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tabRatio="438" firstSheet="2" activeTab="5"/>
  </bookViews>
  <sheets>
    <sheet name="DCV Alpha" sheetId="156" state="hidden" r:id="rId1"/>
    <sheet name="DCV Beta" sheetId="158" state="hidden" r:id="rId2"/>
    <sheet name="Summary" sheetId="164" r:id="rId3"/>
    <sheet name="DCV0" sheetId="165" state="hidden" r:id="rId4"/>
    <sheet name="DCV0 buglist" sheetId="167" state="hidden" r:id="rId5"/>
    <sheet name="R05" sheetId="170" r:id="rId6"/>
    <sheet name="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4" hidden="1">'DCV0 buglist'!$A$1:$H$103</definedName>
    <definedName name="_xlnm._FilterDatabase" localSheetId="6" hidden="1">'IVI Bug'!$A$1:$J$180</definedName>
    <definedName name="_xlnm._FilterDatabase" localSheetId="7" hidden="1">'DCV0 CHIM BUG (2)'!$D$1:$D$23</definedName>
    <definedName name="_xlnm._FilterDatabase" localSheetId="9" hidden="1">'DCV Beta1HF buglist'!$E$1:$E$95</definedName>
    <definedName name="_xlnm._FilterDatabase" localSheetId="10" hidden="1">'DCV BETA CHIM BUG'!$D$1:$D$35</definedName>
    <definedName name="_xlnm._FilterDatabase" localSheetId="11" hidden="1">'Beta buglist'!$A$1:$L$221</definedName>
    <definedName name="_xlnm._FilterDatabase" localSheetId="13" hidden="1">'Issue list'!$A$1:$AE$529</definedName>
    <definedName name="_xlnm._FilterDatabase" localSheetId="0" hidden="1">'DCV Alpha'!$A$28:$L$101</definedName>
    <definedName name="_xlnm._FilterDatabase" localSheetId="8" hidden="1">'DCV Beta1'!$A$29:$BD$153</definedName>
    <definedName name="_xlnm._FilterDatabase" localSheetId="3" hidden="1">DCV0!$A$29:$BD$155</definedName>
    <definedName name="_xlnm._FilterDatabase" localSheetId="5" hidden="1">'R05'!$A$29:$BG$156</definedName>
    <definedName name="_xlnm.Print_Area" localSheetId="2">Summary!$A$1:$S$236</definedName>
  </definedNames>
  <calcPr calcId="144525"/>
</workbook>
</file>

<file path=xl/comments1.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5" authorId="0">
      <text>
        <r>
          <rPr>
            <b/>
            <sz val="9"/>
            <rFont val="Tahoma"/>
            <charset val="134"/>
          </rPr>
          <t>作者:</t>
        </r>
        <r>
          <rPr>
            <sz val="9"/>
            <rFont val="Tahoma"/>
            <charset val="134"/>
          </rPr>
          <t xml:space="preserve">
3</t>
        </r>
        <r>
          <rPr>
            <sz val="9"/>
            <rFont val="宋体"/>
            <charset val="134"/>
          </rPr>
          <t>、这里的模块最好对应redmin，方便管理</t>
        </r>
      </text>
    </comment>
    <comment ref="G130" authorId="0">
      <text>
        <r>
          <rPr>
            <b/>
            <sz val="9"/>
            <rFont val="宋体"/>
            <charset val="134"/>
          </rPr>
          <t>作者:</t>
        </r>
        <r>
          <rPr>
            <sz val="9"/>
            <rFont val="宋体"/>
            <charset val="134"/>
          </rPr>
          <t xml:space="preserve">
执行失败的用例数</t>
        </r>
      </text>
    </comment>
    <comment ref="H130" authorId="0">
      <text>
        <r>
          <rPr>
            <b/>
            <sz val="9"/>
            <rFont val="宋体"/>
            <charset val="134"/>
          </rPr>
          <t>作者:</t>
        </r>
        <r>
          <rPr>
            <sz val="9"/>
            <rFont val="宋体"/>
            <charset val="134"/>
          </rPr>
          <t xml:space="preserve">
指阻塞用例数
</t>
        </r>
      </text>
    </comment>
  </commentList>
</comments>
</file>

<file path=xl/comments2.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1" authorId="0">
      <text>
        <r>
          <rPr>
            <b/>
            <sz val="9"/>
            <rFont val="Tahoma"/>
            <charset val="134"/>
          </rPr>
          <t>作者:</t>
        </r>
        <r>
          <rPr>
            <sz val="9"/>
            <rFont val="Tahoma"/>
            <charset val="134"/>
          </rPr>
          <t xml:space="preserve">
3</t>
        </r>
        <r>
          <rPr>
            <sz val="9"/>
            <rFont val="宋体"/>
            <charset val="134"/>
          </rPr>
          <t>、这里的模块最好对应redmin，方便管理</t>
        </r>
      </text>
    </comment>
    <comment ref="G126" authorId="0">
      <text>
        <r>
          <rPr>
            <b/>
            <sz val="9"/>
            <rFont val="宋体"/>
            <charset val="134"/>
          </rPr>
          <t>作者:</t>
        </r>
        <r>
          <rPr>
            <sz val="9"/>
            <rFont val="宋体"/>
            <charset val="134"/>
          </rPr>
          <t xml:space="preserve">
执行失败的用例数</t>
        </r>
      </text>
    </comment>
    <comment ref="H126" authorId="0">
      <text>
        <r>
          <rPr>
            <b/>
            <sz val="9"/>
            <rFont val="宋体"/>
            <charset val="134"/>
          </rPr>
          <t>作者:</t>
        </r>
        <r>
          <rPr>
            <sz val="9"/>
            <rFont val="宋体"/>
            <charset val="134"/>
          </rPr>
          <t xml:space="preserve">
指阻塞用例数
</t>
        </r>
      </text>
    </comment>
  </commentList>
</comments>
</file>

<file path=xl/comments3.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<sst xmlns="http://schemas.openxmlformats.org/spreadsheetml/2006/main" count="18995" uniqueCount="4115">
  <si>
    <t>Software Validation Report</t>
  </si>
  <si>
    <t>Test Information</t>
  </si>
  <si>
    <t>EnterProject</t>
  </si>
  <si>
    <t>Software Test Cases version</t>
  </si>
  <si>
    <t>Alpha2</t>
  </si>
  <si>
    <t>Milestone</t>
  </si>
  <si>
    <t>DCV Alpha2</t>
  </si>
  <si>
    <t>Tester Leader</t>
  </si>
  <si>
    <t>徐平</t>
  </si>
  <si>
    <t>Software Test Name</t>
  </si>
  <si>
    <t>B Sample Function Test</t>
  </si>
  <si>
    <t>Testers Name</t>
  </si>
  <si>
    <t>祝芳园，王雅芳，刘祺，石磊，程田田，洪辉，邓丽萍，王宗达</t>
  </si>
  <si>
    <t>S/W version</t>
  </si>
  <si>
    <t>SOC：20220425_LA_NB_U625_DCVBETA
MCU：20220423_LA_NB_U625_DCVBETA</t>
  </si>
  <si>
    <t>Test Start Date</t>
  </si>
  <si>
    <t>H/W version</t>
  </si>
  <si>
    <t>U625 A sample</t>
  </si>
  <si>
    <t>Test End Date</t>
  </si>
  <si>
    <t>Test environment version</t>
  </si>
  <si>
    <t>Test bench1~8</t>
  </si>
  <si>
    <t>Test Type</t>
  </si>
  <si>
    <t>Focus</t>
  </si>
  <si>
    <t>Reference SRS/SRD version</t>
  </si>
  <si>
    <t>Ford+phase5_CDX707_SRD_V1.5(phase5 所有项目的SRD 整合在一份文档)</t>
  </si>
  <si>
    <t>Test Effort(Man*Day)</t>
  </si>
  <si>
    <t>Reference Procedure</t>
  </si>
  <si>
    <t xml:space="preserve">2022_Ford_Phase V_U625_DuerOS_Full Test caseV1.2.2_DCVAlpha
</t>
  </si>
  <si>
    <t>Test Instruction</t>
  </si>
  <si>
    <t>当前已实现全功能45%，本轮进行基本功能测试，了解版本质量</t>
  </si>
  <si>
    <t>1.Test result analysis</t>
  </si>
  <si>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</si>
  <si>
    <t>2.Features Implemented Status</t>
  </si>
  <si>
    <t>NO.</t>
  </si>
  <si>
    <t>Feature ID</t>
  </si>
  <si>
    <t>Feature List</t>
  </si>
  <si>
    <t>A1  sample</t>
  </si>
  <si>
    <t>Remark</t>
  </si>
  <si>
    <t xml:space="preserve"> Plan to test</t>
  </si>
  <si>
    <t>Actual test status</t>
  </si>
  <si>
    <t>Tester</t>
  </si>
  <si>
    <t>From</t>
  </si>
  <si>
    <t>To</t>
  </si>
  <si>
    <t>SYNC+_0013</t>
  </si>
  <si>
    <t>BT Phone</t>
  </si>
  <si>
    <t>程田田</t>
  </si>
  <si>
    <t>SYNC+_0014</t>
  </si>
  <si>
    <t>BT Music (副驾)</t>
  </si>
  <si>
    <t>SYNC+_0015</t>
  </si>
  <si>
    <t>USB Music</t>
  </si>
  <si>
    <t>王雅芳</t>
  </si>
  <si>
    <t>BT Music</t>
  </si>
  <si>
    <t>SYNC+_0019</t>
  </si>
  <si>
    <t>USB视频</t>
  </si>
  <si>
    <t xml:space="preserve">          
</t>
  </si>
  <si>
    <t>SYNC+_0021</t>
  </si>
  <si>
    <t>DLNA</t>
  </si>
  <si>
    <t>石磊</t>
  </si>
  <si>
    <t>SYNC+_0022</t>
  </si>
  <si>
    <t>SYNC+_0126</t>
  </si>
  <si>
    <t>E-Call</t>
  </si>
  <si>
    <t>无TCU硬件设备，无方控。</t>
  </si>
  <si>
    <t>SYNC+_0128</t>
  </si>
  <si>
    <t>RSA</t>
  </si>
  <si>
    <t>SYNC+_0129</t>
  </si>
  <si>
    <t>儿童座椅</t>
  </si>
  <si>
    <t>SYNC+_0170</t>
  </si>
  <si>
    <t xml:space="preserve">车辆迎宾模式 </t>
  </si>
  <si>
    <t>祝方媛</t>
  </si>
  <si>
    <t>SYNC+_0077</t>
  </si>
  <si>
    <t>V2X-5G 车路协同</t>
  </si>
  <si>
    <t>SYNC+_0232</t>
  </si>
  <si>
    <t>V2X-Night Vision</t>
  </si>
  <si>
    <t>SYNC+_Z0283</t>
  </si>
  <si>
    <t>System Setting</t>
  </si>
  <si>
    <t>刘祺</t>
  </si>
  <si>
    <t>SYNC+_Z1001</t>
  </si>
  <si>
    <t>System UI</t>
  </si>
  <si>
    <t>洪辉</t>
  </si>
  <si>
    <t>SYNC+_Z0002</t>
  </si>
  <si>
    <t>A2B Functional</t>
  </si>
  <si>
    <t>SYNC+_Z0003</t>
  </si>
  <si>
    <t>Audio-Active Noise Cancellationg (ANC) Tuning</t>
  </si>
  <si>
    <t>SYNC+_Z0005</t>
  </si>
  <si>
    <t xml:space="preserve">Audio-Brand  Audio Config (Lincoln/Ford) </t>
  </si>
  <si>
    <t>无对手件功能未开发 ，按对手件到件计划DCV1 版本完成</t>
  </si>
  <si>
    <t>SYNC+_Z0006</t>
  </si>
  <si>
    <t>Audio-Engine Sound Enhancement (ESE)</t>
  </si>
  <si>
    <t>SYNC+_Z0007</t>
  </si>
  <si>
    <t>Audio-EQ tool</t>
  </si>
  <si>
    <t>功能已完成100%，但无需求，未测试（同707）</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</si>
  <si>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</si>
  <si>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</si>
  <si>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</si>
  <si>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</si>
  <si>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</si>
  <si>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</si>
  <si>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</si>
  <si>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</si>
  <si>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</si>
  <si>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</si>
  <si>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底层协议开发完成100%，但应用未适配，测试无法开展。</t>
  </si>
  <si>
    <t>SYNC+_Z0013</t>
  </si>
  <si>
    <t>Audio-Revel QIS 3D Audio (Audio System,  settings)</t>
  </si>
  <si>
    <t>SYNC+_Z0014</t>
  </si>
  <si>
    <t>Audio-Speakers Config</t>
  </si>
  <si>
    <t>内置功放已完成，外置功放无对手件未完成。</t>
  </si>
  <si>
    <t>SYNC+_Z0019</t>
  </si>
  <si>
    <t>BT phone</t>
  </si>
  <si>
    <t>SYNC+_Z0038</t>
  </si>
  <si>
    <t>Master reset</t>
  </si>
  <si>
    <t>SYNC+_Z0058</t>
  </si>
  <si>
    <t>Illumination</t>
  </si>
  <si>
    <t>SYNC+_Z0057</t>
  </si>
  <si>
    <t>FNOS</t>
  </si>
  <si>
    <t>邓丽萍</t>
  </si>
  <si>
    <t>SYNC+_Z0059</t>
  </si>
  <si>
    <t>MCU升级</t>
  </si>
  <si>
    <t>SYNC+_Z0060</t>
  </si>
  <si>
    <t xml:space="preserve">Power </t>
  </si>
  <si>
    <t>SYNC+_Z0112</t>
  </si>
  <si>
    <t>系统设置-语音设置</t>
  </si>
  <si>
    <t>SYNC+_Z0113</t>
  </si>
  <si>
    <t>系统设置-BT Setting</t>
  </si>
  <si>
    <t>SYNC+_Z0114</t>
  </si>
  <si>
    <t>系统设置-常规设置-时间设置</t>
  </si>
  <si>
    <t>SYNC+_Z0120</t>
  </si>
  <si>
    <t>Audio-A2B</t>
  </si>
  <si>
    <t>无对手件功能未开发 ，按对手件到件计划，计划DCV1 版本完成</t>
  </si>
  <si>
    <t>SYNC+_Z0121</t>
  </si>
  <si>
    <t>系统设置-常规设置-Disclaimer</t>
  </si>
  <si>
    <t>SYNC+_Z0122</t>
  </si>
  <si>
    <t>驾驶限制</t>
  </si>
  <si>
    <t>有严重bug，部分功能无法测试，归为A 类问题。</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</si>
  <si>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</si>
  <si>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</si>
  <si>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</si>
  <si>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</si>
  <si>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</si>
  <si>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</si>
  <si>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</si>
  <si>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</si>
  <si>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</si>
  <si>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</si>
  <si>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</si>
  <si>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</si>
  <si>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</si>
  <si>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</si>
  <si>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</si>
  <si>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</si>
  <si>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</si>
  <si>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</si>
  <si>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</si>
  <si>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</si>
  <si>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</si>
  <si>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</si>
  <si>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SYNC+_Z1024</t>
  </si>
  <si>
    <t>SYNC+_Z1025</t>
  </si>
  <si>
    <t>蓝牙耳机</t>
  </si>
  <si>
    <t>百度未做随心听双开。副驾随心听仅支持打开&amp;播放，随心听双开（主副驾交互等）相关功能暂未实现</t>
  </si>
  <si>
    <t>SYNC+_0194</t>
  </si>
  <si>
    <t xml:space="preserve">Welcome/Farewell </t>
  </si>
  <si>
    <t>SYNC+_0204</t>
  </si>
  <si>
    <t xml:space="preserve">精简（屏幕）模式 </t>
  </si>
  <si>
    <t>王宗达</t>
  </si>
  <si>
    <t>SYNC+_0205</t>
  </si>
  <si>
    <t>多界面主题</t>
  </si>
  <si>
    <t>SYNC+_0203</t>
  </si>
  <si>
    <t>多屏/分区 互动</t>
  </si>
  <si>
    <t>驾驶模式分屏已完成，但是副驾内容还未开发</t>
  </si>
  <si>
    <t>SYNC+_0207</t>
  </si>
  <si>
    <t>HUD信息显示</t>
  </si>
  <si>
    <t>SYNC+_0159</t>
  </si>
  <si>
    <t>Theme</t>
  </si>
  <si>
    <t>祝芳园</t>
  </si>
  <si>
    <t>SYNC+_0221</t>
  </si>
  <si>
    <t>CAN升级</t>
  </si>
  <si>
    <t>SYNC+_0089</t>
  </si>
  <si>
    <r>
      <rPr>
        <sz val="10"/>
        <rFont val="微软雅黑"/>
        <charset val="134"/>
      </rPr>
      <t xml:space="preserve">360 </t>
    </r>
    <r>
      <rPr>
        <sz val="10"/>
        <color theme="1"/>
        <rFont val="微软雅黑"/>
        <charset val="134"/>
      </rPr>
      <t xml:space="preserve">摄像头图像 2.0 360 </t>
    </r>
  </si>
  <si>
    <t>SYNC+_0094</t>
  </si>
  <si>
    <t>多种摄像头</t>
  </si>
  <si>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</si>
  <si>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</si>
  <si>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</si>
  <si>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</si>
  <si>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</si>
  <si>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</si>
  <si>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</si>
  <si>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</si>
  <si>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</si>
  <si>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</si>
  <si>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</si>
  <si>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</si>
  <si>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</si>
  <si>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</si>
  <si>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</si>
  <si>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</si>
  <si>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SYNC+_Z1022</t>
  </si>
  <si>
    <t>Integrated AVAS</t>
  </si>
  <si>
    <t>SYNC+_Z0262</t>
  </si>
  <si>
    <t>Integrated Sentine</t>
  </si>
  <si>
    <t>SYNC+_Z0290</t>
  </si>
  <si>
    <t>Steering Horizon Control</t>
  </si>
  <si>
    <t>3.New Defects Metrics</t>
  </si>
  <si>
    <t>Defects Metrics</t>
  </si>
  <si>
    <t xml:space="preserve">
</t>
  </si>
  <si>
    <t>Total Defects</t>
  </si>
  <si>
    <t>Top</t>
  </si>
  <si>
    <t>A（High)</t>
  </si>
  <si>
    <t>B(Middle)</t>
  </si>
  <si>
    <t>C(low)</t>
  </si>
  <si>
    <t>Power Management</t>
  </si>
  <si>
    <t>Redmine系统：
1、缺陷分为四类：
Top\A\B\C
禅道系统：
1、缺陷分为三类：High\Middle\Low,分别对应redmine中的A\B\C类</t>
  </si>
  <si>
    <t>Chime</t>
  </si>
  <si>
    <t>Audio</t>
  </si>
  <si>
    <t>系统设置</t>
  </si>
  <si>
    <t>空调控制</t>
  </si>
  <si>
    <t>Bluetooth Music</t>
  </si>
  <si>
    <t>Bluetooth Phone</t>
  </si>
  <si>
    <t>Bluetooth Setting</t>
  </si>
  <si>
    <t>Phone Setting</t>
  </si>
  <si>
    <t>USB Video</t>
  </si>
  <si>
    <t>DLNA(视频+音频+图片)</t>
  </si>
  <si>
    <t>RVC/360</t>
  </si>
  <si>
    <t>system UI</t>
  </si>
  <si>
    <t>工程模式</t>
  </si>
  <si>
    <t>E-call</t>
  </si>
  <si>
    <t>system（卡死，黑屏，重启）</t>
  </si>
  <si>
    <t>升级</t>
  </si>
  <si>
    <t>Total</t>
  </si>
  <si>
    <t>Percentage(%)</t>
  </si>
  <si>
    <t>4.Test Case Status</t>
  </si>
  <si>
    <t>Test Case</t>
  </si>
  <si>
    <t>Perform</t>
  </si>
  <si>
    <t>Pass</t>
  </si>
  <si>
    <t>Faild</t>
  </si>
  <si>
    <t>Block</t>
  </si>
  <si>
    <t>% Perform  pass Rate</t>
  </si>
  <si>
    <t>% Perform Rate</t>
  </si>
  <si>
    <t>% Test Pass Rate</t>
  </si>
  <si>
    <t>备注</t>
  </si>
  <si>
    <t>无物理屏，无实车测试</t>
  </si>
  <si>
    <t>Block原因：Chime内置功放无法发声；Chime声音通道输出不正确</t>
  </si>
  <si>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</si>
  <si>
    <t>1.无实车环境 
2.无方控硬件 
3.无实体屏幕 
4. 功能缺失</t>
  </si>
  <si>
    <t>暂不测试</t>
  </si>
  <si>
    <t>BT setting</t>
  </si>
  <si>
    <t>1.副驾耳机设置需要进入分屏下才可使用，目前分屏无法使用block测试
2.副驾随心听未集成</t>
  </si>
  <si>
    <t>1.无方控
2.副驾随心听未集成</t>
  </si>
  <si>
    <t>USB音乐</t>
  </si>
  <si>
    <t xml:space="preserve">1.无方控；
2.与360的交互，360功能未实现；
3.与语音交互，语音功能未实现；
4.与地图交互，无地图应用
5.无Ford Hub；
6.无ext2&amp; HFS+格式的U盘
7.无多分区优盘
</t>
  </si>
  <si>
    <t>1.进入随心看，界面闪退，导致USB视频未测试</t>
  </si>
  <si>
    <t>1.功能未完善，需求变更</t>
  </si>
  <si>
    <t>需要到DCV版本进行测试</t>
  </si>
  <si>
    <t>倒车功能未完成</t>
  </si>
  <si>
    <t>1.因电脑投屏分屏部分无法点击
2.百度的应用无法使用
3.倒车无法使用</t>
  </si>
  <si>
    <t>1.需要在产线上写才有
2.adb 投屏与U盘相冲突无法测试</t>
  </si>
  <si>
    <t>U625第一个版本，无降级可用版本包；U625当前测试版本无镜像文件，无法通过DET进行升级MCU</t>
  </si>
  <si>
    <t>无TCU硬件设备，无方控</t>
  </si>
  <si>
    <t>Beta</t>
  </si>
  <si>
    <t>DCV Beta</t>
  </si>
  <si>
    <t>祝芳园，王雅芳，刘祺，石磊，程田田，邓丽萍，王宗达</t>
  </si>
  <si>
    <t xml:space="preserve">2022-CAF-U625MCA-AI_ECU Software Function Test Plan
2022-CAF-U625MCA-AI_ECU Software Function Test Case
</t>
  </si>
  <si>
    <t>当前已实现全功能50%，本轮进行基本功能focus测试</t>
  </si>
  <si>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</si>
  <si>
    <t>功能已完成，无需求，未测试</t>
  </si>
  <si>
    <t>Beta1</t>
  </si>
  <si>
    <t>DCV3</t>
  </si>
  <si>
    <t>功能未完成 DCV1</t>
  </si>
  <si>
    <t>功能未完成 DCV3</t>
  </si>
  <si>
    <t>DCV1</t>
  </si>
  <si>
    <t>DCV0</t>
  </si>
  <si>
    <t>无对手件功能未开发 ，按对手件到件计划，计划DCV1 版本完成，计划REC认可</t>
  </si>
  <si>
    <t>有严重bug，部分功能无法测试，归为A 类问题，计划BETA1解决</t>
  </si>
  <si>
    <t>FIP要求Beta1实现,部分功能提前实现</t>
  </si>
  <si>
    <t>驾驶模式分屏已完成，但是副驾内容还未开发，无需求，未测试</t>
  </si>
  <si>
    <t>仪表功能，邮件已澄清</t>
  </si>
  <si>
    <t>因无对手件功能未实现</t>
  </si>
  <si>
    <t>暂无对手件，未测试</t>
  </si>
  <si>
    <t>地图</t>
  </si>
  <si>
    <t>1.无实车
2.无中控</t>
  </si>
  <si>
    <t>1.无方控；
2.无中控；
3.与语音交互，语音功能未实现；
4.与导航的交互，无法进入地图界面；
5.无subwoofer设备；
6.外置功放功能未实现 ；
7.音效功能需要实车测试
8.更多服务功能未实现</t>
  </si>
  <si>
    <t>1.无12台耳机设备
2.目前副驾仅支持公放，且会抢占主驾音频焦点
3.蓝牙耳机功能暂未实现</t>
  </si>
  <si>
    <t>1无方控
2.目前副驾仅支持公放，且会抢占主驾音频焦点
3.蓝牙耳机功能暂未实现
4.语音无法唤醒</t>
  </si>
  <si>
    <t xml:space="preserve">1.无方控；
2.无中控；
3.与语音交互，语音功能未实现；
4.与导航的交互，无法进入地图界面；
5.与Display off 模式的交互，无法进入Display off 模式；
6.无Ford Hub；
7.无ext2&amp; HFS+格式的U盘；
8.无多分区U盘
</t>
  </si>
  <si>
    <t>1.无实车
2.无中控
3.无摄像头</t>
  </si>
  <si>
    <t>1.分配还未开发完成
2.百度相关用例未开发完成
3.关联问题单号无法测试</t>
  </si>
  <si>
    <t>无ICP硬件</t>
  </si>
  <si>
    <t>1.没有ecd配置文件
2.主题功能暂未实现；</t>
  </si>
  <si>
    <t>FORD_Phase'V_U625MCA_Test_Summary_Report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</si>
  <si>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</si>
  <si>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</si>
  <si>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</si>
  <si>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</si>
  <si>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</si>
  <si>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</si>
  <si>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</si>
  <si>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</si>
  <si>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</si>
  <si>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</si>
  <si>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</si>
  <si>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</si>
  <si>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</si>
  <si>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</si>
  <si>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New</t>
  </si>
  <si>
    <t>Invalid</t>
  </si>
  <si>
    <t>Type</t>
  </si>
  <si>
    <t>Open</t>
  </si>
  <si>
    <t>SW</t>
  </si>
  <si>
    <t>SWV</t>
  </si>
  <si>
    <t>Closed</t>
  </si>
  <si>
    <t>In Progress</t>
  </si>
  <si>
    <t>Reopen</t>
  </si>
  <si>
    <t>SYS</t>
  </si>
  <si>
    <t>Pre-Invalid</t>
  </si>
  <si>
    <t>Other</t>
  </si>
  <si>
    <t>Missing</t>
  </si>
  <si>
    <t>DCV Alpha</t>
  </si>
  <si>
    <t>Focus Test</t>
  </si>
  <si>
    <t>DCV Beta1HF</t>
  </si>
  <si>
    <t>Full Test</t>
  </si>
  <si>
    <t>DCV1.1 HF</t>
  </si>
  <si>
    <t>Basic validation</t>
  </si>
  <si>
    <t>DCV2HF</t>
  </si>
  <si>
    <t>DCV3 HF</t>
  </si>
  <si>
    <t>DCV3.1</t>
  </si>
  <si>
    <t>DCV4</t>
  </si>
  <si>
    <t>R00</t>
  </si>
  <si>
    <t>R04</t>
  </si>
  <si>
    <t>R04-1</t>
  </si>
  <si>
    <t>R05</t>
  </si>
  <si>
    <t>A</t>
  </si>
  <si>
    <t>B</t>
  </si>
  <si>
    <t>C</t>
  </si>
  <si>
    <r>
      <rPr>
        <sz val="9"/>
        <rFont val="微软雅黑"/>
        <charset val="134"/>
      </rPr>
      <t>系统设置</t>
    </r>
  </si>
  <si>
    <r>
      <rPr>
        <sz val="9"/>
        <rFont val="微软雅黑"/>
        <charset val="134"/>
      </rPr>
      <t>空调控制</t>
    </r>
  </si>
  <si>
    <r>
      <rPr>
        <sz val="9"/>
        <rFont val="Calibri"/>
        <charset val="134"/>
      </rPr>
      <t>USB</t>
    </r>
    <r>
      <rPr>
        <sz val="9"/>
        <rFont val="微软雅黑"/>
        <charset val="134"/>
      </rPr>
      <t>音乐</t>
    </r>
  </si>
  <si>
    <r>
      <rPr>
        <sz val="9"/>
        <rFont val="Calibri"/>
        <charset val="134"/>
      </rPr>
      <t>USB</t>
    </r>
    <r>
      <rPr>
        <sz val="9"/>
        <rFont val="微软雅黑"/>
        <charset val="134"/>
      </rPr>
      <t>视频</t>
    </r>
  </si>
  <si>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</si>
  <si>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</si>
  <si>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工程模式</t>
    </r>
  </si>
  <si>
    <r>
      <rPr>
        <sz val="9"/>
        <rFont val="微软雅黑"/>
        <charset val="134"/>
      </rPr>
      <t>升级</t>
    </r>
  </si>
  <si>
    <r>
      <rPr>
        <sz val="9"/>
        <rFont val="Calibri"/>
        <charset val="134"/>
      </rPr>
      <t>Log</t>
    </r>
    <r>
      <rPr>
        <sz val="9"/>
        <rFont val="微软雅黑"/>
        <charset val="134"/>
      </rPr>
      <t>系统</t>
    </r>
  </si>
  <si>
    <r>
      <rPr>
        <sz val="9"/>
        <rFont val="微软雅黑"/>
        <charset val="134"/>
      </rPr>
      <t>道路救援</t>
    </r>
  </si>
  <si>
    <t>ESE/ANC</t>
  </si>
  <si>
    <r>
      <rPr>
        <sz val="9"/>
        <rFont val="微软雅黑"/>
        <charset val="134"/>
      </rPr>
      <t>多屏互动</t>
    </r>
  </si>
  <si>
    <r>
      <rPr>
        <sz val="9"/>
        <rFont val="微软雅黑"/>
        <charset val="134"/>
      </rPr>
      <t>车辆设置</t>
    </r>
  </si>
  <si>
    <r>
      <rPr>
        <sz val="9"/>
        <rFont val="微软雅黑"/>
        <charset val="134"/>
      </rPr>
      <t>网络</t>
    </r>
  </si>
  <si>
    <r>
      <rPr>
        <sz val="9"/>
        <rFont val="微软雅黑"/>
        <charset val="134"/>
      </rPr>
      <t>诊断</t>
    </r>
  </si>
  <si>
    <t>FS</t>
  </si>
  <si>
    <t>Cyber</t>
  </si>
  <si>
    <r>
      <rPr>
        <sz val="9"/>
        <rFont val="微软雅黑"/>
        <charset val="134"/>
      </rPr>
      <t>以太网</t>
    </r>
  </si>
  <si>
    <t>System Stability</t>
  </si>
  <si>
    <t>WiFi</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</si>
  <si>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</si>
  <si>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</si>
  <si>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</si>
  <si>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</si>
  <si>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</si>
  <si>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</si>
  <si>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</si>
  <si>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</si>
  <si>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t>Button Stategy</t>
  </si>
  <si>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</si>
  <si>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</si>
  <si>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</si>
  <si>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</si>
  <si>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</si>
  <si>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</si>
  <si>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</si>
  <si>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</si>
  <si>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</si>
  <si>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</si>
  <si>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</si>
  <si>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</si>
  <si>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无线充电</t>
    </r>
  </si>
  <si>
    <t>ANC/ESE</t>
  </si>
  <si>
    <r>
      <rPr>
        <sz val="9"/>
        <rFont val="Calibri"/>
        <charset val="134"/>
      </rPr>
      <t>CAN</t>
    </r>
    <r>
      <rPr>
        <sz val="9"/>
        <rFont val="微软雅黑"/>
        <charset val="134"/>
      </rPr>
      <t>网络诊断</t>
    </r>
  </si>
  <si>
    <r>
      <rPr>
        <sz val="9"/>
        <rFont val="Calibri"/>
        <charset val="134"/>
      </rPr>
      <t>EOL</t>
    </r>
    <r>
      <rPr>
        <sz val="9"/>
        <rFont val="微软雅黑"/>
        <charset val="134"/>
      </rPr>
      <t>测试</t>
    </r>
  </si>
  <si>
    <t>Test Cases version</t>
  </si>
  <si>
    <t>V1.5</t>
  </si>
  <si>
    <r>
      <rPr>
        <sz val="10"/>
        <rFont val="微软雅黑"/>
        <charset val="134"/>
      </rPr>
      <t>徐平</t>
    </r>
  </si>
  <si>
    <t>A Sample Function Test</t>
  </si>
  <si>
    <t>祝芳园，王雅芳，石磊，吴振，侯四哲，邱梓豪，陈振宇，王祝兵</t>
  </si>
  <si>
    <r>
      <rPr>
        <sz val="10"/>
        <rFont val="Calibri"/>
        <charset val="134"/>
      </rPr>
      <t>SOC</t>
    </r>
    <r>
      <rPr>
        <sz val="10"/>
        <rFont val="微软雅黑"/>
        <charset val="134"/>
      </rPr>
      <t>版本</t>
    </r>
    <r>
      <rPr>
        <sz val="10"/>
        <rFont val="Calibri"/>
        <charset val="134"/>
      </rPr>
      <t>:202200706_FB_DCV0_PRO
MCU</t>
    </r>
    <r>
      <rPr>
        <sz val="10"/>
        <rFont val="微软雅黑"/>
        <charset val="134"/>
      </rPr>
      <t>版本</t>
    </r>
    <r>
      <rPr>
        <sz val="10"/>
        <rFont val="Calibri"/>
        <charset val="134"/>
      </rPr>
      <t>:202200704_FB_DCV0_PRO</t>
    </r>
  </si>
  <si>
    <t>A Sample</t>
  </si>
  <si>
    <t>Ford+phase5_CDX707_SRD_V1.5</t>
  </si>
  <si>
    <t>Test Period</t>
  </si>
  <si>
    <t>6 days</t>
  </si>
  <si>
    <t>2022-CAF-U625MCA-AI_ECU Software Function Test Plan
2022-CAF-U625MCA-AI_ECU Software Function Test Case</t>
  </si>
  <si>
    <t>The main test scope refer to 'test purpose' in Test Plan</t>
  </si>
  <si>
    <r>
      <rPr>
        <sz val="8"/>
        <rFont val="微软雅黑"/>
        <charset val="134"/>
      </rPr>
      <t>1.本轮测试按照FIP要求，基于DCV0全功能的Focus测试，</t>
    </r>
    <r>
      <rPr>
        <sz val="8"/>
        <color theme="1"/>
        <rFont val="微软雅黑"/>
        <charset val="134"/>
      </rPr>
      <t>本轮执行手工测试用例17987条，其中pass 15857条，fail 1068条，block 1062条。YFVE负责的模块IVI共有471个问题open，其中新增122个问题，TOP类2个，A类问题18个,B类问题100个，C类2个。</t>
    </r>
    <r>
      <rPr>
        <sz val="8"/>
        <color rgb="FFFF0000"/>
        <rFont val="微软雅黑"/>
        <charset val="134"/>
      </rPr>
      <t xml:space="preserve">
</t>
    </r>
    <r>
      <rPr>
        <sz val="8"/>
        <rFont val="微软雅黑"/>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</si>
  <si>
    <t>Feature</t>
  </si>
  <si>
    <t>Integration</t>
  </si>
  <si>
    <t>A sample</t>
  </si>
  <si>
    <t>Plan to test</t>
  </si>
  <si>
    <t>Power management</t>
  </si>
  <si>
    <t>Y</t>
  </si>
  <si>
    <r>
      <rPr>
        <sz val="8"/>
        <rFont val="微软雅黑"/>
        <charset val="134"/>
      </rPr>
      <t>石磊</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</si>
  <si>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</si>
  <si>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</si>
  <si>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t>N</t>
  </si>
  <si>
    <r>
      <rPr>
        <sz val="8"/>
        <rFont val="微软雅黑"/>
        <charset val="134"/>
      </rPr>
      <t>音频工程师开发自测包括</t>
    </r>
    <r>
      <rPr>
        <sz val="8"/>
        <rFont val="Calibri"/>
        <charset val="134"/>
      </rPr>
      <t>A2B slot</t>
    </r>
    <r>
      <rPr>
        <sz val="8"/>
        <rFont val="微软雅黑"/>
        <charset val="134"/>
      </rPr>
      <t>对应场景出声和各个场景切换等，</t>
    </r>
    <r>
      <rPr>
        <sz val="8"/>
        <rFont val="Calibri"/>
        <charset val="134"/>
      </rPr>
      <t>DCV2</t>
    </r>
  </si>
  <si>
    <t>Active Noise Cancellationg (ANC) Tuning</t>
  </si>
  <si>
    <r>
      <rPr>
        <sz val="8"/>
        <rFont val="微软雅黑"/>
        <charset val="134"/>
      </rPr>
      <t>音频工程师开发自测，</t>
    </r>
    <r>
      <rPr>
        <sz val="8"/>
        <rFont val="Calibri"/>
        <charset val="134"/>
      </rPr>
      <t>DCV3</t>
    </r>
    <r>
      <rPr>
        <sz val="8"/>
        <rFont val="微软雅黑"/>
        <charset val="134"/>
      </rPr>
      <t>集成</t>
    </r>
  </si>
  <si>
    <t xml:space="preserve">Brand  Audio Config (Lincoln/Ford) </t>
  </si>
  <si>
    <r>
      <rPr>
        <sz val="8"/>
        <rFont val="微软雅黑"/>
        <charset val="134"/>
      </rPr>
      <t>音频工程师开发自测，</t>
    </r>
    <r>
      <rPr>
        <sz val="8"/>
        <rFont val="Calibri"/>
        <charset val="134"/>
      </rPr>
      <t>DCV2</t>
    </r>
    <r>
      <rPr>
        <sz val="8"/>
        <rFont val="微软雅黑"/>
        <charset val="134"/>
      </rPr>
      <t>集成</t>
    </r>
  </si>
  <si>
    <t>Engine Sound Enhancement (ESE)</t>
  </si>
  <si>
    <t>EQ tool</t>
  </si>
  <si>
    <r>
      <rPr>
        <sz val="8"/>
        <rFont val="微软雅黑"/>
        <charset val="134"/>
      </rPr>
      <t>音频工程师开发自测，用于第三方音频调试</t>
    </r>
  </si>
  <si>
    <t>Lincoln more speakers audio &amp; ANC tuning</t>
  </si>
  <si>
    <t>611有，625无此功能（6XX共用fip，此条未删除）</t>
  </si>
  <si>
    <t>Noise cancellation for Baidu VR</t>
  </si>
  <si>
    <r>
      <rPr>
        <sz val="8"/>
        <rFont val="微软雅黑"/>
        <charset val="134"/>
      </rPr>
      <t>由</t>
    </r>
    <r>
      <rPr>
        <sz val="8"/>
        <rFont val="Calibri"/>
        <charset val="134"/>
      </rPr>
      <t>zhang meijuan</t>
    </r>
    <r>
      <rPr>
        <sz val="8"/>
        <rFont val="微软雅黑"/>
        <charset val="134"/>
      </rPr>
      <t>负责，如何测试需要再确认，</t>
    </r>
    <r>
      <rPr>
        <sz val="8"/>
        <rFont val="Calibri"/>
        <charset val="134"/>
      </rPr>
      <t>DCV3</t>
    </r>
    <r>
      <rPr>
        <sz val="8"/>
        <rFont val="微软雅黑"/>
        <charset val="134"/>
      </rPr>
      <t>集成</t>
    </r>
  </si>
  <si>
    <t>Radio reception test</t>
  </si>
  <si>
    <r>
      <rPr>
        <sz val="8"/>
        <rFont val="微软雅黑"/>
        <charset val="134"/>
      </rPr>
      <t>需求澄清中</t>
    </r>
    <r>
      <rPr>
        <sz val="8"/>
        <rFont val="Calibri"/>
        <charset val="134"/>
      </rPr>
      <t>-FO</t>
    </r>
    <r>
      <rPr>
        <sz val="8"/>
        <rFont val="微软雅黑"/>
        <charset val="134"/>
      </rPr>
      <t>夏萌</t>
    </r>
    <r>
      <rPr>
        <sz val="8"/>
        <rFont val="Calibri"/>
        <charset val="134"/>
      </rPr>
      <t>,DCV1</t>
    </r>
    <r>
      <rPr>
        <sz val="8"/>
        <rFont val="微软雅黑"/>
        <charset val="134"/>
      </rPr>
      <t>集成</t>
    </r>
  </si>
  <si>
    <t>Revel QIS 3D Audio (Audio System,  settings)</t>
  </si>
  <si>
    <r>
      <rPr>
        <sz val="8"/>
        <rFont val="Calibri"/>
        <charset val="134"/>
      </rPr>
      <t>611</t>
    </r>
    <r>
      <rPr>
        <sz val="8"/>
        <rFont val="宋体"/>
        <charset val="134"/>
      </rPr>
      <t>有，</t>
    </r>
    <r>
      <rPr>
        <sz val="8"/>
        <rFont val="Calibri"/>
        <charset val="134"/>
      </rPr>
      <t>625</t>
    </r>
    <r>
      <rPr>
        <sz val="8"/>
        <rFont val="宋体"/>
        <charset val="134"/>
      </rPr>
      <t>无此功能（</t>
    </r>
    <r>
      <rPr>
        <sz val="8"/>
        <rFont val="Calibri"/>
        <charset val="134"/>
      </rPr>
      <t>6XX</t>
    </r>
    <r>
      <rPr>
        <sz val="8"/>
        <rFont val="宋体"/>
        <charset val="134"/>
      </rPr>
      <t>共用</t>
    </r>
    <r>
      <rPr>
        <sz val="8"/>
        <rFont val="Calibri"/>
        <charset val="134"/>
      </rPr>
      <t>fip</t>
    </r>
    <r>
      <rPr>
        <sz val="8"/>
        <rFont val="宋体"/>
        <charset val="134"/>
      </rPr>
      <t>，此条未删除）</t>
    </r>
  </si>
  <si>
    <t>Speakers Config</t>
  </si>
  <si>
    <r>
      <rPr>
        <sz val="8"/>
        <rFont val="微软雅黑"/>
        <charset val="134"/>
      </rPr>
      <t>内置已经完成，外置</t>
    </r>
    <r>
      <rPr>
        <sz val="8"/>
        <rFont val="Calibri"/>
        <charset val="134"/>
      </rPr>
      <t>DCV2</t>
    </r>
    <r>
      <rPr>
        <sz val="8"/>
        <rFont val="微软雅黑"/>
        <charset val="134"/>
      </rPr>
      <t>集成</t>
    </r>
  </si>
  <si>
    <t>Support Ford external DSP module by A2B</t>
  </si>
  <si>
    <r>
      <rPr>
        <sz val="8"/>
        <rFont val="微软雅黑"/>
        <charset val="134"/>
      </rPr>
      <t>开发进行中，</t>
    </r>
    <r>
      <rPr>
        <sz val="8"/>
        <rFont val="Calibri"/>
        <charset val="134"/>
      </rPr>
      <t>DCV2</t>
    </r>
    <r>
      <rPr>
        <sz val="8"/>
        <rFont val="微软雅黑"/>
        <charset val="134"/>
      </rPr>
      <t>集成</t>
    </r>
  </si>
  <si>
    <t>底特律之音 Detroit Symphony Orchestra chimes</t>
  </si>
  <si>
    <r>
      <rPr>
        <sz val="8"/>
        <rFont val="Calibri"/>
        <charset val="134"/>
      </rPr>
      <t>DI</t>
    </r>
    <r>
      <rPr>
        <sz val="8"/>
        <rFont val="宋体"/>
        <charset val="134"/>
      </rPr>
      <t>测试，</t>
    </r>
    <r>
      <rPr>
        <sz val="8"/>
        <rFont val="Calibri"/>
        <charset val="134"/>
      </rPr>
      <t>audio</t>
    </r>
    <r>
      <rPr>
        <sz val="8"/>
        <rFont val="宋体"/>
        <charset val="134"/>
      </rPr>
      <t>的</t>
    </r>
    <r>
      <rPr>
        <sz val="8"/>
        <rFont val="Calibri"/>
        <charset val="134"/>
      </rPr>
      <t>dso chime, 611</t>
    </r>
    <r>
      <rPr>
        <sz val="8"/>
        <rFont val="宋体"/>
        <charset val="134"/>
      </rPr>
      <t>有，625无此功能（6XX共用fip，此条未删除）</t>
    </r>
  </si>
  <si>
    <r>
      <rPr>
        <sz val="8"/>
        <color theme="1"/>
        <rFont val="微软雅黑"/>
        <charset val="134"/>
      </rPr>
      <t>系统设置</t>
    </r>
  </si>
  <si>
    <t>部分界面中英文显示</t>
  </si>
  <si>
    <r>
      <rPr>
        <sz val="8"/>
        <rFont val="宋体"/>
        <charset val="134"/>
      </rPr>
      <t>集成版本</t>
    </r>
    <r>
      <rPr>
        <sz val="8"/>
        <rFont val="Calibri"/>
        <charset val="134"/>
      </rPr>
      <t>TBD</t>
    </r>
  </si>
  <si>
    <t>Embedded Modem Reset/Master reset</t>
  </si>
  <si>
    <r>
      <rPr>
        <sz val="8"/>
        <rFont val="Calibri"/>
        <charset val="134"/>
      </rPr>
      <t>Master reset DCV1</t>
    </r>
    <r>
      <rPr>
        <sz val="8"/>
        <rFont val="宋体"/>
        <charset val="134"/>
      </rPr>
      <t>切换到1.2.1基线后支持</t>
    </r>
  </si>
  <si>
    <t>邱梓豪</t>
  </si>
  <si>
    <r>
      <rPr>
        <sz val="8"/>
        <rFont val="微软雅黑"/>
        <charset val="134"/>
      </rPr>
      <t>语音设置</t>
    </r>
    <r>
      <rPr>
        <sz val="8"/>
        <rFont val="Calibri"/>
        <charset val="134"/>
      </rPr>
      <t xml:space="preserve"> audio setting</t>
    </r>
  </si>
  <si>
    <t>日期和时间设置 date&amp;time setting</t>
  </si>
  <si>
    <t>Disclaimer</t>
  </si>
  <si>
    <t>关于本机</t>
  </si>
  <si>
    <t>恢复出厂设置 reset（Master Reset）</t>
  </si>
  <si>
    <t>Wifi 热点 Wifi Hot Spot</t>
  </si>
  <si>
    <t>无TCU，Block</t>
  </si>
  <si>
    <t>wifi设置 wifi setting</t>
  </si>
  <si>
    <t>Ford Clock Strategy</t>
  </si>
  <si>
    <t>车载热点 WifiHotspot</t>
  </si>
  <si>
    <t>Unit Setting-Measurement Units</t>
  </si>
  <si>
    <t>Unit Setting-Temperature</t>
  </si>
  <si>
    <t>Unit Setting-Tire Pressure Units;</t>
  </si>
  <si>
    <t>精简（屏幕）模式 Calm Screen</t>
  </si>
  <si>
    <r>
      <rPr>
        <sz val="8"/>
        <color theme="1"/>
        <rFont val="微软雅黑"/>
        <charset val="134"/>
      </rPr>
      <t>空调控制</t>
    </r>
  </si>
  <si>
    <t>SYNC+_Z0159</t>
  </si>
  <si>
    <t>AC - face</t>
  </si>
  <si>
    <t>陈振宇</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</si>
  <si>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</si>
  <si>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</si>
  <si>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</si>
  <si>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</si>
  <si>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</si>
  <si>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</si>
  <si>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</si>
  <si>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</si>
  <si>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</si>
  <si>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</si>
  <si>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</si>
  <si>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</si>
  <si>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</si>
  <si>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</si>
  <si>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</si>
  <si>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</si>
  <si>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</si>
  <si>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</si>
  <si>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</si>
  <si>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</si>
  <si>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</si>
  <si>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</si>
  <si>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</si>
  <si>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</si>
  <si>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</si>
  <si>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</si>
  <si>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</si>
  <si>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</si>
  <si>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</si>
  <si>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</si>
  <si>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</si>
  <si>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</si>
  <si>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</si>
  <si>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</si>
  <si>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</si>
  <si>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</si>
  <si>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</si>
  <si>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</si>
  <si>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</si>
  <si>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</si>
  <si>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</si>
  <si>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</si>
  <si>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charset val="134"/>
      </rPr>
      <t>蓝牙电话</t>
    </r>
    <r>
      <rPr>
        <sz val="8"/>
        <rFont val="Calibri"/>
        <charset val="134"/>
      </rPr>
      <t xml:space="preserve"> Bluetooh Phone </t>
    </r>
  </si>
  <si>
    <t>吴振</t>
  </si>
  <si>
    <r>
      <rPr>
        <sz val="8"/>
        <rFont val="Calibri"/>
        <charset val="134"/>
      </rPr>
      <t xml:space="preserve">Bluetooth Setting </t>
    </r>
    <r>
      <rPr>
        <sz val="8"/>
        <rFont val="微软雅黑"/>
        <charset val="134"/>
      </rPr>
      <t>蓝牙设置</t>
    </r>
  </si>
  <si>
    <t>主副驾独立蓝牙系统 V5.0/Driver and passenger Independent Bluetooth service V5.0
(主芯片支持多路HFP，副芯片工作在蓝牙source模式)</t>
  </si>
  <si>
    <r>
      <rPr>
        <sz val="8"/>
        <color theme="1"/>
        <rFont val="Calibri"/>
        <charset val="134"/>
      </rPr>
      <t>BT Music/USB</t>
    </r>
    <r>
      <rPr>
        <sz val="8"/>
        <color theme="1"/>
        <rFont val="宋体"/>
        <charset val="134"/>
      </rPr>
      <t>音乐</t>
    </r>
  </si>
  <si>
    <t>本地音乐-MTP音乐 MTP music/USB音乐 USB music/蓝牙音乐 BT music</t>
  </si>
  <si>
    <t>王祝兵</t>
  </si>
  <si>
    <t xml:space="preserve">Bluetooth music </t>
  </si>
  <si>
    <r>
      <rPr>
        <sz val="8"/>
        <rFont val="微软雅黑"/>
        <charset val="134"/>
      </rPr>
      <t>蓝牙耳机</t>
    </r>
  </si>
  <si>
    <r>
      <rPr>
        <sz val="8"/>
        <color theme="1"/>
        <rFont val="Calibri"/>
        <charset val="134"/>
      </rPr>
      <t xml:space="preserve">USB </t>
    </r>
    <r>
      <rPr>
        <sz val="8"/>
        <color theme="1"/>
        <rFont val="微软雅黑"/>
        <charset val="134"/>
      </rPr>
      <t>视频</t>
    </r>
  </si>
  <si>
    <t>USB视频播放 Video- USB video</t>
  </si>
  <si>
    <r>
      <rPr>
        <sz val="8"/>
        <rFont val="微软雅黑"/>
        <charset val="134"/>
      </rPr>
      <t>王雅芳</t>
    </r>
  </si>
  <si>
    <r>
      <rPr>
        <sz val="8"/>
        <color theme="1"/>
        <rFont val="Calibri"/>
        <charset val="134"/>
      </rPr>
      <t xml:space="preserve">USB </t>
    </r>
    <r>
      <rPr>
        <sz val="8"/>
        <color theme="1"/>
        <rFont val="宋体"/>
        <charset val="134"/>
      </rPr>
      <t>视频</t>
    </r>
  </si>
  <si>
    <t>Driving restriction</t>
  </si>
  <si>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</si>
  <si>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t>视频、音乐、图片DLNA投屏到车机显示器区分主副驾/Video Playback and Video and Photo project to Display(Driver and Passenger) via DLNA</t>
  </si>
  <si>
    <r>
      <rPr>
        <sz val="8"/>
        <rFont val="微软雅黑"/>
        <charset val="134"/>
      </rPr>
      <t>祝芳园</t>
    </r>
  </si>
  <si>
    <r>
      <rPr>
        <sz val="8"/>
        <color theme="1"/>
        <rFont val="微软雅黑"/>
        <charset val="134"/>
      </rPr>
      <t>儿童座椅</t>
    </r>
  </si>
  <si>
    <t>儿童座椅报警Child Restraint System (CRS) - ( e.g BT Child seat 蓝牙座椅)</t>
  </si>
  <si>
    <t>360 摄像头图像 2.0 360 Camera Image 2.0</t>
  </si>
  <si>
    <r>
      <rPr>
        <sz val="8"/>
        <rFont val="宋体"/>
        <charset val="134"/>
      </rPr>
      <t>因新</t>
    </r>
    <r>
      <rPr>
        <sz val="8"/>
        <rFont val="Calibri"/>
        <charset val="134"/>
      </rPr>
      <t>ADAS</t>
    </r>
    <r>
      <rPr>
        <sz val="8"/>
        <rFont val="宋体"/>
        <charset val="134"/>
      </rPr>
      <t>硬件与当前车机版本不匹配</t>
    </r>
    <r>
      <rPr>
        <sz val="8"/>
        <rFont val="Calibri"/>
        <charset val="134"/>
      </rPr>
      <t>,</t>
    </r>
    <r>
      <rPr>
        <sz val="8"/>
        <rFont val="宋体"/>
        <charset val="134"/>
      </rPr>
      <t>未测试，之前测试用的是</t>
    </r>
    <r>
      <rPr>
        <sz val="8"/>
        <rFont val="Calibri"/>
        <charset val="134"/>
      </rPr>
      <t>707ADAS</t>
    </r>
  </si>
  <si>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</si>
  <si>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</si>
  <si>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</si>
  <si>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</si>
  <si>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</si>
  <si>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</si>
  <si>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r>
      <rPr>
        <sz val="8"/>
        <color theme="1"/>
        <rFont val="微软雅黑"/>
        <charset val="134"/>
      </rPr>
      <t>工程模式</t>
    </r>
  </si>
  <si>
    <t>SYNC+_Z0036</t>
  </si>
  <si>
    <t>bezel diagnostic</t>
  </si>
  <si>
    <r>
      <rPr>
        <sz val="8"/>
        <rFont val="微软雅黑"/>
        <charset val="134"/>
      </rPr>
      <t>侯四哲</t>
    </r>
  </si>
  <si>
    <r>
      <rPr>
        <sz val="8"/>
        <color theme="1"/>
        <rFont val="微软雅黑"/>
        <charset val="134"/>
      </rPr>
      <t>升级</t>
    </r>
  </si>
  <si>
    <t>MCU software download (via CAN)</t>
  </si>
  <si>
    <r>
      <rPr>
        <sz val="8"/>
        <rFont val="Calibri"/>
        <charset val="134"/>
      </rPr>
      <t>CAN</t>
    </r>
    <r>
      <rPr>
        <sz val="8"/>
        <rFont val="微软雅黑"/>
        <charset val="134"/>
      </rPr>
      <t>升级</t>
    </r>
  </si>
  <si>
    <t>E-CALL</t>
  </si>
  <si>
    <t>升级版紧急救援/服务 eCall</t>
  </si>
  <si>
    <t>需求澄清中，不在测试计划内</t>
  </si>
  <si>
    <r>
      <rPr>
        <sz val="8"/>
        <color theme="1"/>
        <rFont val="Calibri"/>
        <charset val="134"/>
      </rPr>
      <t>Log</t>
    </r>
    <r>
      <rPr>
        <sz val="8"/>
        <color theme="1"/>
        <rFont val="微软雅黑"/>
        <charset val="134"/>
      </rPr>
      <t>系统</t>
    </r>
  </si>
  <si>
    <t>SYNC+_Z0015</t>
  </si>
  <si>
    <t>Log System</t>
  </si>
  <si>
    <t>侯四哲</t>
  </si>
  <si>
    <r>
      <rPr>
        <sz val="8"/>
        <color theme="1"/>
        <rFont val="微软雅黑"/>
        <charset val="134"/>
      </rPr>
      <t>道路救援</t>
    </r>
  </si>
  <si>
    <t>道路救援Road Side Assitance (RSA)</t>
  </si>
  <si>
    <r>
      <rPr>
        <sz val="8"/>
        <rFont val="Calibri"/>
        <charset val="134"/>
      </rPr>
      <t>DCV0</t>
    </r>
    <r>
      <rPr>
        <sz val="8"/>
        <rFont val="宋体"/>
        <charset val="134"/>
      </rPr>
      <t>测试</t>
    </r>
  </si>
  <si>
    <t>Active Noise Cancellation</t>
  </si>
  <si>
    <r>
      <rPr>
        <sz val="8"/>
        <rFont val="微软雅黑"/>
        <charset val="134"/>
      </rPr>
      <t>目前功能未合入，合入后音频工程师开发自测，</t>
    </r>
    <r>
      <rPr>
        <sz val="8"/>
        <rFont val="Calibri"/>
        <charset val="134"/>
      </rPr>
      <t>DCV2</t>
    </r>
    <r>
      <rPr>
        <sz val="8"/>
        <rFont val="微软雅黑"/>
        <charset val="134"/>
      </rPr>
      <t>集成</t>
    </r>
  </si>
  <si>
    <r>
      <rPr>
        <sz val="8"/>
        <color theme="1"/>
        <rFont val="微软雅黑"/>
        <charset val="134"/>
      </rPr>
      <t>多屏互动</t>
    </r>
  </si>
  <si>
    <t>多界面主题Multi-Theme</t>
  </si>
  <si>
    <r>
      <rPr>
        <sz val="8"/>
        <rFont val="Calibri"/>
        <charset val="134"/>
      </rPr>
      <t>611:DCV0</t>
    </r>
    <r>
      <rPr>
        <sz val="8"/>
        <rFont val="微软雅黑"/>
        <charset val="134"/>
      </rPr>
      <t>集成</t>
    </r>
    <r>
      <rPr>
        <sz val="8"/>
        <rFont val="Calibri"/>
        <charset val="134"/>
      </rPr>
      <t xml:space="preserve">  625:beta1</t>
    </r>
    <r>
      <rPr>
        <sz val="8"/>
        <rFont val="微软雅黑"/>
        <charset val="134"/>
      </rPr>
      <t>集成</t>
    </r>
  </si>
  <si>
    <t>27寸主副驾屏幕区域交互模式 27" HMI 3 Modes 独自 (Solo)；合作驾驶 （Co-pilot)；独立（individual) Provide Enhaned Passenger Experience.</t>
  </si>
  <si>
    <r>
      <rPr>
        <sz val="8"/>
        <rFont val="微软雅黑"/>
        <charset val="134"/>
      </rPr>
      <t>开发进行中，</t>
    </r>
    <r>
      <rPr>
        <sz val="8"/>
        <rFont val="Calibri"/>
        <charset val="134"/>
      </rPr>
      <t>DCV1</t>
    </r>
    <r>
      <rPr>
        <sz val="8"/>
        <rFont val="微软雅黑"/>
        <charset val="134"/>
      </rPr>
      <t>集成</t>
    </r>
  </si>
  <si>
    <t>壁纸 Project Aspire_Dash Backgrounds (Dual 23.6+11.1/or 27")</t>
  </si>
  <si>
    <r>
      <rPr>
        <sz val="8"/>
        <rFont val="Calibri"/>
        <charset val="134"/>
      </rPr>
      <t>DCV1</t>
    </r>
    <r>
      <rPr>
        <sz val="8"/>
        <rFont val="微软雅黑"/>
        <charset val="134"/>
      </rPr>
      <t>集成</t>
    </r>
  </si>
  <si>
    <r>
      <rPr>
        <sz val="8"/>
        <color theme="1"/>
        <rFont val="微软雅黑"/>
        <charset val="134"/>
      </rPr>
      <t>车辆设置</t>
    </r>
  </si>
  <si>
    <t>5G 车路协同 5G V2V</t>
  </si>
  <si>
    <r>
      <rPr>
        <sz val="8"/>
        <rFont val="微软雅黑"/>
        <charset val="134"/>
      </rPr>
      <t>开发进行中，</t>
    </r>
    <r>
      <rPr>
        <sz val="8"/>
        <rFont val="Calibri"/>
        <charset val="134"/>
      </rPr>
      <t>R06</t>
    </r>
    <r>
      <rPr>
        <sz val="8"/>
        <rFont val="微软雅黑"/>
        <charset val="134"/>
      </rPr>
      <t>集成</t>
    </r>
  </si>
  <si>
    <t>Smooth Dimming</t>
  </si>
  <si>
    <t>需求澄清中，不在测试计划内，后期同步707策略</t>
  </si>
  <si>
    <t>Lincoln Camera Shortcut key</t>
  </si>
  <si>
    <r>
      <rPr>
        <sz val="8"/>
        <rFont val="微软雅黑"/>
        <charset val="134"/>
      </rPr>
      <t>网络</t>
    </r>
  </si>
  <si>
    <t>SYNC+_Z0107</t>
  </si>
  <si>
    <t>Autosar</t>
  </si>
  <si>
    <r>
      <rPr>
        <sz val="8"/>
        <rFont val="微软雅黑"/>
        <charset val="134"/>
      </rPr>
      <t>根据计划，预计下一版测试</t>
    </r>
  </si>
  <si>
    <t>SYNC+_Z0056</t>
  </si>
  <si>
    <r>
      <rPr>
        <sz val="8"/>
        <rFont val="Calibri"/>
        <charset val="134"/>
      </rPr>
      <t>CAN signals</t>
    </r>
    <r>
      <rPr>
        <sz val="8"/>
        <rFont val="微软雅黑"/>
        <charset val="134"/>
      </rPr>
      <t>（</t>
    </r>
    <r>
      <rPr>
        <sz val="8"/>
        <rFont val="Calibri"/>
        <charset val="134"/>
      </rPr>
      <t>contain carry over signals</t>
    </r>
    <r>
      <rPr>
        <sz val="8"/>
        <rFont val="微软雅黑"/>
        <charset val="134"/>
      </rPr>
      <t>）</t>
    </r>
  </si>
  <si>
    <r>
      <rPr>
        <sz val="8"/>
        <color theme="1"/>
        <rFont val="微软雅黑"/>
        <charset val="134"/>
      </rPr>
      <t>诊断</t>
    </r>
  </si>
  <si>
    <t>SYNC+_Z0035</t>
  </si>
  <si>
    <t>Diagnostic</t>
  </si>
  <si>
    <t>SYNC+_Z0284</t>
  </si>
  <si>
    <t>Funtion Safety</t>
  </si>
  <si>
    <r>
      <rPr>
        <sz val="8"/>
        <rFont val="微软雅黑"/>
        <charset val="134"/>
      </rPr>
      <t>开发进行中</t>
    </r>
  </si>
  <si>
    <t>SYNC+_Z0108</t>
  </si>
  <si>
    <t>Ford Cyber Security Requirements</t>
  </si>
  <si>
    <r>
      <rPr>
        <sz val="8"/>
        <color theme="1"/>
        <rFont val="微软雅黑"/>
        <charset val="134"/>
      </rPr>
      <t>以太网</t>
    </r>
  </si>
  <si>
    <t>SYNC+_Z0109</t>
  </si>
  <si>
    <t>Ford Ethernet</t>
  </si>
  <si>
    <r>
      <rPr>
        <sz val="8"/>
        <rFont val="宋体"/>
        <charset val="134"/>
      </rPr>
      <t>缺少</t>
    </r>
    <r>
      <rPr>
        <sz val="8"/>
        <rFont val="Calibri"/>
        <charset val="134"/>
      </rPr>
      <t>TCU</t>
    </r>
    <r>
      <rPr>
        <sz val="8"/>
        <rFont val="宋体"/>
        <charset val="134"/>
      </rPr>
      <t>，</t>
    </r>
    <r>
      <rPr>
        <sz val="8"/>
        <rFont val="Calibri"/>
        <charset val="134"/>
      </rPr>
      <t>Block</t>
    </r>
  </si>
  <si>
    <r>
      <rPr>
        <b/>
        <sz val="10"/>
        <rFont val="Calibri"/>
        <charset val="134"/>
      </rPr>
      <t>A</t>
    </r>
    <r>
      <rPr>
        <b/>
        <sz val="10"/>
        <rFont val="微软雅黑"/>
        <charset val="134"/>
      </rPr>
      <t>（</t>
    </r>
    <r>
      <rPr>
        <b/>
        <sz val="10"/>
        <rFont val="Calibri"/>
        <charset val="134"/>
      </rPr>
      <t>High)</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</si>
  <si>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</si>
  <si>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</si>
  <si>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</si>
  <si>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</si>
  <si>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</si>
  <si>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</si>
  <si>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</si>
  <si>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</si>
  <si>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Log</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</si>
  <si>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</si>
  <si>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</si>
  <si>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</si>
  <si>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</si>
  <si>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</si>
  <si>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t>历史版本</t>
  </si>
  <si>
    <t xml:space="preserve">Perform </t>
  </si>
  <si>
    <t>%Perform  Pass Rate</t>
  </si>
  <si>
    <t>%Perform  Rate</t>
  </si>
  <si>
    <r>
      <rPr>
        <b/>
        <sz val="8"/>
        <color theme="1"/>
        <rFont val="Calibri"/>
        <charset val="134"/>
      </rPr>
      <t>Block</t>
    </r>
    <r>
      <rPr>
        <b/>
        <sz val="8"/>
        <rFont val="微软雅黑"/>
        <charset val="134"/>
      </rPr>
      <t>原因</t>
    </r>
  </si>
  <si>
    <r>
      <rPr>
        <sz val="8"/>
        <rFont val="微软雅黑"/>
        <charset val="134"/>
      </rPr>
      <t>实车</t>
    </r>
    <r>
      <rPr>
        <sz val="8"/>
        <rFont val="Calibri"/>
        <charset val="134"/>
      </rPr>
      <t>case</t>
    </r>
    <r>
      <rPr>
        <sz val="8"/>
        <rFont val="微软雅黑"/>
        <charset val="134"/>
      </rPr>
      <t>，台架无法测试：</t>
    </r>
    <r>
      <rPr>
        <sz val="8"/>
        <rFont val="Calibri"/>
        <charset val="134"/>
      </rPr>
      <t>12</t>
    </r>
  </si>
  <si>
    <r>
      <rPr>
        <sz val="8"/>
        <rFont val="Calibri"/>
        <charset val="134"/>
      </rPr>
      <t>1. 2.85</t>
    </r>
    <r>
      <rPr>
        <sz val="8"/>
        <rFont val="微软雅黑"/>
        <charset val="134"/>
      </rPr>
      <t>章节缺少功能安全文档需求</t>
    </r>
    <r>
      <rPr>
        <sz val="8"/>
        <rFont val="Calibri"/>
        <charset val="134"/>
      </rPr>
      <t xml:space="preserve"> </t>
    </r>
    <r>
      <rPr>
        <sz val="8"/>
        <rFont val="微软雅黑"/>
        <charset val="134"/>
      </rPr>
      <t>（</t>
    </r>
    <r>
      <rPr>
        <sz val="8"/>
        <rFont val="Calibri"/>
        <charset val="134"/>
      </rPr>
      <t>10</t>
    </r>
    <r>
      <rPr>
        <sz val="8"/>
        <rFont val="微软雅黑"/>
        <charset val="134"/>
      </rPr>
      <t>条）</t>
    </r>
    <r>
      <rPr>
        <sz val="8"/>
        <rFont val="Calibri"/>
        <charset val="134"/>
      </rPr>
      <t xml:space="preserve">    FPHASEVCDC-5980
2. 2.123</t>
    </r>
    <r>
      <rPr>
        <sz val="8"/>
        <rFont val="微软雅黑"/>
        <charset val="134"/>
      </rPr>
      <t>章节该章节无法触发</t>
    </r>
    <r>
      <rPr>
        <sz val="8"/>
        <rFont val="Calibri"/>
        <charset val="134"/>
      </rPr>
      <t xml:space="preserve"> </t>
    </r>
    <r>
      <rPr>
        <sz val="8"/>
        <rFont val="微软雅黑"/>
        <charset val="134"/>
      </rPr>
      <t>（</t>
    </r>
    <r>
      <rPr>
        <sz val="8"/>
        <rFont val="Calibri"/>
        <charset val="134"/>
      </rPr>
      <t>42</t>
    </r>
    <r>
      <rPr>
        <sz val="8"/>
        <rFont val="微软雅黑"/>
        <charset val="134"/>
      </rPr>
      <t>条）</t>
    </r>
    <r>
      <rPr>
        <sz val="8"/>
        <rFont val="Calibri"/>
        <charset val="134"/>
      </rPr>
      <t xml:space="preserve">    FPHASEVCDC-5791
3. 2.112</t>
    </r>
    <r>
      <rPr>
        <sz val="8"/>
        <rFont val="微软雅黑"/>
        <charset val="134"/>
      </rPr>
      <t>章节报警均无法触发</t>
    </r>
    <r>
      <rPr>
        <sz val="8"/>
        <rFont val="Calibri"/>
        <charset val="134"/>
      </rPr>
      <t xml:space="preserve">  ( 46</t>
    </r>
    <r>
      <rPr>
        <sz val="8"/>
        <rFont val="微软雅黑"/>
        <charset val="134"/>
      </rPr>
      <t>条</t>
    </r>
    <r>
      <rPr>
        <sz val="8"/>
        <rFont val="Calibri"/>
        <charset val="134"/>
      </rPr>
      <t>)   FPHASEVCDC-6015
4. IVI</t>
    </r>
    <r>
      <rPr>
        <sz val="8"/>
        <rFont val="微软雅黑"/>
        <charset val="134"/>
      </rPr>
      <t>发声，触发</t>
    </r>
    <r>
      <rPr>
        <sz val="8"/>
        <rFont val="Calibri"/>
        <charset val="134"/>
      </rPr>
      <t>Crank</t>
    </r>
    <r>
      <rPr>
        <sz val="8"/>
        <rFont val="微软雅黑"/>
        <charset val="134"/>
      </rPr>
      <t>模式下的声音报警，无</t>
    </r>
    <r>
      <rPr>
        <sz val="8"/>
        <rFont val="Calibri"/>
        <charset val="134"/>
      </rPr>
      <t>Chime</t>
    </r>
    <r>
      <rPr>
        <sz val="8"/>
        <rFont val="微软雅黑"/>
        <charset val="134"/>
      </rPr>
      <t>音</t>
    </r>
    <r>
      <rPr>
        <sz val="8"/>
        <rFont val="Calibri"/>
        <charset val="134"/>
      </rPr>
      <t xml:space="preserve">   </t>
    </r>
    <r>
      <rPr>
        <sz val="8"/>
        <rFont val="微软雅黑"/>
        <charset val="134"/>
      </rPr>
      <t>（</t>
    </r>
    <r>
      <rPr>
        <sz val="8"/>
        <rFont val="Calibri"/>
        <charset val="134"/>
      </rPr>
      <t>13</t>
    </r>
    <r>
      <rPr>
        <sz val="8"/>
        <rFont val="微软雅黑"/>
        <charset val="134"/>
      </rPr>
      <t>条）</t>
    </r>
    <r>
      <rPr>
        <sz val="8"/>
        <rFont val="Calibri"/>
        <charset val="134"/>
      </rPr>
      <t xml:space="preserve">FPHASEVCDC-6063 
5. </t>
    </r>
    <r>
      <rPr>
        <sz val="8"/>
        <rFont val="微软雅黑"/>
        <charset val="134"/>
      </rPr>
      <t>静音所有</t>
    </r>
    <r>
      <rPr>
        <sz val="8"/>
        <rFont val="Calibri"/>
        <charset val="134"/>
      </rPr>
      <t>information</t>
    </r>
    <r>
      <rPr>
        <sz val="8"/>
        <rFont val="微软雅黑"/>
        <charset val="134"/>
      </rPr>
      <t>的</t>
    </r>
    <r>
      <rPr>
        <sz val="8"/>
        <rFont val="Calibri"/>
        <charset val="134"/>
      </rPr>
      <t>chime</t>
    </r>
    <r>
      <rPr>
        <sz val="8"/>
        <rFont val="微软雅黑"/>
        <charset val="134"/>
      </rPr>
      <t>的配置字绑定错误</t>
    </r>
    <r>
      <rPr>
        <sz val="8"/>
        <rFont val="Calibri"/>
        <charset val="134"/>
      </rPr>
      <t xml:space="preserve">  </t>
    </r>
    <r>
      <rPr>
        <sz val="8"/>
        <rFont val="微软雅黑"/>
        <charset val="134"/>
      </rPr>
      <t>（</t>
    </r>
    <r>
      <rPr>
        <sz val="8"/>
        <rFont val="Calibri"/>
        <charset val="134"/>
      </rPr>
      <t>90</t>
    </r>
    <r>
      <rPr>
        <sz val="8"/>
        <rFont val="微软雅黑"/>
        <charset val="134"/>
      </rPr>
      <t>条）</t>
    </r>
    <r>
      <rPr>
        <sz val="8"/>
        <rFont val="Calibri"/>
        <charset val="134"/>
      </rPr>
      <t>FPHASEVCDC-7478
6. DE0ATrailer_Lighting_Cfg</t>
    </r>
    <r>
      <rPr>
        <sz val="8"/>
        <rFont val="微软雅黑"/>
        <charset val="134"/>
      </rPr>
      <t>配置为</t>
    </r>
    <r>
      <rPr>
        <sz val="8"/>
        <rFont val="Calibri"/>
        <charset val="134"/>
      </rPr>
      <t>1</t>
    </r>
    <r>
      <rPr>
        <sz val="8"/>
        <rFont val="微软雅黑"/>
        <charset val="134"/>
      </rPr>
      <t>时，</t>
    </r>
    <r>
      <rPr>
        <sz val="8"/>
        <rFont val="Calibri"/>
        <charset val="134"/>
      </rPr>
      <t>Chapter 2.133</t>
    </r>
    <r>
      <rPr>
        <sz val="8"/>
        <rFont val="微软雅黑"/>
        <charset val="134"/>
      </rPr>
      <t>相关报警不能触发</t>
    </r>
    <r>
      <rPr>
        <sz val="8"/>
        <rFont val="Calibri"/>
        <charset val="134"/>
      </rPr>
      <t xml:space="preserve">  </t>
    </r>
    <r>
      <rPr>
        <sz val="8"/>
        <rFont val="微软雅黑"/>
        <charset val="134"/>
      </rPr>
      <t>（</t>
    </r>
    <r>
      <rPr>
        <sz val="8"/>
        <rFont val="Calibri"/>
        <charset val="134"/>
      </rPr>
      <t xml:space="preserve"> 230</t>
    </r>
    <r>
      <rPr>
        <sz val="8"/>
        <rFont val="微软雅黑"/>
        <charset val="134"/>
      </rPr>
      <t>条）</t>
    </r>
    <r>
      <rPr>
        <sz val="8"/>
        <rFont val="Calibri"/>
        <charset val="134"/>
      </rPr>
      <t xml:space="preserve">FPHASEVCDC-7265  
</t>
    </r>
    <r>
      <rPr>
        <sz val="8"/>
        <rFont val="微软雅黑"/>
        <charset val="134"/>
      </rPr>
      <t>总计</t>
    </r>
    <r>
      <rPr>
        <sz val="8"/>
        <rFont val="Calibri"/>
        <charset val="134"/>
      </rPr>
      <t>Block</t>
    </r>
    <r>
      <rPr>
        <sz val="8"/>
        <rFont val="微软雅黑"/>
        <charset val="134"/>
      </rPr>
      <t>条数：</t>
    </r>
    <r>
      <rPr>
        <sz val="8"/>
        <rFont val="Calibri"/>
        <charset val="134"/>
      </rPr>
      <t>431</t>
    </r>
  </si>
  <si>
    <r>
      <rPr>
        <sz val="8"/>
        <rFont val="Calibri"/>
        <charset val="134"/>
      </rPr>
      <t>1.</t>
    </r>
    <r>
      <rPr>
        <sz val="8"/>
        <rFont val="微软雅黑"/>
        <charset val="134"/>
      </rPr>
      <t>无方控，</t>
    </r>
    <r>
      <rPr>
        <sz val="8"/>
        <rFont val="Calibri"/>
        <charset val="134"/>
      </rPr>
      <t>Block</t>
    </r>
    <r>
      <rPr>
        <sz val="8"/>
        <rFont val="微软雅黑"/>
        <charset val="134"/>
      </rPr>
      <t>用例数</t>
    </r>
    <r>
      <rPr>
        <sz val="8"/>
        <rFont val="Calibri"/>
        <charset val="134"/>
      </rPr>
      <t>38</t>
    </r>
    <r>
      <rPr>
        <sz val="8"/>
        <rFont val="微软雅黑"/>
        <charset val="134"/>
      </rPr>
      <t>条；</t>
    </r>
    <r>
      <rPr>
        <sz val="8"/>
        <rFont val="Calibri"/>
        <charset val="134"/>
      </rPr>
      <t>2.</t>
    </r>
    <r>
      <rPr>
        <sz val="8"/>
        <rFont val="微软雅黑"/>
        <charset val="134"/>
      </rPr>
      <t>无</t>
    </r>
    <r>
      <rPr>
        <sz val="8"/>
        <rFont val="Calibri"/>
        <charset val="134"/>
      </rPr>
      <t>subwoofer</t>
    </r>
    <r>
      <rPr>
        <sz val="8"/>
        <rFont val="微软雅黑"/>
        <charset val="134"/>
      </rPr>
      <t>设置，</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导航复播功能暂未实现，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功能暂未实现，</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外置功放功能暂未实现，</t>
    </r>
    <r>
      <rPr>
        <sz val="8"/>
        <rFont val="Calibri"/>
        <charset val="134"/>
      </rPr>
      <t>Block</t>
    </r>
    <r>
      <rPr>
        <sz val="8"/>
        <rFont val="微软雅黑"/>
        <charset val="134"/>
      </rPr>
      <t>用例数</t>
    </r>
    <r>
      <rPr>
        <sz val="8"/>
        <rFont val="Calibri"/>
        <charset val="134"/>
      </rPr>
      <t>129</t>
    </r>
    <r>
      <rPr>
        <sz val="8"/>
        <rFont val="微软雅黑"/>
        <charset val="134"/>
      </rPr>
      <t>条
7.bug主要为速度补偿逻辑异常，中控调节无效等。</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</si>
  <si>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56</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4.</t>
    </r>
    <r>
      <rPr>
        <sz val="8"/>
        <rFont val="微软雅黑"/>
        <charset val="134"/>
      </rPr>
      <t>没有</t>
    </r>
    <r>
      <rPr>
        <sz val="8"/>
        <rFont val="Calibri"/>
        <charset val="134"/>
      </rPr>
      <t>BCM</t>
    </r>
    <r>
      <rPr>
        <sz val="8"/>
        <rFont val="微软雅黑"/>
        <charset val="134"/>
      </rPr>
      <t>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5.</t>
    </r>
    <r>
      <rPr>
        <sz val="8"/>
        <rFont val="微软雅黑"/>
        <charset val="134"/>
      </rPr>
      <t>没有方控，</t>
    </r>
    <r>
      <rPr>
        <sz val="8"/>
        <rFont val="Calibri"/>
        <charset val="134"/>
      </rPr>
      <t>Block</t>
    </r>
    <r>
      <rPr>
        <sz val="8"/>
        <rFont val="微软雅黑"/>
        <charset val="134"/>
      </rPr>
      <t>用例条数</t>
    </r>
    <r>
      <rPr>
        <sz val="8"/>
        <rFont val="Calibri"/>
        <charset val="134"/>
      </rPr>
      <t>8</t>
    </r>
    <r>
      <rPr>
        <sz val="8"/>
        <rFont val="微软雅黑"/>
        <charset val="134"/>
      </rPr>
      <t>条</t>
    </r>
  </si>
  <si>
    <r>
      <rPr>
        <sz val="8"/>
        <rFont val="Calibri"/>
        <charset val="134"/>
      </rPr>
      <t>1.</t>
    </r>
    <r>
      <rPr>
        <sz val="8"/>
        <rFont val="微软雅黑"/>
        <charset val="134"/>
      </rPr>
      <t>暂无实车发信号测试，</t>
    </r>
    <r>
      <rPr>
        <sz val="8"/>
        <rFont val="Calibri"/>
        <charset val="134"/>
      </rPr>
      <t>CT 109</t>
    </r>
    <r>
      <rPr>
        <sz val="8"/>
        <rFont val="微软雅黑"/>
        <charset val="134"/>
      </rPr>
      <t>条</t>
    </r>
    <r>
      <rPr>
        <sz val="8"/>
        <rFont val="Calibri"/>
        <charset val="134"/>
      </rPr>
      <t xml:space="preserve"> 2.</t>
    </r>
    <r>
      <rPr>
        <sz val="8"/>
        <rFont val="微软雅黑"/>
        <charset val="134"/>
      </rPr>
      <t>创达功能暂未开发完成，</t>
    </r>
    <r>
      <rPr>
        <sz val="8"/>
        <rFont val="Calibri"/>
        <charset val="134"/>
      </rPr>
      <t>CT 15</t>
    </r>
    <r>
      <rPr>
        <sz val="8"/>
        <rFont val="微软雅黑"/>
        <charset val="134"/>
      </rPr>
      <t>条</t>
    </r>
  </si>
  <si>
    <r>
      <rPr>
        <sz val="8"/>
        <rFont val="Calibri"/>
        <charset val="134"/>
      </rPr>
      <t>3</t>
    </r>
    <r>
      <rPr>
        <sz val="8"/>
        <rFont val="微软雅黑"/>
        <charset val="134"/>
      </rPr>
      <t>条需实车，两条暂无支持会议通话业务</t>
    </r>
    <r>
      <rPr>
        <sz val="8"/>
        <rFont val="Calibri"/>
        <charset val="134"/>
      </rPr>
      <t>sim</t>
    </r>
    <r>
      <rPr>
        <sz val="8"/>
        <rFont val="微软雅黑"/>
        <charset val="134"/>
      </rPr>
      <t>卡</t>
    </r>
  </si>
  <si>
    <r>
      <rPr>
        <sz val="8"/>
        <rFont val="微软雅黑"/>
        <charset val="134"/>
      </rPr>
      <t>无</t>
    </r>
    <r>
      <rPr>
        <sz val="8"/>
        <rFont val="Calibri"/>
        <charset val="134"/>
      </rPr>
      <t>12</t>
    </r>
    <r>
      <rPr>
        <sz val="8"/>
        <rFont val="微软雅黑"/>
        <charset val="134"/>
      </rPr>
      <t>台耳机设备、暂无支持非简单配对的设备、目前台架没有搜索不到蓝牙设备测试环境，无法测出搜索不到设备的情况，当前没有支持</t>
    </r>
    <r>
      <rPr>
        <sz val="8"/>
        <rFont val="Calibri"/>
        <charset val="134"/>
      </rPr>
      <t>APTX</t>
    </r>
    <r>
      <rPr>
        <sz val="8"/>
        <rFont val="微软雅黑"/>
        <charset val="134"/>
      </rPr>
      <t>协议的蓝牙设备</t>
    </r>
  </si>
  <si>
    <r>
      <rPr>
        <sz val="8"/>
        <rFont val="Calibri"/>
        <charset val="134"/>
      </rPr>
      <t>2</t>
    </r>
    <r>
      <rPr>
        <sz val="8"/>
        <rFont val="微软雅黑"/>
        <charset val="134"/>
      </rPr>
      <t>条需要实车测试</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</si>
  <si>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21</t>
    </r>
    <r>
      <rPr>
        <sz val="8"/>
        <rFont val="微软雅黑"/>
        <charset val="134"/>
      </rPr>
      <t>条；</t>
    </r>
    <r>
      <rPr>
        <sz val="8"/>
        <rFont val="Calibri"/>
        <charset val="134"/>
      </rPr>
      <t>2.</t>
    </r>
    <r>
      <rPr>
        <sz val="8"/>
        <rFont val="微软雅黑"/>
        <charset val="134"/>
      </rPr>
      <t>无</t>
    </r>
    <r>
      <rPr>
        <sz val="8"/>
        <rFont val="Calibri"/>
        <charset val="134"/>
      </rPr>
      <t>Ford Hub</t>
    </r>
    <r>
      <rPr>
        <sz val="8"/>
        <rFont val="微软雅黑"/>
        <charset val="134"/>
      </rPr>
      <t>，</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无</t>
    </r>
    <r>
      <rPr>
        <sz val="8"/>
        <rFont val="Calibri"/>
        <charset val="134"/>
      </rPr>
      <t>ext4</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 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无双分区</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</si>
  <si>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条需实车</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</si>
  <si>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</si>
  <si>
    <r>
      <rPr>
        <sz val="8"/>
        <rFont val="Calibri"/>
        <charset val="134"/>
      </rPr>
      <t>1.</t>
    </r>
    <r>
      <rPr>
        <sz val="8"/>
        <rFont val="宋体"/>
        <charset val="134"/>
      </rPr>
      <t>儿童座椅断开提示语中未显示儿童座椅名称</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2.</t>
    </r>
    <r>
      <rPr>
        <sz val="8"/>
        <rFont val="宋体"/>
        <charset val="134"/>
      </rPr>
      <t>儿童座椅锁定状态显示错误</t>
    </r>
    <r>
      <rPr>
        <sz val="8"/>
        <rFont val="Calibri"/>
        <charset val="134"/>
      </rPr>
      <t>.</t>
    </r>
    <r>
      <rPr>
        <sz val="8"/>
        <rFont val="宋体"/>
        <charset val="134"/>
      </rPr>
      <t>（</t>
    </r>
    <r>
      <rPr>
        <sz val="8"/>
        <rFont val="Calibri"/>
        <charset val="134"/>
      </rPr>
      <t>fail1</t>
    </r>
    <r>
      <rPr>
        <sz val="8"/>
        <rFont val="宋体"/>
        <charset val="134"/>
      </rPr>
      <t xml:space="preserve">条用例）
</t>
    </r>
    <r>
      <rPr>
        <sz val="8"/>
        <rFont val="Calibri"/>
        <charset val="134"/>
      </rPr>
      <t>3.</t>
    </r>
    <r>
      <rPr>
        <sz val="8"/>
        <rFont val="宋体"/>
        <charset val="134"/>
      </rPr>
      <t>儿童座椅电量显示错误</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4.</t>
    </r>
    <r>
      <rPr>
        <sz val="8"/>
        <rFont val="宋体"/>
        <charset val="134"/>
      </rPr>
      <t>儿童座椅未锁定和低电量状态没有</t>
    </r>
    <r>
      <rPr>
        <sz val="8"/>
        <rFont val="Calibri"/>
        <charset val="134"/>
      </rPr>
      <t>banner</t>
    </r>
    <r>
      <rPr>
        <sz val="8"/>
        <rFont val="宋体"/>
        <charset val="134"/>
      </rPr>
      <t>提示和</t>
    </r>
    <r>
      <rPr>
        <sz val="8"/>
        <rFont val="Calibri"/>
        <charset val="134"/>
      </rPr>
      <t>TTS</t>
    </r>
    <r>
      <rPr>
        <sz val="8"/>
        <rFont val="宋体"/>
        <charset val="134"/>
      </rPr>
      <t>播报，消息中心没有提示，未锁定顶部状态栏没有儿童座椅图标（</t>
    </r>
    <r>
      <rPr>
        <sz val="8"/>
        <rFont val="Calibri"/>
        <charset val="134"/>
      </rPr>
      <t>fail9</t>
    </r>
    <r>
      <rPr>
        <sz val="8"/>
        <rFont val="宋体"/>
        <charset val="134"/>
      </rPr>
      <t>条用例）</t>
    </r>
  </si>
  <si>
    <t>因新ADAS硬件与当前车机版本不匹配,未测试，之前测试用的是707ADAS</t>
  </si>
  <si>
    <r>
      <rPr>
        <sz val="8"/>
        <rFont val="Calibri"/>
        <charset val="134"/>
      </rPr>
      <t>15</t>
    </r>
    <r>
      <rPr>
        <sz val="8"/>
        <rFont val="微软雅黑"/>
        <charset val="134"/>
      </rPr>
      <t>条因为需要实车测试，</t>
    </r>
    <r>
      <rPr>
        <sz val="8"/>
        <rFont val="Calibri"/>
        <charset val="134"/>
      </rPr>
      <t xml:space="preserve">  block  11</t>
    </r>
    <r>
      <rPr>
        <sz val="8"/>
        <rFont val="微软雅黑"/>
        <charset val="134"/>
      </rPr>
      <t>条：功能暂未实现原因</t>
    </r>
    <r>
      <rPr>
        <sz val="8"/>
        <rFont val="Calibri"/>
        <charset val="134"/>
      </rPr>
      <t>block</t>
    </r>
    <r>
      <rPr>
        <sz val="8"/>
        <rFont val="微软雅黑"/>
        <charset val="134"/>
      </rPr>
      <t>。</t>
    </r>
  </si>
  <si>
    <r>
      <rPr>
        <sz val="8"/>
        <rFont val="Calibri"/>
        <charset val="134"/>
      </rPr>
      <t>6</t>
    </r>
    <r>
      <rPr>
        <sz val="8"/>
        <rFont val="微软雅黑"/>
        <charset val="134"/>
      </rPr>
      <t>条需要配置字写入测试，</t>
    </r>
    <r>
      <rPr>
        <sz val="8"/>
        <rFont val="Calibri"/>
        <charset val="134"/>
      </rPr>
      <t>1</t>
    </r>
    <r>
      <rPr>
        <sz val="8"/>
        <rFont val="微软雅黑"/>
        <charset val="134"/>
      </rPr>
      <t>条需要在实车上验证</t>
    </r>
    <r>
      <rPr>
        <sz val="8"/>
        <rFont val="Calibri"/>
        <charset val="134"/>
      </rPr>
      <t>VIN</t>
    </r>
    <r>
      <rPr>
        <sz val="8"/>
        <rFont val="微软雅黑"/>
        <charset val="134"/>
      </rPr>
      <t>码，</t>
    </r>
    <r>
      <rPr>
        <sz val="8"/>
        <rFont val="Calibri"/>
        <charset val="134"/>
      </rPr>
      <t>45</t>
    </r>
    <r>
      <rPr>
        <sz val="8"/>
        <rFont val="微软雅黑"/>
        <charset val="134"/>
      </rPr>
      <t>条需要</t>
    </r>
    <r>
      <rPr>
        <sz val="8"/>
        <rFont val="Calibri"/>
        <charset val="134"/>
      </rPr>
      <t>TCU</t>
    </r>
  </si>
  <si>
    <r>
      <rPr>
        <sz val="8"/>
        <rFont val="Calibri"/>
        <charset val="134"/>
      </rPr>
      <t>1.U</t>
    </r>
    <r>
      <rPr>
        <sz val="8"/>
        <rFont val="微软雅黑"/>
        <charset val="134"/>
      </rPr>
      <t>盘升降</t>
    </r>
    <r>
      <rPr>
        <sz val="8"/>
        <rFont val="Calibri"/>
        <charset val="134"/>
      </rPr>
      <t>MCU</t>
    </r>
    <r>
      <rPr>
        <sz val="8"/>
        <rFont val="微软雅黑"/>
        <charset val="134"/>
      </rPr>
      <t>暂时还没有实现，</t>
    </r>
    <r>
      <rPr>
        <sz val="8"/>
        <rFont val="Calibri"/>
        <charset val="134"/>
      </rPr>
      <t>Block</t>
    </r>
    <r>
      <rPr>
        <sz val="8"/>
        <rFont val="微软雅黑"/>
        <charset val="134"/>
      </rPr>
      <t>用例条数</t>
    </r>
    <r>
      <rPr>
        <sz val="8"/>
        <rFont val="Calibri"/>
        <charset val="134"/>
      </rPr>
      <t>66</t>
    </r>
    <r>
      <rPr>
        <sz val="8"/>
        <rFont val="微软雅黑"/>
        <charset val="134"/>
      </rPr>
      <t>条；</t>
    </r>
    <r>
      <rPr>
        <sz val="8"/>
        <rFont val="Calibri"/>
        <charset val="134"/>
      </rPr>
      <t>2.U6</t>
    </r>
    <r>
      <rPr>
        <sz val="8"/>
        <rFont val="微软雅黑"/>
        <charset val="134"/>
      </rPr>
      <t>并无老版的镜像，等新的</t>
    </r>
    <r>
      <rPr>
        <sz val="8"/>
        <rFont val="Calibri"/>
        <charset val="134"/>
      </rPr>
      <t>u6</t>
    </r>
    <r>
      <rPr>
        <sz val="8"/>
        <rFont val="微软雅黑"/>
        <charset val="134"/>
      </rPr>
      <t>镜像出来测版本降级测试，</t>
    </r>
    <r>
      <rPr>
        <sz val="8"/>
        <rFont val="Calibri"/>
        <charset val="134"/>
      </rPr>
      <t>Block</t>
    </r>
    <r>
      <rPr>
        <sz val="8"/>
        <rFont val="微软雅黑"/>
        <charset val="134"/>
      </rPr>
      <t>用例条数</t>
    </r>
    <r>
      <rPr>
        <sz val="8"/>
        <rFont val="Calibri"/>
        <charset val="134"/>
      </rPr>
      <t>6</t>
    </r>
    <r>
      <rPr>
        <sz val="8"/>
        <rFont val="微软雅黑"/>
        <charset val="134"/>
      </rPr>
      <t>条；</t>
    </r>
    <r>
      <rPr>
        <sz val="8"/>
        <rFont val="Calibri"/>
        <charset val="134"/>
      </rPr>
      <t>3.ota</t>
    </r>
    <r>
      <rPr>
        <sz val="8"/>
        <rFont val="微软雅黑"/>
        <charset val="134"/>
      </rPr>
      <t>自动升降级暂时无环境测试，</t>
    </r>
    <r>
      <rPr>
        <sz val="8"/>
        <rFont val="Calibri"/>
        <charset val="134"/>
      </rPr>
      <t>Block</t>
    </r>
    <r>
      <rPr>
        <sz val="8"/>
        <rFont val="微软雅黑"/>
        <charset val="134"/>
      </rPr>
      <t>用例条数</t>
    </r>
    <r>
      <rPr>
        <sz val="8"/>
        <rFont val="Calibri"/>
        <charset val="134"/>
      </rPr>
      <t>42</t>
    </r>
    <r>
      <rPr>
        <sz val="8"/>
        <rFont val="微软雅黑"/>
        <charset val="134"/>
      </rPr>
      <t>条</t>
    </r>
  </si>
  <si>
    <r>
      <rPr>
        <sz val="8"/>
        <rFont val="Calibri"/>
        <charset val="134"/>
      </rPr>
      <t>1</t>
    </r>
    <r>
      <rPr>
        <sz val="8"/>
        <rFont val="微软雅黑"/>
        <charset val="134"/>
      </rPr>
      <t>条因无方控硬件新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后测试，其余</t>
    </r>
    <r>
      <rPr>
        <sz val="8"/>
        <rFont val="Calibri"/>
        <charset val="134"/>
      </rPr>
      <t>5</t>
    </r>
    <r>
      <rPr>
        <sz val="8"/>
        <rFont val="微软雅黑"/>
        <charset val="134"/>
      </rPr>
      <t>条是因为无</t>
    </r>
    <r>
      <rPr>
        <sz val="8"/>
        <rFont val="Calibri"/>
        <charset val="134"/>
      </rPr>
      <t>TCU</t>
    </r>
    <r>
      <rPr>
        <sz val="8"/>
        <rFont val="微软雅黑"/>
        <charset val="134"/>
      </rPr>
      <t>硬件</t>
    </r>
  </si>
  <si>
    <t>1条因无TCU进行系统复位未实现，5条因惯性导航功能未实现</t>
  </si>
  <si>
    <t>道路救援界面没有VIN码,道路救援电话号码错误</t>
  </si>
  <si>
    <t>开发中</t>
  </si>
  <si>
    <t>根据计划，下个版本执行</t>
  </si>
  <si>
    <t>网络</t>
  </si>
  <si>
    <r>
      <rPr>
        <sz val="8"/>
        <color theme="1"/>
        <rFont val="微软雅黑"/>
        <charset val="134"/>
      </rPr>
      <t>根据计划，下个版本执行</t>
    </r>
  </si>
  <si>
    <t>诊断</t>
  </si>
  <si>
    <t>目前625项目未进行自动化压力测试，计划DCV2执行</t>
  </si>
  <si>
    <t>没有可用TCU设备</t>
  </si>
  <si>
    <t>关键字</t>
  </si>
  <si>
    <t>状态</t>
  </si>
  <si>
    <t>严重度</t>
  </si>
  <si>
    <t>修复的版本</t>
  </si>
  <si>
    <t>发现版本</t>
  </si>
  <si>
    <t>报告人</t>
  </si>
  <si>
    <t>概要</t>
  </si>
  <si>
    <t>模块</t>
  </si>
  <si>
    <t>FPHASEVCDC-7504</t>
  </si>
  <si>
    <t>Ford_Phase5_U625_DCV0</t>
  </si>
  <si>
    <t>Shi, Lei (L.)</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</si>
  <si>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HMI</t>
    </r>
    <r>
      <rPr>
        <sz val="11"/>
        <color rgb="FF000000"/>
        <rFont val="微软雅黑"/>
        <charset val="134"/>
      </rPr>
      <t>】【</t>
    </r>
    <r>
      <rPr>
        <sz val="11"/>
        <color rgb="FF000000"/>
        <rFont val="Arial"/>
        <charset val="134"/>
      </rPr>
      <t>5/5</t>
    </r>
    <r>
      <rPr>
        <sz val="11"/>
        <color rgb="FF000000"/>
        <rFont val="微软雅黑"/>
        <charset val="134"/>
      </rPr>
      <t>】设置界面搜索车辆控制中已配置的功能，没有搜索结果</t>
    </r>
  </si>
  <si>
    <t>HMI</t>
  </si>
  <si>
    <t>FPHASEVCDC-7499</t>
  </si>
  <si>
    <t>Wu, Zhen (Z.)</t>
  </si>
  <si>
    <t>【Phase V】【U625】【B】【BT】【3/5】主副卡来电，icon显示为副卡</t>
  </si>
  <si>
    <t>FPHASEVCDC-7498</t>
  </si>
  <si>
    <t>Hou, Sizhe (S.)</t>
  </si>
  <si>
    <t>【Phase V】【U625】【B】【百度地图】【5/5】搜索内容只剩省份时，输入键盘无法调出</t>
  </si>
  <si>
    <t>FPHASEVCDC-7496</t>
  </si>
  <si>
    <t>【Phase V】【U625】【B】【BT】【1/10】未接来电图标不消失</t>
  </si>
  <si>
    <t>FPHASEVCDC-7494</t>
  </si>
  <si>
    <t>【Phase V】【U625】【C】【BT】【5/5】未知状态下，蓝牙音乐页面音效图标应高亮显示</t>
  </si>
  <si>
    <t>FPHASEVCDC-7493</t>
  </si>
  <si>
    <t>【Phase V】【U625】【B】【System UI】车机提示信息，无法手动上滑取消</t>
  </si>
  <si>
    <t>FPHASEVCDC-7470</t>
  </si>
  <si>
    <t>【Phase V】【U625】【B】【System UI】无返回按钮，无法返回上一步操作</t>
  </si>
  <si>
    <t>FPHASEVCDC-7469</t>
  </si>
  <si>
    <t>【Phase V】【U625】【B】【setting】【5/10】点击配对搜索到的设备，没有弹出配对弹窗</t>
  </si>
  <si>
    <t>AI-Setting</t>
  </si>
  <si>
    <t>FPHASEVCDC-7468</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</si>
  <si>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USB</t>
    </r>
    <r>
      <rPr>
        <sz val="11"/>
        <color rgb="FF000000"/>
        <rFont val="微软雅黑"/>
        <charset val="134"/>
      </rPr>
      <t>】【偶现】</t>
    </r>
    <r>
      <rPr>
        <sz val="11"/>
        <color rgb="FF000000"/>
        <rFont val="Arial"/>
        <charset val="134"/>
      </rPr>
      <t>USB</t>
    </r>
    <r>
      <rPr>
        <sz val="11"/>
        <color rgb="FF000000"/>
        <rFont val="微软雅黑"/>
        <charset val="134"/>
      </rPr>
      <t>视频播放时长异常</t>
    </r>
  </si>
  <si>
    <t>FPHASEVCDC-7467</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</si>
  <si>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t>
    </r>
    <r>
      <rPr>
        <sz val="11"/>
        <color rgb="FF000000"/>
        <rFont val="Arial"/>
        <charset val="134"/>
      </rPr>
      <t>LifeCycMde_D_Actl=transport</t>
    </r>
    <r>
      <rPr>
        <sz val="11"/>
        <color rgb="FF000000"/>
        <rFont val="微软雅黑"/>
        <charset val="134"/>
      </rPr>
      <t>后，不能触发</t>
    </r>
    <r>
      <rPr>
        <sz val="11"/>
        <color rgb="FF000000"/>
        <rFont val="Arial"/>
        <charset val="134"/>
      </rPr>
      <t>load shed</t>
    </r>
  </si>
  <si>
    <t>Power</t>
  </si>
  <si>
    <t>FPHASEVCDC-7462</t>
  </si>
  <si>
    <t>Resolved</t>
  </si>
  <si>
    <t>Ford_Phase5_U625_DCV1</t>
  </si>
  <si>
    <t>【Phase V】【U625】【B】【工程模式】【5/5】问题上报，修改log过滤等级显示不全</t>
  </si>
  <si>
    <t>Engineer Mode</t>
  </si>
  <si>
    <t>FPHASEVCDC-7461</t>
  </si>
  <si>
    <t>【PhaseV】【U625】【A】【power】【5/5】EP下进入load shed关机后，取消load shed信号设Ignition_Status=4 run车机不响应开机</t>
  </si>
  <si>
    <t>FPHASEVCDC-7460</t>
  </si>
  <si>
    <t>【Phase V】【U625】【B】【BT】【1/20】蓝牙音乐播放过程中，所有蓝牙设备断开连接，4秒后自动重连</t>
  </si>
  <si>
    <t>FPHASEVCDC-7457</t>
  </si>
  <si>
    <t>【Phase V】【U625】【B】【setting】【5/5】蓝牙连接一直显示"正在连接"</t>
  </si>
  <si>
    <t>FPHASEVCDC-7455</t>
  </si>
  <si>
    <t>FPHASEVCDC-7453</t>
  </si>
  <si>
    <t>Zhu, Fangyuan (F.)</t>
  </si>
  <si>
    <t>【PhaseV】【U625】【B】【DLNA】【5/5】播放视频进行DLNA投屏，车机端调节音量，副驾蓝牙耳机音量不变</t>
  </si>
  <si>
    <t>FPHASEVCDC-7451</t>
  </si>
  <si>
    <t>Qiu, Zihao (Z.)</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</si>
  <si>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Setting</t>
    </r>
    <r>
      <rPr>
        <sz val="11"/>
        <color rgb="FF000000"/>
        <rFont val="微软雅黑"/>
        <charset val="134"/>
      </rPr>
      <t>】【</t>
    </r>
    <r>
      <rPr>
        <sz val="11"/>
        <color rgb="FF000000"/>
        <rFont val="Arial"/>
        <charset val="134"/>
      </rPr>
      <t>5/5</t>
    </r>
    <r>
      <rPr>
        <sz val="11"/>
        <color rgb="FF000000"/>
        <rFont val="微软雅黑"/>
        <charset val="134"/>
      </rPr>
      <t>】语音无法打开道路救援</t>
    </r>
  </si>
  <si>
    <t>FPHASEVCDC-7450</t>
  </si>
  <si>
    <t>Analyzing</t>
  </si>
  <si>
    <t>【Phase V】【U625】【B】【BT】【1/5】蓝牙音乐进度条不同步，偶遇进度条卡死，可以正常切歌</t>
  </si>
  <si>
    <t>FPHASEVCDC-7447</t>
  </si>
  <si>
    <t>【PhaseV】【U625】【B】【DLNA】【5/5】投屏内容顶格显示时，显示异常，见附件</t>
  </si>
  <si>
    <t>FPHASEVCDC-7439</t>
  </si>
  <si>
    <t>【PhaseV】【U625】【B】【DLNA】【5/5】长名称视频投屏，视频名称被截断</t>
  </si>
  <si>
    <t>FPHASEVCDC-7437</t>
  </si>
  <si>
    <t>【PhaseV】【U625】【B】【DLNA】【5/5】图片投屏，手机端切换图片，车机端不跟着切换</t>
  </si>
  <si>
    <t>FPHASEVCDC-7436</t>
  </si>
  <si>
    <t>【Phase V】【U625】【B】【Log System】【5/5】拷贝的日志量大于U盘剩余容量没有给出提示</t>
  </si>
  <si>
    <t>FPHASEVCDC-7435</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</si>
  <si>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】合作模式时，顶部状态栏将投屏图片遮盖</t>
    </r>
  </si>
  <si>
    <t>FPHASEVCDC-7434</t>
  </si>
  <si>
    <t>【PhaseV】【U625】【B】【DLNA】【5/5】图片投屏，进入退出沉浸模式，图片在移动</t>
  </si>
  <si>
    <t>FPHASEVCDC-7433</t>
  </si>
  <si>
    <t>【PhaseV】【U625】【B】【DLNA】【5/5】投屏图片，切换到独立模式，图片只显示一半</t>
  </si>
  <si>
    <t>FPHASEVCDC-7432</t>
  </si>
  <si>
    <t>Wang, Yafang (Y.)</t>
  </si>
  <si>
    <t>【Phase V】【U625】【A】【Audio】【5/5】导航时拨打电话，对方说话后，导航播报不再降音.</t>
  </si>
  <si>
    <t>AI-Audio</t>
  </si>
  <si>
    <t>FPHASEVCDC-7430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</si>
  <si>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】连接手机热点模式，投屏图片不显示</t>
    </r>
  </si>
  <si>
    <t>FPHASEVCDC-7427</t>
  </si>
  <si>
    <t>【PhaseV】【U625】【B】【power】【5/5】Transport Mode切分屏后副驾侧可以正常使用</t>
  </si>
  <si>
    <t>FPHASEVCDC-7418</t>
  </si>
  <si>
    <t>【PhaseV】【U625】【B】【DLNA】【5/5】投屏音频不能在后台播放</t>
  </si>
  <si>
    <t>FPHASEVCDC-7417</t>
  </si>
  <si>
    <t>【Phase V】【U625】【B】【Audio】【5/5】速度补偿对来电铃声/去电铃声/通话声无影响.</t>
  </si>
  <si>
    <t>FPHASEVCDC-7416</t>
  </si>
  <si>
    <t>【Phase V】【U625】【B】【Audio】【5/5】速度补偿对VR播报声无影响.</t>
  </si>
  <si>
    <t>FPHASEVCDC-7412</t>
  </si>
  <si>
    <t>【PhaseV】【U625】【B】【power】【5/5】车机休眠中唤醒网络进入standby mode会自动播放音乐且VR能应答</t>
  </si>
  <si>
    <t>FPHASEVCDC-7411</t>
  </si>
  <si>
    <t>【Phase V】【U625】【B】【BT】【5/5】蓝牙电话过程中，随心听卡片未灰化.</t>
  </si>
  <si>
    <t>FPHASEVCDC-7406</t>
  </si>
  <si>
    <t>【Phase V】【U625】【B】【BT】【5/5】断开蓝牙，连接新的蓝牙设备时，蓝牙卡片未更新</t>
  </si>
  <si>
    <t>FPHASEVCDC-7390</t>
  </si>
  <si>
    <t>【PhaseV】【U625】【B】【DLNA】【5/5】打开媒体投射，清除全部应用后，媒体投射被关闭</t>
  </si>
  <si>
    <t>FPHASEVCDC-7387</t>
  </si>
  <si>
    <t>【PhaseV】【U625】【B】【power】【5/5】phone mode倒计时结束后按power键进入EP模式，界面显示的还是倒计时窗口</t>
  </si>
  <si>
    <t>FPHASEVCDC-7382</t>
  </si>
  <si>
    <t>【PhaseV】【U625】【A】【DLNA】【5/5】不能投屏在副驾播放</t>
  </si>
  <si>
    <t>FPHASEVCDC-7380</t>
  </si>
  <si>
    <t>【PhaseV】【U625】【B】【power】【5/5】phone mode倒计时弹窗中没有设备名称</t>
  </si>
  <si>
    <t>FPHASEVCDC-7379</t>
  </si>
  <si>
    <t>【PhaseV】【U625】【B】【DLNA】【5/5】投屏音乐，屏幕上部状态栏灰底显示</t>
  </si>
  <si>
    <t>FPHASEVCDC-7377</t>
  </si>
  <si>
    <t>【Phase V】【U625】【B】【Audio】【5/5】VR播报时，Ignition off后再Ignition on，VR的音量没有变化.</t>
  </si>
  <si>
    <t>FPHASEVCDC-7376</t>
  </si>
  <si>
    <t>【Phase V】【U625】【B】【System UI】独立模式下，点击副驾风量座椅加热等后出现多个状态栏</t>
  </si>
  <si>
    <t>FPHASEVCDC-7375</t>
  </si>
  <si>
    <t>【Phase V】【U625】【B】【Audio】【5/5】导航播报时，Ignition off后再Ignition on，导航的音量没有变化.</t>
  </si>
  <si>
    <t>FPHASEVCDC-7359</t>
  </si>
  <si>
    <t>【Phase V】【U625】【B】【工程模式】【5/5】惯性导航日志功能未实现</t>
  </si>
  <si>
    <t>FPHASEVCDC-7358</t>
  </si>
  <si>
    <t>【Phase V】【U625】【B】【System UI】【2/5】下拉框，调节音量，音量条显示不对</t>
  </si>
  <si>
    <t>FPHASEVCDC-7357</t>
  </si>
  <si>
    <t>【PhaseV】【U625】【A】【DLNA】【5/5】无网络连接后无法投射本地资源</t>
  </si>
  <si>
    <t>FPHASEVCDC-7355</t>
  </si>
  <si>
    <t>【Phase V】【U625】【B】【System UI】【5/5】下拉框，调节音量，进度条闪动</t>
  </si>
  <si>
    <t>FPHASEVCDC-7354</t>
  </si>
  <si>
    <t>【PhaseV】【U625】【B】【DLNA】【5/5】投屏加载较慢时，无"加载中，请稍后...."的提示</t>
  </si>
  <si>
    <t>FPHASEVCDC-7352</t>
  </si>
  <si>
    <t>【Phase V】 【U625】 【B】【工程模式】 【5/5】CDC Diagnostics中，Display Test Pattern, RGB Pixel, Touch Screen Activation Test不会全屏展示，且快捷栏显示为白色</t>
  </si>
  <si>
    <t>FPHASEVCDC-7348</t>
  </si>
  <si>
    <t>Xu, Ping (P.)</t>
  </si>
  <si>
    <t>【Phase V】【U625】【B】【空调】【5/5】打开空调，风速递减至1时，点击“-”应显示为“off”，可以显示“0”,与ui不符</t>
  </si>
  <si>
    <t>空调</t>
  </si>
  <si>
    <t>FPHASEVCDC-7347</t>
  </si>
  <si>
    <t>【PhaseV】【U625】【A】【DLNA】【1/10】保存车辆热点模式密码，设置页面卡死，左侧导航栏可用</t>
  </si>
  <si>
    <t>FPHASEVCDC-7345</t>
  </si>
  <si>
    <t>【PhaseV】【U625】【B】【DLNA】【5/5】wifi密码输入错误后热点出现在已保存网络中</t>
  </si>
  <si>
    <t>FPHASEVCDC-7344</t>
  </si>
  <si>
    <t>【Phase V】【U625】【B】【DLNA】【5/5】手机热点模式输入错误密码点击取消与重试效果相同，都不能跳回密码输入界面</t>
  </si>
  <si>
    <t>FPHASEVCDC-7340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</si>
  <si>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】多次开关媒体投射开关，会出现热点开启失败</t>
    </r>
  </si>
  <si>
    <t>FPHASEVCDC-7336</t>
  </si>
  <si>
    <t>【Phase V】【U625】【B】【USB】【5/5】USB视频，进入文件夹，会自动退出到根目录</t>
  </si>
  <si>
    <t>FPHASEVCDC-7334</t>
  </si>
  <si>
    <t>【Phase V】【U625】【B】【USB】【5/5】USB视频，文件加载慢</t>
  </si>
  <si>
    <t>FPHASEVCDC-7333</t>
  </si>
  <si>
    <t>【Phase V】【U625】【B】【Setting】【5/5】关闭静音私密模式时来电，通话转移到手机时，车机播放媒体</t>
  </si>
  <si>
    <t>FPHASEVCDC-7332</t>
  </si>
  <si>
    <t>【Phase V】【U625】【B】【setting】【5/5】默认主卡设备置灰时，info图标未高亮.</t>
  </si>
  <si>
    <t>FPHASEVCDC-7331</t>
  </si>
  <si>
    <t>【Phase V】【U625】【B】【Setting】【5/5】语音问候开关打开，重启车机，开机账号登陆界面没有语音智能提醒</t>
  </si>
  <si>
    <t>FPHASEVCDC-7330</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</si>
  <si>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Audio</t>
    </r>
    <r>
      <rPr>
        <sz val="11"/>
        <color rgb="FF000000"/>
        <rFont val="微软雅黑"/>
        <charset val="134"/>
      </rPr>
      <t>】【</t>
    </r>
    <r>
      <rPr>
        <sz val="11"/>
        <color rgb="FF000000"/>
        <rFont val="Arial"/>
        <charset val="134"/>
      </rPr>
      <t>5/5</t>
    </r>
    <r>
      <rPr>
        <sz val="11"/>
        <color rgb="FF000000"/>
        <rFont val="微软雅黑"/>
        <charset val="134"/>
      </rPr>
      <t>】中控调节音量键无效，调节空调键可以调节音量</t>
    </r>
    <r>
      <rPr>
        <sz val="11"/>
        <color rgb="FF000000"/>
        <rFont val="Arial"/>
        <charset val="134"/>
      </rPr>
      <t>.</t>
    </r>
  </si>
  <si>
    <t>FPHASEVCDC-7326</t>
  </si>
  <si>
    <t>MONITOR</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</si>
  <si>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system</t>
    </r>
    <r>
      <rPr>
        <sz val="11"/>
        <color rgb="FF000000"/>
        <rFont val="微软雅黑"/>
        <charset val="134"/>
      </rPr>
      <t>】【</t>
    </r>
    <r>
      <rPr>
        <sz val="11"/>
        <color rgb="FF000000"/>
        <rFont val="Arial"/>
        <charset val="134"/>
      </rPr>
      <t>once</t>
    </r>
    <r>
      <rPr>
        <sz val="11"/>
        <color rgb="FF000000"/>
        <rFont val="微软雅黑"/>
        <charset val="134"/>
      </rPr>
      <t>】使用中黑屏重启</t>
    </r>
  </si>
  <si>
    <t>FPHASEVCDC-7325</t>
  </si>
  <si>
    <t>【Phase V】【U625】【B】【HMI】【5/5】按Power键进入/退出Audio off模式时，无Toast提示和状态栏图标.</t>
  </si>
  <si>
    <t>FPHASEVCDC-7323</t>
  </si>
  <si>
    <t>【Phase V】【U625】【B】【USB】【5/5】播放USB视频时，车速大于等于5km/h后，无任何弹框，仍旧可以播放视频.</t>
  </si>
  <si>
    <t>FPHASEVCDC-7321</t>
  </si>
  <si>
    <t>【Phase V】【U625】【B】【Setting】【5/5】唤醒车机没有粒子特效</t>
  </si>
  <si>
    <t>FPHASEVCDC-7319</t>
  </si>
  <si>
    <t>【Phase V】【U625】【B】【USB】【5/5】USB视频，接听电话 ，电话过程中可以播放切换视频</t>
  </si>
  <si>
    <t>FPHASEVCDC-7306</t>
  </si>
  <si>
    <t>Ford_Phase5_U611_DCV1</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</si>
  <si>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】导入</t>
    </r>
    <r>
      <rPr>
        <sz val="11"/>
        <color rgb="FF000000"/>
        <rFont val="Arial"/>
        <charset val="134"/>
      </rPr>
      <t>U6</t>
    </r>
    <r>
      <rPr>
        <sz val="11"/>
        <color rgb="FF000000"/>
        <rFont val="微软雅黑"/>
        <charset val="134"/>
      </rPr>
      <t>的</t>
    </r>
    <r>
      <rPr>
        <sz val="11"/>
        <color rgb="FF000000"/>
        <rFont val="Arial"/>
        <charset val="134"/>
      </rPr>
      <t>ECD</t>
    </r>
    <r>
      <rPr>
        <sz val="11"/>
        <color rgb="FF000000"/>
        <rFont val="微软雅黑"/>
        <charset val="134"/>
      </rPr>
      <t>配置后车机无法进入</t>
    </r>
    <r>
      <rPr>
        <sz val="11"/>
        <color rgb="FF000000"/>
        <rFont val="Arial"/>
        <charset val="134"/>
      </rPr>
      <t>standby mode</t>
    </r>
  </si>
  <si>
    <t>FPHASEVCDC-7305</t>
  </si>
  <si>
    <t>【PhaseV】【U625】【A】【setting】【5/5】系统设置菜单切换缓慢，快速点击会闪退</t>
  </si>
  <si>
    <t>FPHASEVCDC-7273</t>
  </si>
  <si>
    <t>【PhaseV】【U625】【A】【随心听】【once】随心听里没有内容</t>
  </si>
  <si>
    <t>AI-Media</t>
  </si>
  <si>
    <t>FPHASEVCDC-7268</t>
  </si>
  <si>
    <t>【Phase V】【U625】【A】【Setting】【5/5】系统设置中没有系统更新入口</t>
  </si>
  <si>
    <t>FPHASEVCDC-7263</t>
  </si>
  <si>
    <t>【Phase V】【U625】【B】【Setting】【5/5】平衡衰减无法手动拖动滑块</t>
  </si>
  <si>
    <t>FPHASEVCDC-7261</t>
  </si>
  <si>
    <t>【Phase V】【U625】【B】【Setting】【5/5】车辆互联设置界面一直显示更新中，请稍后...</t>
  </si>
  <si>
    <t>FPHASEVCDC-7259</t>
  </si>
  <si>
    <t>【Phase V】【U625】【B】【USB】【5/5】USB视频，Launcher页面无法进入</t>
  </si>
  <si>
    <t>FPHASEVCDC-7257</t>
  </si>
  <si>
    <t>【Phase V】【U625】【B】【Setting】【5/5】切换车辆主题，车机界面会闪退到车辆控制界面</t>
  </si>
  <si>
    <t>FPHASEVCDC-7251</t>
  </si>
  <si>
    <t>【Phase V】【U625】【B】【Setting】【5/5】设置精简屏幕图片页面打开负一屏精简屏幕按钮显示异常且无法进入精简屏幕</t>
  </si>
  <si>
    <t>FPHASEVCDC-7248</t>
  </si>
  <si>
    <t>【Phase V】【U625】【B】【Setting】【5/5】唤醒车机无法打断精简屏幕</t>
  </si>
  <si>
    <t>FPHASEVCDC-7243</t>
  </si>
  <si>
    <t>【Phase V】【U625】【B】【USB】【once】USB视频，点击视频无法播放</t>
  </si>
  <si>
    <t>FPHASEVCDC-7242</t>
  </si>
  <si>
    <t>【Phase V】【U625】【B】【Setting】【5/5】精简屏幕退出后侧边栏会消失</t>
  </si>
  <si>
    <t>FPHASEVCDC-7238</t>
  </si>
  <si>
    <t>【Phase V】【U625】【B】【Setting】【5/5】精简屏幕退出后精简屏幕开关没有关闭</t>
  </si>
  <si>
    <t>FPHASEVCDC-7232</t>
  </si>
  <si>
    <t>【Phase V】【U625】【B】【USB】【5/5】USB视频，点击顺序播放/重复播放/随机播放，当前视频播放结束不会播放下一个</t>
  </si>
  <si>
    <t>FPHASEVCDC-7230</t>
  </si>
  <si>
    <t>【Phase V】【U625】【B】【Setting】【5/5】精简屏幕无法点击空白处退出</t>
  </si>
  <si>
    <t>FPHASEVCDC-7228</t>
  </si>
  <si>
    <t>【Phase V】【U625】【B】【USB】【5/5】USB视频，长按界面的 [ ▶]，直到当前视频结束，快进操作无法自动取消播放下一个视频文件</t>
  </si>
  <si>
    <t>FPHASEVCDC-7222</t>
  </si>
  <si>
    <t>【Phase V】【U625】【B】【USB】【1/5】USB视频，偶现快进时，时间进度条混乱</t>
  </si>
  <si>
    <t>FPHASEVCDC-7219</t>
  </si>
  <si>
    <t>【Phase V】【U625】【B】【USB】【5/5】USB视频，长按界面的 [ ◀]5秒和10秒后，无法正常增量</t>
  </si>
  <si>
    <t>FPHASEVCDC-7217</t>
  </si>
  <si>
    <t>【Phase V】【U625】【B】【USB】【5/5】USB视频，长按界面的 [ ◀] 直到当前视频开始的位置，无法自动取消</t>
  </si>
  <si>
    <t>FPHASEVCDC-7211</t>
  </si>
  <si>
    <t>【Phase V】【U625】【B】【Setting】【5/5】设置温度单位为华氏度，但是主界面显示为摄氏度</t>
  </si>
  <si>
    <t>FPHASEVCDC-7210</t>
  </si>
  <si>
    <t>【Phase V】【U625】【B】【Setting】【5/5】点击设置中搜索到的结果，界面跳转后搜索项没有高亮1s</t>
  </si>
  <si>
    <t>FPHASEVCDC-7208</t>
  </si>
  <si>
    <t>【Phase V】【U625】【B】【Setting】【5/5】设置中的搜索无法搜索到快捷控制和车辆控制中的内容</t>
  </si>
  <si>
    <t>FPHASEVCDC-7207</t>
  </si>
  <si>
    <t>【Phase V】【U625】【B】【Setting】【5/5】系统设置中的搜索输入文字显示不全</t>
  </si>
  <si>
    <t>FPHASEVCDC-7200</t>
  </si>
  <si>
    <t>【Phase V】【U625】【B】【Setting】【5/5】负一屏会打断精简屏幕图片设置界面</t>
  </si>
  <si>
    <t>FPHASEVCDC-7199</t>
  </si>
  <si>
    <t>【Phase V】【U625】【B】【Setting】【5/5】设置精简图片开关会让台架进入独立模式</t>
  </si>
  <si>
    <t>FPHASEVCDC-7198</t>
  </si>
  <si>
    <t>【Phase V】【U625】【B】【USB】【5/5】播放USB音乐时，点击随机播放，点击下一首后点击上一首，不能播放原来上一首歌曲</t>
  </si>
  <si>
    <t>FPHASEVCDC-7197</t>
  </si>
  <si>
    <r>
      <rPr>
        <sz val="11"/>
        <color theme="1"/>
        <rFont val="宋体"/>
        <charset val="134"/>
      </rPr>
      <t>【</t>
    </r>
    <r>
      <rPr>
        <sz val="11"/>
        <color theme="1"/>
        <rFont val="Calibri"/>
        <charset val="134"/>
      </rPr>
      <t>Phase V</t>
    </r>
    <r>
      <rPr>
        <sz val="11"/>
        <color theme="1"/>
        <rFont val="宋体"/>
        <charset val="134"/>
      </rPr>
      <t>】【</t>
    </r>
    <r>
      <rPr>
        <sz val="11"/>
        <color theme="1"/>
        <rFont val="Calibri"/>
        <charset val="134"/>
      </rPr>
      <t>U625</t>
    </r>
    <r>
      <rPr>
        <sz val="11"/>
        <color theme="1"/>
        <rFont val="宋体"/>
        <charset val="134"/>
      </rPr>
      <t>】【</t>
    </r>
    <r>
      <rPr>
        <sz val="11"/>
        <color theme="1"/>
        <rFont val="Calibri"/>
        <charset val="134"/>
      </rPr>
      <t>B</t>
    </r>
    <r>
      <rPr>
        <sz val="11"/>
        <color theme="1"/>
        <rFont val="宋体"/>
        <charset val="134"/>
      </rPr>
      <t>】【道路救援】【</t>
    </r>
    <r>
      <rPr>
        <sz val="11"/>
        <color theme="1"/>
        <rFont val="Calibri"/>
        <charset val="134"/>
      </rPr>
      <t>5/5</t>
    </r>
    <r>
      <rPr>
        <sz val="11"/>
        <color theme="1"/>
        <rFont val="宋体"/>
        <charset val="134"/>
      </rPr>
      <t>】道路救援界面没有</t>
    </r>
    <r>
      <rPr>
        <sz val="11"/>
        <color theme="1"/>
        <rFont val="Calibri"/>
        <charset val="134"/>
      </rPr>
      <t>VIN</t>
    </r>
    <r>
      <rPr>
        <sz val="11"/>
        <color theme="1"/>
        <rFont val="宋体"/>
        <charset val="134"/>
      </rPr>
      <t>码</t>
    </r>
  </si>
  <si>
    <t>道路救援</t>
  </si>
  <si>
    <t>FPHASEVCDC-7193</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</si>
  <si>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】【道路救援】【</t>
    </r>
    <r>
      <rPr>
        <sz val="11"/>
        <color rgb="FF000000"/>
        <rFont val="Arial"/>
        <charset val="134"/>
      </rPr>
      <t>5/5</t>
    </r>
    <r>
      <rPr>
        <sz val="11"/>
        <color rgb="FF000000"/>
        <rFont val="微软雅黑"/>
        <charset val="134"/>
      </rPr>
      <t>】道路救援电话号码错误</t>
    </r>
  </si>
  <si>
    <t>FPHASEVCDC-7188</t>
  </si>
  <si>
    <t>【Phase V】【U625】【B】【Setting】【5/5】'关于'界面无vin号显示，实际台架已刷vin码</t>
  </si>
  <si>
    <t>FPHASEVCDC-7182</t>
  </si>
  <si>
    <t>【Phase V】【U625MCA】【A】【Upgrade】【3/5】降级进度为14%时，拔掉U盘，回到工程模式会有7-8秒黑屏后恢复</t>
  </si>
  <si>
    <t>Upgrade</t>
  </si>
  <si>
    <t>FPHASEVCDC-7176</t>
  </si>
  <si>
    <t>Phase V】【U625】【B】【USB】【5/5】播放USB音乐时，点击随机播放，还能够随机到当前播放的歌曲</t>
  </si>
  <si>
    <t>FPHASEVCDC-7175</t>
  </si>
  <si>
    <t>【Phase V】【U625】【B】【USB】【5/5】播放USB音乐，单曲循环播放和顺序播放错误</t>
  </si>
  <si>
    <t>FPHASEVCDC-7170</t>
  </si>
  <si>
    <t>【Phase V】【U625】【B】【USB】【5/5】播放USB音乐，主页面没有默认专辑图片</t>
  </si>
  <si>
    <t>FPHASEVCDC-7144</t>
  </si>
  <si>
    <t>【Phase V】【U625】【B】【USB】【5/5】USB音乐中，播放WMA音频提示文案不全</t>
  </si>
  <si>
    <t>FPHASEVCDC-7139</t>
  </si>
  <si>
    <t>【Phase V】【U625】【B】【USB】【5/5】USB音乐里输入法弹窗无法消失</t>
  </si>
  <si>
    <t>FPHASEVCDC-7120</t>
  </si>
  <si>
    <t>【Phase V】【U625】【B】【USB】【5/5】播放USB视频时，点击选集中的当前播放的视频，选集弹窗应该消失</t>
  </si>
  <si>
    <t>FPHASEVCDC-7114</t>
  </si>
  <si>
    <t>【Phase V】【U625】【B】【USB】【5/5】USB播放音乐，重启车机，Toast没有提示“发现设备”</t>
  </si>
  <si>
    <t>FPHASEVCDC-6934</t>
  </si>
  <si>
    <t>【Phase V】【U625】【A】【Upgrade】【5/5】mcu从Beta1升级到DCV0报错Error Physically Transitioning ECU to programmingSession!</t>
  </si>
  <si>
    <t>V1.7.1</t>
  </si>
  <si>
    <t>张婷</t>
  </si>
  <si>
    <t>严文正，刘福亚，石磊，李秋莹，胡月婷，徐平，王祝兵，侯四哲</t>
  </si>
  <si>
    <t xml:space="preserve">SOC：20231028_FB_R05_ENG00
MCU：20231019_FB_R05_ENG00
10CH ：R05
</t>
  </si>
  <si>
    <t>C Sample</t>
  </si>
  <si>
    <t>Full</t>
  </si>
  <si>
    <t>Ford_phase5_CDX707_SRD_V2.3</t>
  </si>
  <si>
    <t>11 days</t>
  </si>
  <si>
    <r>
      <t>1.本轮测试基于R05做全功能测试，其中百度负责的模块（百度输入法，消息盒子，百度地图/VR/百度应用/随心听/随心看/消息盒子/车辆设置等）,Inhouse负责的车辆设置模块根据客户要求按其提供的case进行接收测试.
2.本轮执行测试用例 45783 条，其中pass 45591 条，fail 122 条，block 70 条。YFVE负责的模块IVI共有 727 个问题open，其中新增 179个问题, A类问题 6个,B类问题 173个.
3.发现问题的模块集中在：系统设置，BT Phone，DLNA
4.</t>
    </r>
    <r>
      <rPr>
        <sz val="10"/>
        <color theme="1"/>
        <rFont val="微软雅黑"/>
        <charset val="134"/>
      </rPr>
      <t>本轮测试共验证问题 551个，其中Pass 524 个，Fail 27个。</t>
    </r>
    <r>
      <rPr>
        <sz val="10"/>
        <rFont val="微软雅黑"/>
        <charset val="134"/>
      </rPr>
      <t xml:space="preserve">
测试结论：Fail
5.严重问题概述：
Ⅰ.A类问题主要为：
FPHASEVCDC-21836：【Phase V】【U625】【A】【BT Phone】【5/5】HUD上来电短暂显示后自动消失，其它去电、接听、挂断状态均不显示
FPHASEVCDC-21714：【Phase V】【U625】【A】【BT】【5/5】副驾云听播放中，连接蓝牙耳机，云听无声播放
FPHASEVCDC-21713：【Phase V】【U625】【A】【Audio】【5/5】蓝牙耳机连接中，主驾播放随心听，副驾播放云听，此时断掉蓝牙，再次点击播放云听，主副驾音源混音
   注：更多详细清单，参考“ IVI Bug”sheet
</t>
    </r>
  </si>
  <si>
    <t>开机/关机动画 IVI Display Welcome &amp; Farewelll Animation (Display Visual Elements)</t>
  </si>
  <si>
    <t>车辆迎宾模式 Lincoln Embrace / Ford Welcome &amp;Farewell</t>
  </si>
  <si>
    <t>高美琳</t>
  </si>
  <si>
    <t>仅提供一辆中配实车，未协调到低配车型</t>
  </si>
  <si>
    <t>611有，U625无ESE</t>
  </si>
  <si>
    <t>音频工程师开发自测，用于第三方音频调试</t>
  </si>
  <si>
    <t>小艾</t>
  </si>
  <si>
    <t>当前以VR功能测试为主</t>
  </si>
  <si>
    <t>邮件已沟通删除功能（APIMCIM-2821）</t>
  </si>
  <si>
    <t>611有，625无此功能</t>
  </si>
  <si>
    <t>DI测试，audio的dso chime, 611有，625无此功能</t>
  </si>
  <si>
    <t>集成版本TBD</t>
  </si>
  <si>
    <t>语音设置 audio setting</t>
  </si>
  <si>
    <t xml:space="preserve">蓝牙电话 Bluetooh Phone </t>
  </si>
  <si>
    <t>李秋莹</t>
  </si>
  <si>
    <t>Bluetooth Setting 蓝牙设置</t>
  </si>
  <si>
    <t>BT Music/USB音乐</t>
  </si>
  <si>
    <t>USB 视频</t>
  </si>
  <si>
    <t>赵泽平</t>
  </si>
  <si>
    <t>胡月婷</t>
  </si>
  <si>
    <t>Log系统</t>
  </si>
  <si>
    <t>多屏互动</t>
  </si>
  <si>
    <t>不同的模块负责（如：DLNA、USB音视频等）</t>
  </si>
  <si>
    <t>与系统确认已取消</t>
  </si>
  <si>
    <t>车辆设置</t>
  </si>
  <si>
    <t>开发进行中，R06集成</t>
  </si>
  <si>
    <t>当前处于DCV阶段,评估影响域,未安排测试</t>
  </si>
  <si>
    <t>CAN signals（contain carry over signals）</t>
  </si>
  <si>
    <t>刘福亚</t>
  </si>
  <si>
    <t>依赖707的测试结果,同步U6的测试计划</t>
  </si>
  <si>
    <t>开发进行中，预计User版本体现</t>
  </si>
  <si>
    <t>以太网</t>
  </si>
  <si>
    <t>委外测试，计划待定</t>
  </si>
  <si>
    <t>RBA</t>
  </si>
  <si>
    <t>SYNC+_0074</t>
  </si>
  <si>
    <t>倒车制动辅助 Reverse Brake Assist (RBA)</t>
  </si>
  <si>
    <r>
      <rPr>
        <b/>
        <sz val="10"/>
        <color theme="1"/>
        <rFont val="微软雅黑"/>
        <charset val="134"/>
      </rPr>
      <t>Block</t>
    </r>
    <r>
      <rPr>
        <b/>
        <sz val="10"/>
        <rFont val="微软雅黑"/>
        <charset val="134"/>
      </rPr>
      <t>原因</t>
    </r>
  </si>
  <si>
    <t>DCV3 Hotfix</t>
  </si>
  <si>
    <t>DCV2</t>
  </si>
  <si>
    <t>DCV1.1</t>
  </si>
  <si>
    <t>Block原因：
TCU无娱乐流量（45条）</t>
  </si>
  <si>
    <t>Block原因：
实车前视摄像头不可用，台架环境限制，台架无法模拟ODCV(10条)</t>
  </si>
  <si>
    <t>Block原因：
目前只有debug版本，需user版本测试（2条）</t>
  </si>
  <si>
    <t>Block原因：
仅提供一辆中配实车，未协调到低配车型(13条）</t>
  </si>
  <si>
    <t>与系统确认,U625无RACM</t>
  </si>
  <si>
    <r>
      <rPr>
        <sz val="10"/>
        <color theme="1"/>
        <rFont val="微软雅黑"/>
        <charset val="134"/>
      </rPr>
      <t>委外测试，计划待定</t>
    </r>
  </si>
  <si>
    <r>
      <rPr>
        <sz val="10"/>
        <color theme="1"/>
        <rFont val="微软雅黑"/>
        <charset val="134"/>
      </rPr>
      <t>关键字</t>
    </r>
  </si>
  <si>
    <r>
      <rPr>
        <sz val="10"/>
        <color theme="1"/>
        <rFont val="微软雅黑"/>
        <charset val="134"/>
      </rPr>
      <t>状态</t>
    </r>
  </si>
  <si>
    <r>
      <rPr>
        <sz val="10"/>
        <color theme="1"/>
        <rFont val="微软雅黑"/>
        <charset val="134"/>
      </rPr>
      <t>严重度</t>
    </r>
  </si>
  <si>
    <r>
      <rPr>
        <sz val="10"/>
        <color theme="1"/>
        <rFont val="微软雅黑"/>
        <charset val="134"/>
      </rPr>
      <t>概要</t>
    </r>
  </si>
  <si>
    <r>
      <rPr>
        <sz val="10"/>
        <color theme="1"/>
        <rFont val="微软雅黑"/>
        <charset val="134"/>
      </rPr>
      <t>修复的版本</t>
    </r>
  </si>
  <si>
    <r>
      <rPr>
        <sz val="10"/>
        <color theme="1"/>
        <rFont val="微软雅黑"/>
        <charset val="134"/>
      </rPr>
      <t>发现版本</t>
    </r>
  </si>
  <si>
    <t>Ford jira</t>
  </si>
  <si>
    <t>FPHASEVCDC-22045</t>
  </si>
  <si>
    <r>
      <rPr>
        <sz val="11"/>
        <color theme="1"/>
        <rFont val="宋体"/>
        <charset val="134"/>
        <scheme val="minor"/>
      </rPr>
      <t>New</t>
    </r>
  </si>
  <si>
    <r>
      <rPr>
        <sz val="11"/>
        <color theme="1"/>
        <rFont val="宋体"/>
        <charset val="134"/>
        <scheme val="minor"/>
      </rPr>
      <t>B</t>
    </r>
  </si>
  <si>
    <r>
      <rPr>
        <sz val="11"/>
        <color theme="1"/>
        <rFont val="宋体"/>
        <charset val="134"/>
        <scheme val="minor"/>
      </rPr>
      <t>【Phase V】【U625】【B】【Monkey】【偶现】com.ford.sync.hvac出现anr</t>
    </r>
  </si>
  <si>
    <r>
      <rPr>
        <sz val="11"/>
        <color theme="1"/>
        <rFont val="宋体"/>
        <charset val="134"/>
        <scheme val="minor"/>
      </rPr>
      <t>System</t>
    </r>
  </si>
  <si>
    <r>
      <rPr>
        <sz val="11"/>
        <color theme="1"/>
        <rFont val="宋体"/>
        <charset val="134"/>
        <scheme val="minor"/>
      </rPr>
      <t>Ford_Phase5_U625_R05</t>
    </r>
  </si>
  <si>
    <t>FPHASEVCDC-22044</t>
  </si>
  <si>
    <r>
      <rPr>
        <sz val="11"/>
        <color theme="1"/>
        <rFont val="宋体"/>
        <charset val="134"/>
        <scheme val="minor"/>
      </rPr>
      <t>【Phase V】【U625】【A】【主题切换】【偶现】出现部分重启</t>
    </r>
  </si>
  <si>
    <t>FPHASEVCDC-22040</t>
  </si>
  <si>
    <r>
      <rPr>
        <sz val="11"/>
        <color theme="1"/>
        <rFont val="宋体"/>
        <charset val="134"/>
        <scheme val="minor"/>
      </rPr>
      <t>Analyzing</t>
    </r>
  </si>
  <si>
    <r>
      <rPr>
        <sz val="11"/>
        <color theme="1"/>
        <rFont val="宋体"/>
        <charset val="134"/>
        <scheme val="minor"/>
      </rPr>
      <t>【Phase V】【U625】【B】【WiFi】【5/5】连接可用网络失败时，连接中符号与未连接字样重叠</t>
    </r>
  </si>
  <si>
    <r>
      <rPr>
        <sz val="11"/>
        <color theme="1"/>
        <rFont val="宋体"/>
        <charset val="134"/>
        <scheme val="minor"/>
      </rPr>
      <t>AI-Wifi</t>
    </r>
  </si>
  <si>
    <t>FPHASEVCDC-22030</t>
  </si>
  <si>
    <r>
      <rPr>
        <sz val="11"/>
        <color theme="1"/>
        <rFont val="宋体"/>
        <charset val="134"/>
        <scheme val="minor"/>
      </rPr>
      <t>Resolved</t>
    </r>
  </si>
  <si>
    <r>
      <rPr>
        <sz val="11"/>
        <color theme="1"/>
        <rFont val="宋体"/>
        <charset val="134"/>
        <scheme val="minor"/>
      </rPr>
      <t>【Phase V】【U625】【B】【USB Video】【5/5】在重播界面结束分屏，播放界面被大幅度拉伸</t>
    </r>
  </si>
  <si>
    <r>
      <rPr>
        <sz val="11"/>
        <color theme="1"/>
        <rFont val="宋体"/>
        <charset val="134"/>
        <scheme val="minor"/>
      </rPr>
      <t>Ford_Phase5_U625_R06</t>
    </r>
  </si>
  <si>
    <r>
      <rPr>
        <sz val="11"/>
        <color theme="1"/>
        <rFont val="宋体"/>
        <charset val="134"/>
        <scheme val="minor"/>
      </rPr>
      <t>USB Video</t>
    </r>
  </si>
  <si>
    <t>FPHASEVCDC-22025</t>
  </si>
  <si>
    <r>
      <rPr>
        <sz val="11"/>
        <color theme="1"/>
        <rFont val="宋体"/>
        <charset val="134"/>
        <scheme val="minor"/>
      </rPr>
      <t>【Phase V】【U625】【B】【BT Music】【5/5】蓝牙音乐界面车模与UI不一致</t>
    </r>
  </si>
  <si>
    <r>
      <rPr>
        <sz val="11"/>
        <color theme="1"/>
        <rFont val="宋体"/>
        <charset val="134"/>
        <scheme val="minor"/>
      </rPr>
      <t>Bluetooth Music</t>
    </r>
  </si>
  <si>
    <t>FPHASEVCDC-22024</t>
  </si>
  <si>
    <r>
      <rPr>
        <sz val="11"/>
        <color theme="1"/>
        <rFont val="宋体"/>
        <charset val="134"/>
        <scheme val="minor"/>
      </rPr>
      <t>【Phase V】【U625】【B】【USB Video】【5/5】播放USB视频，唤起语音时，发送车速大于5的信号，语音结束后未弹出安全提示框</t>
    </r>
  </si>
  <si>
    <r>
      <rPr>
        <sz val="11"/>
        <color theme="1"/>
        <rFont val="宋体"/>
        <charset val="134"/>
        <scheme val="minor"/>
      </rPr>
      <t>reject</t>
    </r>
  </si>
  <si>
    <t>FPHASEVCDC-22023</t>
  </si>
  <si>
    <r>
      <rPr>
        <sz val="11"/>
        <color theme="1"/>
        <rFont val="宋体"/>
        <charset val="134"/>
        <scheme val="minor"/>
      </rPr>
      <t>【PhaseV】【U625】【B】【VR】【5/5】launcher页面下点击VR，关闭分屏VR会闪烁</t>
    </r>
  </si>
  <si>
    <r>
      <rPr>
        <sz val="11"/>
        <color theme="1"/>
        <rFont val="宋体"/>
        <charset val="134"/>
        <scheme val="minor"/>
      </rPr>
      <t>HMI</t>
    </r>
  </si>
  <si>
    <t>FPHASEVCDC-22020</t>
  </si>
  <si>
    <r>
      <rPr>
        <sz val="11"/>
        <color theme="1"/>
        <rFont val="宋体"/>
        <charset val="134"/>
        <scheme val="minor"/>
      </rPr>
      <t>【Phase V】【U625】【B】【HMI】【5/5】点击个人时光弹出P挡的倒计时，在点击最近的应用，倒计时又从头开始计数</t>
    </r>
  </si>
  <si>
    <t>FPHASEVCDC-22019</t>
  </si>
  <si>
    <r>
      <rPr>
        <sz val="11"/>
        <color theme="1"/>
        <rFont val="宋体"/>
        <charset val="134"/>
        <scheme val="minor"/>
      </rPr>
      <t>【Phase V】【U625】【B】【USB Music】【5/5】点击搜索，呼出输入法键盘，点击输入法键盘上方空白处可以拖动搜索结果</t>
    </r>
  </si>
  <si>
    <r>
      <rPr>
        <sz val="11"/>
        <color theme="1"/>
        <rFont val="宋体"/>
        <charset val="134"/>
        <scheme val="minor"/>
      </rPr>
      <t>输入法</t>
    </r>
  </si>
  <si>
    <t>FPHASEVCDC-22018</t>
  </si>
  <si>
    <r>
      <rPr>
        <sz val="11"/>
        <color theme="1"/>
        <rFont val="宋体"/>
        <charset val="134"/>
        <scheme val="minor"/>
      </rPr>
      <t>【Phase V】【U625】【B】【系统设置】【单机必现】通过发信号打开合作模式,侧边导航栏来回闪退</t>
    </r>
  </si>
  <si>
    <r>
      <rPr>
        <sz val="11"/>
        <color theme="1"/>
        <rFont val="宋体"/>
        <charset val="134"/>
        <scheme val="minor"/>
      </rPr>
      <t>AI-Setting</t>
    </r>
  </si>
  <si>
    <t>FPHASEVCDC-22017</t>
  </si>
  <si>
    <r>
      <rPr>
        <sz val="11"/>
        <color theme="1"/>
        <rFont val="宋体"/>
        <charset val="134"/>
        <scheme val="minor"/>
      </rPr>
      <t>【Phase V】【U625】【B】【USB Music】【5/5】拔出U盘后，在线应用的搜索按钮也变为不可使用状态</t>
    </r>
  </si>
  <si>
    <t>FPHASEVCDC-22016</t>
  </si>
  <si>
    <r>
      <rPr>
        <sz val="11"/>
        <color theme="1"/>
        <rFont val="宋体"/>
        <charset val="134"/>
        <scheme val="minor"/>
      </rPr>
      <t>【Phase V】【U625】【B】【USB Video】【5/5】拖动视频进度条时，当前视频播放结束进入下一个视频后，播放时长显示异常</t>
    </r>
  </si>
  <si>
    <t>FPHASEVCDC-22015</t>
  </si>
  <si>
    <r>
      <rPr>
        <sz val="11"/>
        <color theme="1"/>
        <rFont val="宋体"/>
        <charset val="134"/>
        <scheme val="minor"/>
      </rPr>
      <t>【Phase V】【U625】【B】【百度输入法】【5/5】电子手册搜索结果与输入框之间存在高亮字段</t>
    </r>
  </si>
  <si>
    <t>FPHASEVCDC-22014</t>
  </si>
  <si>
    <r>
      <rPr>
        <sz val="11"/>
        <color theme="1"/>
        <rFont val="宋体"/>
        <charset val="134"/>
        <scheme val="minor"/>
      </rPr>
      <t>【Phase V】【U625】【B】【System Setting】【5/5】设置搜索界面搜索蓝牙，向上滑动选择搜索结果，搜索结果与输入框重叠</t>
    </r>
  </si>
  <si>
    <t>FPHASEVCDC-22012</t>
  </si>
  <si>
    <r>
      <rPr>
        <sz val="11"/>
        <color theme="1"/>
        <rFont val="宋体"/>
        <charset val="134"/>
        <scheme val="minor"/>
      </rPr>
      <t>【Phase V】【U625】【B】【百度输入法】【5/5】打开在线应用（QQ音乐、喜马拉雅、新闻、爱奇艺、小视频、云听）的搜索界面，点击输入框无声音</t>
    </r>
  </si>
  <si>
    <t>FPHASEVCDC-22008</t>
  </si>
  <si>
    <r>
      <rPr>
        <sz val="11"/>
        <color theme="1"/>
        <rFont val="宋体"/>
        <charset val="134"/>
        <scheme val="minor"/>
      </rPr>
      <t>【Phase V】【U625】【B】【Climate】【5/5】点击空调状态栏的风量，温度、座椅调节条外屏幕未变暗</t>
    </r>
  </si>
  <si>
    <r>
      <rPr>
        <sz val="11"/>
        <color theme="1"/>
        <rFont val="宋体"/>
        <charset val="134"/>
        <scheme val="minor"/>
      </rPr>
      <t>Chime</t>
    </r>
  </si>
  <si>
    <t>FPHASEVCDC-22005</t>
  </si>
  <si>
    <r>
      <rPr>
        <sz val="11"/>
        <color theme="1"/>
        <rFont val="宋体"/>
        <charset val="134"/>
        <scheme val="minor"/>
      </rPr>
      <t>【PhaseV】【U625】【B】【VR】【5/5】独立模式下，副驾VR唤醒“回主页面”，车机端没有返回首页，无TTS播报</t>
    </r>
  </si>
  <si>
    <r>
      <rPr>
        <sz val="11"/>
        <color theme="1"/>
        <rFont val="宋体"/>
        <charset val="134"/>
        <scheme val="minor"/>
      </rPr>
      <t>USB Music</t>
    </r>
  </si>
  <si>
    <t>FPHASEVCDC-22004</t>
  </si>
  <si>
    <r>
      <rPr>
        <sz val="11"/>
        <color theme="1"/>
        <rFont val="宋体"/>
        <charset val="134"/>
        <scheme val="minor"/>
      </rPr>
      <t>【Phase V】【U625】【B】【HMI】【5/5】独立模式下拉面板点击查看未读消息，取消分屏，查看消息变成半屏显示</t>
    </r>
  </si>
  <si>
    <t>FPHASEVCDC-22003</t>
  </si>
  <si>
    <r>
      <rPr>
        <sz val="11"/>
        <color theme="1"/>
        <rFont val="宋体"/>
        <charset val="134"/>
        <scheme val="minor"/>
      </rPr>
      <t>【Phase V】【U625】【B】【ALLApp】【5/5】合作模式，打开订阅商城，一级页签和状态栏重叠</t>
    </r>
  </si>
  <si>
    <t>FPHASEVCDC-22002</t>
  </si>
  <si>
    <r>
      <rPr>
        <sz val="11"/>
        <color theme="1"/>
        <rFont val="宋体"/>
        <charset val="134"/>
        <scheme val="minor"/>
      </rPr>
      <t>【Phase V】【U625】【B】BT phone】【5】/蓝牙电话来电，合作模式的常驻栏被蒙层遮挡，显示不全</t>
    </r>
  </si>
  <si>
    <t>FPHASEVCDC-21998</t>
  </si>
  <si>
    <r>
      <rPr>
        <sz val="11"/>
        <color theme="1"/>
        <rFont val="宋体"/>
        <charset val="134"/>
        <scheme val="minor"/>
      </rPr>
      <t>【Phase V】【U625】【B】【系统设置】【1/5】点击音效主页“车速音量调整”，偶现点击无效</t>
    </r>
  </si>
  <si>
    <t>FPHASEVCDC-21997</t>
  </si>
  <si>
    <r>
      <rPr>
        <sz val="11"/>
        <color theme="1"/>
        <rFont val="宋体"/>
        <charset val="134"/>
        <scheme val="minor"/>
      </rPr>
      <t>【Phase V】【U625】【B】【HMI】【5/5】诸多设置栏infobook弹窗可以点击空白处关闭</t>
    </r>
  </si>
  <si>
    <t>FPHASEVCDC-21996</t>
  </si>
  <si>
    <r>
      <rPr>
        <sz val="11"/>
        <color theme="1"/>
        <rFont val="宋体"/>
        <charset val="134"/>
        <scheme val="minor"/>
      </rPr>
      <t>【Phase V】【U625】【B】【主题切换】【偶现】出现ClusterHMI.exe.core</t>
    </r>
  </si>
  <si>
    <t>FPHASEVCDC-21995</t>
  </si>
  <si>
    <r>
      <rPr>
        <sz val="11"/>
        <color theme="1"/>
        <rFont val="宋体"/>
        <charset val="134"/>
        <scheme val="minor"/>
      </rPr>
      <t>【Phase V】【U625】【B】【DLNA】【5/5】DLNA本地视频弹窗消失还没播放</t>
    </r>
  </si>
  <si>
    <r>
      <rPr>
        <sz val="11"/>
        <color theme="1"/>
        <rFont val="宋体"/>
        <charset val="134"/>
        <scheme val="minor"/>
      </rPr>
      <t>DLNA</t>
    </r>
  </si>
  <si>
    <t>FPHASEVCDC-21993</t>
  </si>
  <si>
    <r>
      <rPr>
        <sz val="11"/>
        <color theme="1"/>
        <rFont val="宋体"/>
        <charset val="134"/>
        <scheme val="minor"/>
      </rPr>
      <t>【PhaseV】【U625】【B】【DLNA】【5/5】DLNA视频音乐的亮度和声音调节框的四角不是圆角</t>
    </r>
  </si>
  <si>
    <t>FPHASEVCDC-21990</t>
  </si>
  <si>
    <r>
      <rPr>
        <sz val="11"/>
        <color theme="1"/>
        <rFont val="宋体"/>
        <charset val="134"/>
        <scheme val="minor"/>
      </rPr>
      <t>【PhaseV】【U625】【B】【DLNA】【5/5】车辆热点模式收起状态时设备连接信息未适配主题</t>
    </r>
  </si>
  <si>
    <t>FPHASEVCDC-21989</t>
  </si>
  <si>
    <r>
      <rPr>
        <sz val="11"/>
        <color theme="1"/>
        <rFont val="宋体"/>
        <charset val="134"/>
        <scheme val="minor"/>
      </rPr>
      <t>【PhaseV】【U625】【B】【DLNA】【5/5】手机热点模式，添加网络界面，输入任意网络名称和密码点击“X”按钮仅删除一个字符</t>
    </r>
  </si>
  <si>
    <t>FPHASEVCDC-21982</t>
  </si>
  <si>
    <r>
      <rPr>
        <sz val="11"/>
        <color theme="1"/>
        <rFont val="宋体"/>
        <charset val="134"/>
        <scheme val="minor"/>
      </rPr>
      <t>【PhaseV】【U625】【B】【DLNA】【5/5】副驾有人且车速大于5，移屏后关闭连接蓝牙耳机弹窗，视频在主驾播放</t>
    </r>
  </si>
  <si>
    <t>FPHASEVCDC-21981</t>
  </si>
  <si>
    <r>
      <rPr>
        <sz val="11"/>
        <color theme="1"/>
        <rFont val="宋体"/>
        <charset val="134"/>
        <scheme val="minor"/>
      </rPr>
      <t>【PhaseV】【U625】【B】【DLNA】【5/5】DLNA投屏视频，连接副驾蓝牙耳机的弹窗弹出时点击分屏按钮，弹窗会移动一下</t>
    </r>
  </si>
  <si>
    <t>FPHASEVCDC-21979</t>
  </si>
  <si>
    <r>
      <rPr>
        <sz val="11"/>
        <color theme="1"/>
        <rFont val="宋体"/>
        <charset val="134"/>
        <scheme val="minor"/>
      </rPr>
      <t>【Phase V】【U625】【B】【System Setting】【Twice】点击热点名称，键盘未弹出</t>
    </r>
  </si>
  <si>
    <t>FPHASEVCDC-21977</t>
  </si>
  <si>
    <r>
      <rPr>
        <sz val="11"/>
        <color theme="1"/>
        <rFont val="宋体"/>
        <charset val="134"/>
        <scheme val="minor"/>
      </rPr>
      <t>【Phase V】【U625】【B】【System Setting】【5/5】切换热点密码的明文/暗文显示，密码位置发生改变</t>
    </r>
  </si>
  <si>
    <t>FPHASEVCDC-21975</t>
  </si>
  <si>
    <r>
      <rPr>
        <sz val="11"/>
        <color theme="1"/>
        <rFont val="宋体"/>
        <charset val="134"/>
        <scheme val="minor"/>
      </rPr>
      <t>【PhaseV】【U625】【B】【DLNA】【5/5】DLNA投屏超长的视频，副驾依旧显示背景</t>
    </r>
  </si>
  <si>
    <t>FPHASEVCDC-21974</t>
  </si>
  <si>
    <r>
      <rPr>
        <sz val="11"/>
        <color theme="1"/>
        <rFont val="宋体"/>
        <charset val="134"/>
        <scheme val="minor"/>
      </rPr>
      <t>【Phase V】【U625】【B】【Log System】【5/5】log日志数据打印速度超过每分钟1M</t>
    </r>
  </si>
  <si>
    <r>
      <rPr>
        <sz val="11"/>
        <color theme="1"/>
        <rFont val="宋体"/>
        <charset val="134"/>
        <scheme val="minor"/>
      </rPr>
      <t>Log System</t>
    </r>
  </si>
  <si>
    <t>FPHASEVCDC-21969</t>
  </si>
  <si>
    <r>
      <rPr>
        <sz val="11"/>
        <color theme="1"/>
        <rFont val="宋体"/>
        <charset val="134"/>
        <scheme val="minor"/>
      </rPr>
      <t>【Phase V】【U625】【B】【HMI】【5/5】分屏模式，3B2信号等于OFF的时候，弹出的toast提示位置显示错误</t>
    </r>
  </si>
  <si>
    <t>FPHASEVCDC-21968</t>
  </si>
  <si>
    <r>
      <rPr>
        <sz val="11"/>
        <color theme="1"/>
        <rFont val="宋体"/>
        <charset val="134"/>
        <scheme val="minor"/>
      </rPr>
      <t>【Phase V】【U625】【B】【BT phone】未连接蓝牙，点击蓝牙电话控件，跳转重新连接蓝牙页面，显示有滚动条</t>
    </r>
  </si>
  <si>
    <r>
      <rPr>
        <sz val="11"/>
        <color theme="1"/>
        <rFont val="宋体"/>
        <charset val="134"/>
        <scheme val="minor"/>
      </rPr>
      <t>Ford_Phase5_U611_R06</t>
    </r>
  </si>
  <si>
    <t>FPHASEVCDC-21967</t>
  </si>
  <si>
    <r>
      <rPr>
        <sz val="11"/>
        <color theme="1"/>
        <rFont val="宋体"/>
        <charset val="134"/>
        <scheme val="minor"/>
      </rPr>
      <t>【Phase V】【U625】【B】【System UI】【5/5】设置关于里面法律条款下的列表的名称和内容滑动重叠</t>
    </r>
  </si>
  <si>
    <t>FPHASEVCDC-21966</t>
  </si>
  <si>
    <r>
      <rPr>
        <sz val="11"/>
        <color theme="1"/>
        <rFont val="宋体"/>
        <charset val="134"/>
        <scheme val="minor"/>
      </rPr>
      <t>【Phase V】【U625】【B】【USB Music】【5/5】播放USB音乐，仪表端显示ID3信息部正确</t>
    </r>
  </si>
  <si>
    <t>FPHASEVCDC-21965</t>
  </si>
  <si>
    <r>
      <rPr>
        <sz val="11"/>
        <color theme="1"/>
        <rFont val="宋体"/>
        <charset val="134"/>
        <scheme val="minor"/>
      </rPr>
      <t>【Phase V】【U625】【B】【USB Music】【5/5】USB音乐，点击”上一首/下一首“按钮切换歌曲，未按歌曲列表顺序播放</t>
    </r>
  </si>
  <si>
    <r>
      <rPr>
        <sz val="11"/>
        <color theme="1"/>
        <rFont val="宋体"/>
        <charset val="134"/>
        <scheme val="minor"/>
      </rPr>
      <t>Ford_Phase5_U625_R05, Ford_Phase5_U625_R04.1</t>
    </r>
  </si>
  <si>
    <t>FPHASEVCDC-21955</t>
  </si>
  <si>
    <r>
      <rPr>
        <sz val="11"/>
        <color theme="1"/>
        <rFont val="宋体"/>
        <charset val="134"/>
        <scheme val="minor"/>
      </rPr>
      <t>【Phase V】【U625】【B】【BT Setting】【5/5】副驾蓝牙耳机删除优先设备后会自动设置下一个设备为优先设备</t>
    </r>
  </si>
  <si>
    <r>
      <rPr>
        <sz val="11"/>
        <color theme="1"/>
        <rFont val="宋体"/>
        <charset val="134"/>
        <scheme val="minor"/>
      </rPr>
      <t>Bluetooth Setting</t>
    </r>
  </si>
  <si>
    <t>FPHASEVCDC-21954</t>
  </si>
  <si>
    <r>
      <rPr>
        <sz val="11"/>
        <color theme="1"/>
        <rFont val="宋体"/>
        <charset val="134"/>
        <scheme val="minor"/>
      </rPr>
      <t>【Phase V】【U625】【B】【BT Setting】【5/5】连接两个蓝牙电话，手机端忽略一个设备后，车机端再次点击连接此设备时，误报电话超上限，导致无法连接</t>
    </r>
  </si>
  <si>
    <t>FPHASEVCDC-21953</t>
  </si>
  <si>
    <r>
      <rPr>
        <sz val="11"/>
        <color theme="1"/>
        <rFont val="宋体"/>
        <charset val="134"/>
        <scheme val="minor"/>
      </rPr>
      <t>【Phase V】【U625】【A】【BT Setting】【once】点火周期内，副驾蓝牙耳机开关无法打开</t>
    </r>
  </si>
  <si>
    <t>FPHASEVCDC-21952</t>
  </si>
  <si>
    <r>
      <rPr>
        <sz val="11"/>
        <color theme="1"/>
        <rFont val="宋体"/>
        <charset val="134"/>
        <scheme val="minor"/>
      </rPr>
      <t>【PhaseV】【U625】【B】【埋点】蓝牙电话通过过程中，点击手机端接听，埋点数据未打印</t>
    </r>
  </si>
  <si>
    <r>
      <rPr>
        <sz val="11"/>
        <color theme="1"/>
        <rFont val="宋体"/>
        <charset val="134"/>
        <scheme val="minor"/>
      </rPr>
      <t>埋点</t>
    </r>
  </si>
  <si>
    <t>FPHASEVCDC-21951</t>
  </si>
  <si>
    <r>
      <rPr>
        <sz val="11"/>
        <color theme="1"/>
        <rFont val="宋体"/>
        <charset val="134"/>
        <scheme val="minor"/>
      </rPr>
      <t>【PhaseV】【U625】【B】【埋点】副驾蓝牙耳机连接成功后，未打印添加设备成功状态</t>
    </r>
  </si>
  <si>
    <t>FPHASEVCDC-21950</t>
  </si>
  <si>
    <r>
      <rPr>
        <sz val="11"/>
        <color theme="1"/>
        <rFont val="宋体"/>
        <charset val="134"/>
        <scheme val="minor"/>
      </rPr>
      <t>Pre-Invalid</t>
    </r>
  </si>
  <si>
    <r>
      <rPr>
        <sz val="11"/>
        <color theme="1"/>
        <rFont val="宋体"/>
        <charset val="134"/>
        <scheme val="minor"/>
      </rPr>
      <t>【PhaseV】【U625】【B】【埋点】【QuickPanel】【5/5】左右屏保开关状态打印不正确</t>
    </r>
  </si>
  <si>
    <t>FPHASEVCDC-21949</t>
  </si>
  <si>
    <r>
      <rPr>
        <sz val="11"/>
        <color theme="1"/>
        <rFont val="宋体"/>
        <charset val="134"/>
        <scheme val="minor"/>
      </rPr>
      <t>【PhaseV】【U625】【B】【DLNA】【1/5】DLNA视频和音乐相互切换后主驾投屏音乐，副驾投屏的视频</t>
    </r>
  </si>
  <si>
    <t>FPHASEVCDC-21948</t>
  </si>
  <si>
    <r>
      <rPr>
        <sz val="11"/>
        <color theme="1"/>
        <rFont val="宋体"/>
        <charset val="134"/>
        <scheme val="minor"/>
      </rPr>
      <t>【Phase V】【U625】【B】【Monkey】【偶现】system_server出现anr</t>
    </r>
  </si>
  <si>
    <t>FPHASEVCDC-21947</t>
  </si>
  <si>
    <r>
      <rPr>
        <sz val="11"/>
        <color theme="1"/>
        <rFont val="宋体"/>
        <charset val="134"/>
        <scheme val="minor"/>
      </rPr>
      <t>【Phase V】【U625】【B】【Monkey】【偶现】com.baidu.naviauto出现anr</t>
    </r>
  </si>
  <si>
    <t>FPHASEVCDC-21946</t>
  </si>
  <si>
    <r>
      <rPr>
        <sz val="11"/>
        <color theme="1"/>
        <rFont val="宋体"/>
        <charset val="134"/>
        <scheme val="minor"/>
      </rPr>
      <t>【PhaseV】【U625】【B】【DLNA】【5/5】 DLNA投屏视频在副驾，断连/连接耳机的时候视频播放进度会后退好几秒</t>
    </r>
  </si>
  <si>
    <t>FPHASEVCDC-21945</t>
  </si>
  <si>
    <r>
      <rPr>
        <sz val="11"/>
        <color theme="1"/>
        <rFont val="宋体"/>
        <charset val="134"/>
        <scheme val="minor"/>
      </rPr>
      <t>Closed</t>
    </r>
  </si>
  <si>
    <r>
      <rPr>
        <sz val="11"/>
        <color theme="1"/>
        <rFont val="宋体"/>
        <charset val="134"/>
        <scheme val="minor"/>
      </rPr>
      <t>【Phase V】【U625】【B】【百度app】【5/5】独立模式下，主/副驾打开百度app，启动动画位置异常</t>
    </r>
  </si>
  <si>
    <r>
      <rPr>
        <sz val="11"/>
        <color theme="1"/>
        <rFont val="宋体"/>
        <charset val="134"/>
        <scheme val="minor"/>
      </rPr>
      <t>NA_for_Copy Ford JIRA</t>
    </r>
  </si>
  <si>
    <t>FPHASEVCDC-21944</t>
  </si>
  <si>
    <r>
      <rPr>
        <sz val="11"/>
        <color theme="1"/>
        <rFont val="宋体"/>
        <charset val="134"/>
        <scheme val="minor"/>
      </rPr>
      <t>【Phase V】【U625】【B】【System UI】【5/5】分屏模式，点击副驾随心听，连接蓝牙耳机弹窗显示和UI不符</t>
    </r>
  </si>
  <si>
    <t>FPHASEVCDC-21943</t>
  </si>
  <si>
    <r>
      <rPr>
        <sz val="11"/>
        <color theme="1"/>
        <rFont val="宋体"/>
        <charset val="134"/>
        <scheme val="minor"/>
      </rPr>
      <t>【PhaseV】【U625】【B】【RVC】【5/5】delay mode on，挂R档进入RVC界面，点击缩放按钮"+"后挂D/N档，仍然显示放大图像</t>
    </r>
  </si>
  <si>
    <r>
      <rPr>
        <sz val="11"/>
        <color theme="1"/>
        <rFont val="宋体"/>
        <charset val="134"/>
        <scheme val="minor"/>
      </rPr>
      <t>AI-Camera</t>
    </r>
  </si>
  <si>
    <t>FPHASEVCDC-21941</t>
  </si>
  <si>
    <r>
      <rPr>
        <sz val="11"/>
        <color theme="1"/>
        <rFont val="宋体"/>
        <charset val="134"/>
        <scheme val="minor"/>
      </rPr>
      <t>【PhaseV】【U625】【B】【Power】【3/5】在百度地图导航界面停发信号后车机IVI屏仍然有地图背光显示且可以操作屏幕</t>
    </r>
  </si>
  <si>
    <r>
      <rPr>
        <sz val="11"/>
        <color theme="1"/>
        <rFont val="宋体"/>
        <charset val="134"/>
        <scheme val="minor"/>
      </rPr>
      <t>Power</t>
    </r>
  </si>
  <si>
    <t>FPHASEVCDC-21940</t>
  </si>
  <si>
    <r>
      <rPr>
        <sz val="11"/>
        <color theme="1"/>
        <rFont val="宋体"/>
        <charset val="134"/>
        <scheme val="minor"/>
      </rPr>
      <t>Invalid</t>
    </r>
  </si>
  <si>
    <t>FPHASEVCDC-21939</t>
  </si>
  <si>
    <r>
      <rPr>
        <sz val="11"/>
        <color theme="1"/>
        <rFont val="宋体"/>
        <charset val="134"/>
        <scheme val="minor"/>
      </rPr>
      <t>【Phase V】【U625】【B】【USB Video】【5/5】USB视频和音乐的搜索界面，搜索框最前方闪烁图标颜色未适配</t>
    </r>
  </si>
  <si>
    <t>FPHASEVCDC-21938</t>
  </si>
  <si>
    <t>FPHASEVCDC-21937</t>
  </si>
  <si>
    <r>
      <rPr>
        <sz val="11"/>
        <color theme="1"/>
        <rFont val="宋体"/>
        <charset val="134"/>
        <scheme val="minor"/>
      </rPr>
      <t>【Phase V】【U625】【B】【USB Video】【5/5】未插入U盘时，USB视频的搜索图标未置灰</t>
    </r>
  </si>
  <si>
    <t>FPHASEVCDC-21935</t>
  </si>
  <si>
    <r>
      <rPr>
        <sz val="11"/>
        <color theme="1"/>
        <rFont val="宋体"/>
        <charset val="134"/>
        <scheme val="minor"/>
      </rPr>
      <t>【PhaseV】【U625】【B】【VR】【5/5】独自模式下，VR唤醒“打开精简屏幕”后，主/副驾唤醒VR，未退出精简屏幕并变成了独立模式</t>
    </r>
  </si>
  <si>
    <t>FPHASEVCDC-21933</t>
  </si>
  <si>
    <r>
      <rPr>
        <sz val="11"/>
        <color theme="1"/>
        <rFont val="宋体"/>
        <charset val="134"/>
        <scheme val="minor"/>
      </rPr>
      <t>【PhaseV】【U625】【B】【DLNA】【5/5】DLNA投屏音乐且进程在后台时，网络异常断开投屏后无toast提示</t>
    </r>
  </si>
  <si>
    <t>FPHASEVCDC-21932</t>
  </si>
  <si>
    <r>
      <rPr>
        <sz val="11"/>
        <color theme="1"/>
        <rFont val="宋体"/>
        <charset val="134"/>
        <scheme val="minor"/>
      </rPr>
      <t>【PhaseV】【U625】【B】【DLNA】【5/5】媒体投射将已保存网络中的一开放WiFi改成加密WiFi，该WiFi依旧存在于已保存网络中</t>
    </r>
  </si>
  <si>
    <t>FPHASEVCDC-21931</t>
  </si>
  <si>
    <r>
      <rPr>
        <sz val="11"/>
        <color theme="1"/>
        <rFont val="宋体"/>
        <charset val="134"/>
        <scheme val="minor"/>
      </rPr>
      <t>【Phase V】【U625】【B】【BT Setting】【once】蓝牙配对过程，偶现蓝牙开关自动重启</t>
    </r>
  </si>
  <si>
    <t>FPHASEVCDC-21930</t>
  </si>
  <si>
    <r>
      <rPr>
        <sz val="11"/>
        <color theme="1"/>
        <rFont val="宋体"/>
        <charset val="134"/>
        <scheme val="minor"/>
      </rPr>
      <t>【Phase V】【U625】【B】【BT Setting】【5/5】长名称的蓝牙设备，配对失败提示框截断显示</t>
    </r>
  </si>
  <si>
    <t>FPHASEVCDC-21929</t>
  </si>
  <si>
    <r>
      <rPr>
        <sz val="11"/>
        <color theme="1"/>
        <rFont val="宋体"/>
        <charset val="134"/>
        <scheme val="minor"/>
      </rPr>
      <t>【Phase V】【U625】【B】【USB Video】【5/5】合作模式下，USB视频界面调节亮度或者音量，同时发送车速大于5的信号，视频自动切换到副驾后弹框一直存在</t>
    </r>
  </si>
  <si>
    <t>FPHASEVCDC-21928</t>
  </si>
  <si>
    <r>
      <rPr>
        <sz val="11"/>
        <color theme="1"/>
        <rFont val="宋体"/>
        <charset val="134"/>
        <scheme val="minor"/>
      </rPr>
      <t>【Phase V】【U625】【B】【Climate】【1/10】后排空调，关闭再开启后，偶现温度没有记忆</t>
    </r>
  </si>
  <si>
    <r>
      <rPr>
        <sz val="11"/>
        <color theme="1"/>
        <rFont val="宋体"/>
        <charset val="134"/>
        <scheme val="minor"/>
      </rPr>
      <t>空调</t>
    </r>
  </si>
  <si>
    <t>FPHASEVCDC-21927</t>
  </si>
  <si>
    <r>
      <rPr>
        <sz val="11"/>
        <color theme="1"/>
        <rFont val="宋体"/>
        <charset val="134"/>
        <scheme val="minor"/>
      </rPr>
      <t>【Phase V】【U625】【B】【Climate】【5/5】后排空调，温度+-键无法调节温度</t>
    </r>
  </si>
  <si>
    <t>FPHASEVCDC-21926</t>
  </si>
  <si>
    <r>
      <rPr>
        <sz val="11"/>
        <color theme="1"/>
        <rFont val="宋体"/>
        <charset val="134"/>
        <scheme val="minor"/>
      </rPr>
      <t>【Phase V】【U625】【B】【Climate】【5/5】后排空调，风量+无法开启空调，风量-开启空调后风量设置为1</t>
    </r>
  </si>
  <si>
    <t>FPHASEVCDC-21925</t>
  </si>
  <si>
    <r>
      <rPr>
        <sz val="11"/>
        <color theme="1"/>
        <rFont val="宋体"/>
        <charset val="134"/>
        <scheme val="minor"/>
      </rPr>
      <t>【Phase V】【U625】【B】【Climate】【5/5】Auto模式下，风量硬按键调节风量时，在风量1基础上调节</t>
    </r>
  </si>
  <si>
    <t>FPHASEVCDC-21924</t>
  </si>
  <si>
    <r>
      <rPr>
        <sz val="11"/>
        <color theme="1"/>
        <rFont val="宋体"/>
        <charset val="134"/>
        <scheme val="minor"/>
      </rPr>
      <t>【Phase V】【U625】【B】【Climate】【5/5】风量Auto模式下，Bar上风量+-键无法调节风量</t>
    </r>
  </si>
  <si>
    <t>FPHASEVCDC-21923</t>
  </si>
  <si>
    <r>
      <rPr>
        <sz val="11"/>
        <color theme="1"/>
        <rFont val="宋体"/>
        <charset val="134"/>
        <scheme val="minor"/>
      </rPr>
      <t>【Phase V】【U625】【B】【Climate】【5/5】开启MAX　A/C后再关闭，没有关闭吹面模式，开启前的auto和吹脚模式没有恢复</t>
    </r>
  </si>
  <si>
    <t>FPHASEVCDC-21922</t>
  </si>
  <si>
    <r>
      <rPr>
        <sz val="11"/>
        <color theme="1"/>
        <rFont val="宋体"/>
        <charset val="134"/>
        <scheme val="minor"/>
      </rPr>
      <t>【Phase V】【U625】【B】【Climate】【5/5】空调开关不记忆Max A/C开关状态</t>
    </r>
  </si>
  <si>
    <t>FPHASEVCDC-21921</t>
  </si>
  <si>
    <r>
      <rPr>
        <sz val="11"/>
        <color theme="1"/>
        <rFont val="宋体"/>
        <charset val="134"/>
        <scheme val="minor"/>
      </rPr>
      <t>【Phase V】【U625】【B】【BT Phone】【5/5】蓝牙电话接通后，仪表端延迟4s才显示蓝牙电话信息</t>
    </r>
  </si>
  <si>
    <r>
      <rPr>
        <sz val="11"/>
        <color theme="1"/>
        <rFont val="宋体"/>
        <charset val="134"/>
        <scheme val="minor"/>
      </rPr>
      <t>Bluetooth Phone</t>
    </r>
  </si>
  <si>
    <t>FPHASEVCDC-21920</t>
  </si>
  <si>
    <r>
      <rPr>
        <sz val="11"/>
        <color theme="1"/>
        <rFont val="宋体"/>
        <charset val="134"/>
        <scheme val="minor"/>
      </rPr>
      <t>【Phase V】【U625】【B】【BT Phone】【5/5】仪表端不显示蓝牙电话的去电、挂断的状态</t>
    </r>
  </si>
  <si>
    <t>FPHASEVCDC-21919</t>
  </si>
  <si>
    <r>
      <rPr>
        <sz val="11"/>
        <color theme="1"/>
        <rFont val="宋体"/>
        <charset val="134"/>
        <scheme val="minor"/>
      </rPr>
      <t>【Phase V】【U625】【B】【BT Music】【5/5】播放无歌词的蓝牙音乐时，蓝牙电话去电\来电\接听挂断后，仪表端不显示媒体id3信息</t>
    </r>
  </si>
  <si>
    <t>FPHASEVCDC-21918</t>
  </si>
  <si>
    <r>
      <rPr>
        <sz val="11"/>
        <color theme="1"/>
        <rFont val="宋体"/>
        <charset val="134"/>
        <scheme val="minor"/>
      </rPr>
      <t>【Phase V】【U625】【B】【BT Music】【5/5】其它音源切换播放没有歌词的蓝牙音乐时，仪表端显示“----”</t>
    </r>
  </si>
  <si>
    <t>FPHASEVCDC-21917</t>
  </si>
  <si>
    <r>
      <rPr>
        <sz val="11"/>
        <color theme="1"/>
        <rFont val="宋体"/>
        <charset val="134"/>
        <scheme val="minor"/>
      </rPr>
      <t>Reopen</t>
    </r>
  </si>
  <si>
    <r>
      <rPr>
        <sz val="11"/>
        <color theme="1"/>
        <rFont val="宋体"/>
        <charset val="134"/>
        <scheme val="minor"/>
      </rPr>
      <t>【Phase V】【U625】【B】【BT Phone】【5/5】没有主卡设备情况下，仪表端Menu菜单下依旧显示蓝牙电话信息</t>
    </r>
  </si>
  <si>
    <t>FPHASEVCDC-21916</t>
  </si>
  <si>
    <r>
      <rPr>
        <sz val="11"/>
        <color theme="1"/>
        <rFont val="宋体"/>
        <charset val="134"/>
        <scheme val="minor"/>
      </rPr>
      <t>【Phase V】【U625】【B】【BT Phone】【5/5】仪表端Menu菜单电话下的通话记录号码，点击OK键后没有发起呼叫</t>
    </r>
  </si>
  <si>
    <t>FPHASEVCDC-21915</t>
  </si>
  <si>
    <r>
      <rPr>
        <sz val="11"/>
        <color theme="1"/>
        <rFont val="宋体"/>
        <charset val="134"/>
        <scheme val="minor"/>
      </rPr>
      <t>【Phase V】【U625】【B】【BT Phone】【5/5】仪表端Menu菜单的电话下显示的通话记录和实际蓝牙电话的通话记录完全不一致</t>
    </r>
  </si>
  <si>
    <t>FPHASEVCDC-21914</t>
  </si>
  <si>
    <r>
      <rPr>
        <sz val="11"/>
        <color theme="1"/>
        <rFont val="宋体"/>
        <charset val="134"/>
        <scheme val="minor"/>
      </rPr>
      <t>【Phase V】【U625】【B】【BT Setting】【once】连接蓝牙电话后，没有自动设置默认主卡，且默认主卡设置项置灰显示</t>
    </r>
  </si>
  <si>
    <t>FPHASEVCDC-21912</t>
  </si>
  <si>
    <r>
      <rPr>
        <sz val="11"/>
        <color theme="1"/>
        <rFont val="宋体"/>
        <charset val="134"/>
        <scheme val="minor"/>
      </rPr>
      <t>A</t>
    </r>
  </si>
  <si>
    <r>
      <rPr>
        <sz val="11"/>
        <color theme="1"/>
        <rFont val="宋体"/>
        <charset val="134"/>
        <scheme val="minor"/>
      </rPr>
      <t>【Phase V】【U625】【A】【Monkey】【偶现】出现部分重启</t>
    </r>
  </si>
  <si>
    <t>APIMCIM-32575</t>
  </si>
  <si>
    <t>FPHASEVCDC-21908</t>
  </si>
  <si>
    <r>
      <rPr>
        <sz val="11"/>
        <color theme="1"/>
        <rFont val="宋体"/>
        <charset val="134"/>
        <scheme val="minor"/>
      </rPr>
      <t>【Phase V】【U625】【B】【System Setting】【5/5】将副驾的应用移屏给主驾后，打开下拉菜单精简屏幕的状态和实际不一致</t>
    </r>
  </si>
  <si>
    <t>FPHASEVCDC-21907</t>
  </si>
  <si>
    <r>
      <rPr>
        <sz val="11"/>
        <color theme="1"/>
        <rFont val="宋体"/>
        <charset val="134"/>
        <scheme val="minor"/>
      </rPr>
      <t>【Phase V】【U625】【B】【DLNA】【5/5】副驾有人，车速大于5，DLNA视频播放中未触发安全策略</t>
    </r>
  </si>
  <si>
    <t>FPHASEVCDC-21905</t>
  </si>
  <si>
    <r>
      <rPr>
        <sz val="11"/>
        <color theme="1"/>
        <rFont val="宋体"/>
        <charset val="134"/>
        <scheme val="minor"/>
      </rPr>
      <t>【Phase V】【U625】【B】【HMI】【5/5】下拉面板点击音量图标，会退出下拉面板</t>
    </r>
  </si>
  <si>
    <t>FPHASEVCDC-21903</t>
  </si>
  <si>
    <r>
      <rPr>
        <sz val="11"/>
        <color theme="1"/>
        <rFont val="宋体"/>
        <charset val="134"/>
        <scheme val="minor"/>
      </rPr>
      <t>【Phase V】【U625】【B】【HMI】【5/5】独立模式进入账号界面，变为独自模式</t>
    </r>
  </si>
  <si>
    <t>FPHASEVCDC-21902</t>
  </si>
  <si>
    <r>
      <rPr>
        <sz val="11"/>
        <color theme="1"/>
        <rFont val="宋体"/>
        <charset val="134"/>
        <scheme val="minor"/>
      </rPr>
      <t>【Phase V】【U625】【B】【Vehicle Setting】【5/5】座椅按摩从9到1滑动，最后结果变为了0</t>
    </r>
  </si>
  <si>
    <t>FPHASEVCDC-21900</t>
  </si>
  <si>
    <r>
      <rPr>
        <sz val="11"/>
        <color theme="1"/>
        <rFont val="宋体"/>
        <charset val="134"/>
        <scheme val="minor"/>
      </rPr>
      <t>【Phase V】【U625】【B】【DLNA】【5/5】下拉菜单关闭主驾精简屏幕后，DLNA视频继续播放</t>
    </r>
  </si>
  <si>
    <t>FPHASEVCDC-21899</t>
  </si>
  <si>
    <r>
      <rPr>
        <sz val="11"/>
        <color theme="1"/>
        <rFont val="宋体"/>
        <charset val="134"/>
        <scheme val="minor"/>
      </rPr>
      <t>【Phase V】【U625】【B】【System Setting】【5/5】精简屏幕中进入OTA升级界面，退出升级界面后依旧处于精简屏幕中</t>
    </r>
  </si>
  <si>
    <t>FPHASEVCDC-21898</t>
  </si>
  <si>
    <r>
      <rPr>
        <sz val="11"/>
        <color theme="1"/>
        <rFont val="宋体"/>
        <charset val="134"/>
        <scheme val="minor"/>
      </rPr>
      <t>【Phase V】【U625】【B】【System Setting】【5/5】添加网络，输入错误密码后，界面闪退</t>
    </r>
  </si>
  <si>
    <t>FPHASEVCDC-21897</t>
  </si>
  <si>
    <r>
      <rPr>
        <sz val="11"/>
        <color theme="1"/>
        <rFont val="宋体"/>
        <charset val="134"/>
        <scheme val="minor"/>
      </rPr>
      <t>【Phase V】【U625】【B】【System Setting】【5/5】分别点击下拉菜单和导航栏的分屏图标，分屏后主驾现象不一致</t>
    </r>
  </si>
  <si>
    <t>FPHASEVCDC-21896</t>
  </si>
  <si>
    <r>
      <rPr>
        <sz val="11"/>
        <color theme="1"/>
        <rFont val="宋体"/>
        <charset val="134"/>
        <scheme val="minor"/>
      </rPr>
      <t>【Phase V】【U625】【B】【System Setting】【5/5】分屏后，主驾打开下拉菜单在退出后未退出精简屏幕</t>
    </r>
  </si>
  <si>
    <t>FPHASEVCDC-21895</t>
  </si>
  <si>
    <r>
      <rPr>
        <sz val="11"/>
        <color theme="1"/>
        <rFont val="宋体"/>
        <charset val="134"/>
        <scheme val="minor"/>
      </rPr>
      <t>【Phase V】【U625】【B】【System Setting】【5/5】下拉菜单内精简屏幕状态与实际不一致</t>
    </r>
  </si>
  <si>
    <t>FPHASEVCDC-21894</t>
  </si>
  <si>
    <r>
      <rPr>
        <sz val="11"/>
        <color theme="1"/>
        <rFont val="宋体"/>
        <charset val="134"/>
        <scheme val="minor"/>
      </rPr>
      <t>【Phase V】【U625】【B】【Vehicle Setting】【5/5】氛围灯亮度滑条不跟手</t>
    </r>
  </si>
  <si>
    <t>FPHASEVCDC-21892</t>
  </si>
  <si>
    <r>
      <rPr>
        <sz val="11"/>
        <color theme="1"/>
        <rFont val="宋体"/>
        <charset val="134"/>
        <scheme val="minor"/>
      </rPr>
      <t>【Phase V】【U625】【B】【性能】【5/5】实车"关于"功能打开较慢</t>
    </r>
  </si>
  <si>
    <r>
      <rPr>
        <sz val="11"/>
        <color theme="1"/>
        <rFont val="宋体"/>
        <charset val="134"/>
        <scheme val="minor"/>
      </rPr>
      <t>Performance</t>
    </r>
  </si>
  <si>
    <t>FPHASEVCDC-21890</t>
  </si>
  <si>
    <r>
      <rPr>
        <sz val="11"/>
        <color theme="1"/>
        <rFont val="宋体"/>
        <charset val="134"/>
        <scheme val="minor"/>
      </rPr>
      <t>【Phase V】【U625】【B】【System Setting】【5/5】副驾蓝牙配对中图标未适配主题</t>
    </r>
  </si>
  <si>
    <t>FPHASEVCDC-21888</t>
  </si>
  <si>
    <r>
      <rPr>
        <sz val="11"/>
        <color theme="1"/>
        <rFont val="宋体"/>
        <charset val="134"/>
        <scheme val="minor"/>
      </rPr>
      <t>【Phase V】【U625】【B】【System Setting】【5/5】副驾下拉菜单打开副驾的精简屏幕，主驾切换主题，副驾下拉菜单收起后进入了精简屏幕</t>
    </r>
  </si>
  <si>
    <t>FPHASEVCDC-21887</t>
  </si>
  <si>
    <r>
      <rPr>
        <sz val="11"/>
        <color theme="1"/>
        <rFont val="宋体"/>
        <charset val="134"/>
        <scheme val="minor"/>
      </rPr>
      <t>【Phase V】【U625】【B】【System Setting】【5/5】法律条款的按压效果过大</t>
    </r>
  </si>
  <si>
    <t>FPHASEVCDC-21886</t>
  </si>
  <si>
    <r>
      <rPr>
        <sz val="11"/>
        <color theme="1"/>
        <rFont val="宋体"/>
        <charset val="134"/>
        <scheme val="minor"/>
      </rPr>
      <t>【Phase V】【U625】【B】【Log System】【5/5】用SOC串口进行QNX填充时，日志填满后没有删除</t>
    </r>
  </si>
  <si>
    <t>FPHASEVCDC-21880</t>
  </si>
  <si>
    <r>
      <rPr>
        <sz val="11"/>
        <color theme="1"/>
        <rFont val="宋体"/>
        <charset val="134"/>
        <scheme val="minor"/>
      </rPr>
      <t>【Phase V】【U625】【B】【BT Setting】【5/5】休眠后重新点火，蓝牙开关状态没有记忆</t>
    </r>
  </si>
  <si>
    <t>FPHASEVCDC-21878</t>
  </si>
  <si>
    <r>
      <rPr>
        <sz val="11"/>
        <color theme="1"/>
        <rFont val="宋体"/>
        <charset val="134"/>
        <scheme val="minor"/>
      </rPr>
      <t>【Phase V】【U625】【B】【DLNA】【5/5】USB OTA的弹窗弹出时，视频未退出沉浸态</t>
    </r>
  </si>
  <si>
    <t>FPHASEVCDC-21876</t>
  </si>
  <si>
    <r>
      <rPr>
        <sz val="11"/>
        <color theme="1"/>
        <rFont val="宋体"/>
        <charset val="134"/>
        <scheme val="minor"/>
      </rPr>
      <t>【Phase V】【U625】【B】【USB Video】【5/5】主驾进入随心看，副驾退出个人时光时，出现提示框后点击副驾侧边栏的快捷按钮，‘’主驾正在使用的提示框“未出现</t>
    </r>
  </si>
  <si>
    <t>FPHASEVCDC-21875</t>
  </si>
  <si>
    <r>
      <rPr>
        <sz val="11"/>
        <color theme="1"/>
        <rFont val="宋体"/>
        <charset val="134"/>
        <scheme val="minor"/>
      </rPr>
      <t>【Phase V】【U625】【B】【BT Phone】【5/5】联系人详情弹窗页面，头像部分缺失</t>
    </r>
  </si>
  <si>
    <t>FPHASEVCDC-21872</t>
  </si>
  <si>
    <r>
      <rPr>
        <sz val="11"/>
        <color theme="1"/>
        <rFont val="宋体"/>
        <charset val="134"/>
        <scheme val="minor"/>
      </rPr>
      <t>【PhaseV】【U625】【B】【Dimming】【5/5】Dimming level=night12，offset=+4，切换主题后调节offset=+3时弹出toast提示</t>
    </r>
  </si>
  <si>
    <r>
      <rPr>
        <sz val="11"/>
        <color theme="1"/>
        <rFont val="宋体"/>
        <charset val="134"/>
        <scheme val="minor"/>
      </rPr>
      <t>Illumination</t>
    </r>
  </si>
  <si>
    <t>FPHASEVCDC-21871</t>
  </si>
  <si>
    <r>
      <rPr>
        <sz val="11"/>
        <color theme="1"/>
        <rFont val="宋体"/>
        <charset val="134"/>
        <scheme val="minor"/>
      </rPr>
      <t>【Phase V】【U625】【B】【USB Video】【5/5】副驾长按快进键，同时主驾点击屏幕，抬起后快进无法停止</t>
    </r>
  </si>
  <si>
    <t>FPHASEVCDC-21868</t>
  </si>
  <si>
    <r>
      <rPr>
        <sz val="11"/>
        <color theme="1"/>
        <rFont val="宋体"/>
        <charset val="134"/>
        <scheme val="minor"/>
      </rPr>
      <t>【Phase V】【U625】【B】【System UI】【5/5】切换主题时，弹窗缺少Logo</t>
    </r>
  </si>
  <si>
    <t>FPHASEVCDC-21867</t>
  </si>
  <si>
    <r>
      <rPr>
        <sz val="11"/>
        <color theme="1"/>
        <rFont val="宋体"/>
        <charset val="134"/>
        <scheme val="minor"/>
      </rPr>
      <t>【Phase V】【U625】【B】【Climate】【5/5】使用风量硬按键开启空调，风量值默认设置成1</t>
    </r>
  </si>
  <si>
    <t>FPHASEVCDC-21866</t>
  </si>
  <si>
    <r>
      <rPr>
        <sz val="11"/>
        <color theme="1"/>
        <rFont val="宋体"/>
        <charset val="134"/>
        <scheme val="minor"/>
      </rPr>
      <t>【Phase V】【U625】【B】【Climate】【5/5】风量为1时关闭空调，使用bar上风量-不会开启空调，使用硬按键向下滚动可以开启空调</t>
    </r>
  </si>
  <si>
    <t>FPHASEVCDC-21865</t>
  </si>
  <si>
    <r>
      <rPr>
        <sz val="11"/>
        <color theme="1"/>
        <rFont val="宋体"/>
        <charset val="134"/>
        <scheme val="minor"/>
      </rPr>
      <t>【Phase V】【U625】【B】【BT Music】【5/5】蓝牙音乐未知时，仪表上不显示信息</t>
    </r>
  </si>
  <si>
    <t>FPHASEVCDC-21864</t>
  </si>
  <si>
    <r>
      <rPr>
        <sz val="11"/>
        <color theme="1"/>
        <rFont val="宋体"/>
        <charset val="134"/>
        <scheme val="minor"/>
      </rPr>
      <t>【Phase V】【U625】【B】【BT Setting】【once】发起新的蓝牙配对连接，偶现连接成功后，车机端一直停留在搜索界面显示正在配对</t>
    </r>
  </si>
  <si>
    <t>FPHASEVCDC-21863</t>
  </si>
  <si>
    <r>
      <rPr>
        <sz val="11"/>
        <color theme="1"/>
        <rFont val="宋体"/>
        <charset val="134"/>
        <scheme val="minor"/>
      </rPr>
      <t>Fixing</t>
    </r>
  </si>
  <si>
    <r>
      <rPr>
        <sz val="11"/>
        <color theme="1"/>
        <rFont val="宋体"/>
        <charset val="134"/>
        <scheme val="minor"/>
      </rPr>
      <t>【Phase V】【U625】【B】【BT Setting】【单机必现】开启蓝牙开关后，要隔一会才会进行自动连接</t>
    </r>
  </si>
  <si>
    <t>FPHASEVCDC-21862</t>
  </si>
  <si>
    <r>
      <rPr>
        <sz val="11"/>
        <color theme="1"/>
        <rFont val="宋体"/>
        <charset val="134"/>
        <scheme val="minor"/>
      </rPr>
      <t>【Phase V】【U625】【B】【DLNA】【5/5】DLNA投屏图片，切换主题后未适配主题</t>
    </r>
  </si>
  <si>
    <t>FPHASEVCDC-21861</t>
  </si>
  <si>
    <r>
      <rPr>
        <sz val="11"/>
        <color theme="1"/>
        <rFont val="宋体"/>
        <charset val="134"/>
        <scheme val="minor"/>
      </rPr>
      <t>【Phase V】【U625】【B】【System setting】【5/5】点击设置页面的法律条款，点击任意列表，点击显示一个大号的圈</t>
    </r>
  </si>
  <si>
    <t>FPHASEVCDC-21859</t>
  </si>
  <si>
    <r>
      <rPr>
        <sz val="11"/>
        <color theme="1"/>
        <rFont val="宋体"/>
        <charset val="134"/>
        <scheme val="minor"/>
      </rPr>
      <t>【Phase V】【U625】【B】【HMI】【5/5】主驾打开设置，副驾launcher页面点击设置，无toast提示</t>
    </r>
  </si>
  <si>
    <t>FPHASEVCDC-21855</t>
  </si>
  <si>
    <r>
      <rPr>
        <sz val="11"/>
        <color theme="1"/>
        <rFont val="宋体"/>
        <charset val="134"/>
        <scheme val="minor"/>
      </rPr>
      <t>【Phase V】【U625】【B】【DLNA】【5/5】主驾点击播放键，触发安全策略移屏到副驾后视频未播放</t>
    </r>
  </si>
  <si>
    <t>FPHASEVCDC-21854</t>
  </si>
  <si>
    <r>
      <rPr>
        <sz val="11"/>
        <color theme="1"/>
        <rFont val="宋体"/>
        <charset val="134"/>
        <scheme val="minor"/>
      </rPr>
      <t>【Phase V】【U625】【B】【DLNA】【Once】偶现一次暂停状态下的视频未进入沉浸态</t>
    </r>
  </si>
  <si>
    <t>FPHASEVCDC-21842</t>
  </si>
  <si>
    <r>
      <rPr>
        <sz val="11"/>
        <color theme="1"/>
        <rFont val="宋体"/>
        <charset val="134"/>
        <scheme val="minor"/>
      </rPr>
      <t>【Phase V】【U625】【B】【DLNA】【5/5】DLNA投屏视频且2倍速播放，移屏到副驾并连接蓝牙耳机后，实际无倍速播放</t>
    </r>
  </si>
  <si>
    <t>FPHASEVCDC-21840</t>
  </si>
  <si>
    <r>
      <rPr>
        <sz val="11"/>
        <color theme="1"/>
        <rFont val="宋体"/>
        <charset val="134"/>
        <scheme val="minor"/>
      </rPr>
      <t>【Phase V】【U625】【B】【HMI】【5/5】launcher页面点击天气AAR，在点击常驻栏home，在点击天气AAR智能馨风，屏幕会闪</t>
    </r>
  </si>
  <si>
    <t>FPHASEVCDC-21839</t>
  </si>
  <si>
    <r>
      <rPr>
        <sz val="11"/>
        <color theme="1"/>
        <rFont val="宋体"/>
        <charset val="134"/>
        <scheme val="minor"/>
      </rPr>
      <t>【Phase V】【U625】【B】【VR】【5/5】VR唤醒随心听页面的点击态大小和全部应用下的点击态大小不一</t>
    </r>
  </si>
  <si>
    <t>FPHASEVCDC-21838</t>
  </si>
  <si>
    <r>
      <rPr>
        <sz val="11"/>
        <color theme="1"/>
        <rFont val="宋体"/>
        <charset val="134"/>
        <scheme val="minor"/>
      </rPr>
      <t>【Phase V】【U625】【B】【DLNA】【5/5】媒体投射开启手机热点模式后，滚动条显示异常</t>
    </r>
  </si>
  <si>
    <t>FPHASEVCDC-21836</t>
  </si>
  <si>
    <t>【Phase V】【U625】【A】【BT Phone】【5/5】HUD上来电短暂显示后自动消失，其它去电、接听、挂断状态均不显示</t>
  </si>
  <si>
    <t>APIMCIM-32016</t>
  </si>
  <si>
    <t>FPHASEVCDC-21834</t>
  </si>
  <si>
    <r>
      <rPr>
        <sz val="11"/>
        <color theme="1"/>
        <rFont val="宋体"/>
        <charset val="134"/>
        <scheme val="minor"/>
      </rPr>
      <t>【PhaseV】【U625】【B】【VR】【5/5】副驾侧唤醒VR“拨打救援电话”，主驾侧先闪屏，通话界面才出现在副驾</t>
    </r>
  </si>
  <si>
    <t>FPHASEVCDC-21833</t>
  </si>
  <si>
    <r>
      <rPr>
        <sz val="11"/>
        <color theme="1"/>
        <rFont val="宋体"/>
        <charset val="134"/>
        <scheme val="minor"/>
      </rPr>
      <t>【Phase V】【U625】【B】【VR】【5/5】独立模式下，副驾唤醒VR"打开通讯录"“打开通话记录”，页面在主驾打开</t>
    </r>
  </si>
  <si>
    <t>FPHASEVCDC-21829</t>
  </si>
  <si>
    <r>
      <rPr>
        <sz val="11"/>
        <color theme="1"/>
        <rFont val="宋体"/>
        <charset val="134"/>
        <scheme val="minor"/>
      </rPr>
      <t>【PhaseV】【U625】【B】【USB Video】【5/5】USB视频侧边栏下方缺少滚动条，加载动画颜色与UI不符</t>
    </r>
  </si>
  <si>
    <t>FPHASEVCDC-21828</t>
  </si>
  <si>
    <r>
      <rPr>
        <sz val="11"/>
        <color theme="1"/>
        <rFont val="宋体"/>
        <charset val="134"/>
        <scheme val="minor"/>
      </rPr>
      <t>【PhaseV】【U625】【B】【VR】【1/5】偶现唤醒VR后无声</t>
    </r>
  </si>
  <si>
    <r>
      <rPr>
        <sz val="11"/>
        <color theme="1"/>
        <rFont val="宋体"/>
        <charset val="134"/>
        <scheme val="minor"/>
      </rPr>
      <t>AI-Audio</t>
    </r>
  </si>
  <si>
    <t>FPHASEVCDC-21827</t>
  </si>
  <si>
    <r>
      <rPr>
        <sz val="11"/>
        <color theme="1"/>
        <rFont val="宋体"/>
        <charset val="134"/>
        <scheme val="minor"/>
      </rPr>
      <t>【Phase V】【U625】【B】【System UI】【5/5】分屏模式，主驾点击道路救援，副驾在点击道路救援可以抢夺主架，页面还会闪一下</t>
    </r>
  </si>
  <si>
    <r>
      <rPr>
        <sz val="11"/>
        <color theme="1"/>
        <rFont val="宋体"/>
        <charset val="134"/>
        <scheme val="minor"/>
      </rPr>
      <t>道路救援</t>
    </r>
  </si>
  <si>
    <t>FPHASEVCDC-21826</t>
  </si>
  <si>
    <r>
      <rPr>
        <sz val="11"/>
        <color theme="1"/>
        <rFont val="宋体"/>
        <charset val="134"/>
        <scheme val="minor"/>
      </rPr>
      <t>【Phase V】【U625】【B】【USB Video】【5/5】副驾播放USB视频，回到主页后，切换空白USB设备，再点击侧边栏进入，界面显示上一个U盘内容，点击返回后页面空白显示</t>
    </r>
  </si>
  <si>
    <t>FPHASEVCDC-21823</t>
  </si>
  <si>
    <r>
      <rPr>
        <sz val="11"/>
        <color theme="1"/>
        <rFont val="宋体"/>
        <charset val="134"/>
        <scheme val="minor"/>
      </rPr>
      <t>【Phase V】【U625】【B】【BT Phone】【5/5】开启分屏后，来电提示显示在主驾侧，接听后通话界面显示在副驾侧</t>
    </r>
  </si>
  <si>
    <t>FPHASEVCDC-21822</t>
  </si>
  <si>
    <r>
      <rPr>
        <sz val="11"/>
        <color theme="1"/>
        <rFont val="宋体"/>
        <charset val="134"/>
        <scheme val="minor"/>
      </rPr>
      <t>【PhaseV】【U625】【B】【VR】【5/5】唤醒VR语音“打电话给XX“，空号直接拨打出去，TTS播报错误</t>
    </r>
  </si>
  <si>
    <t>FPHASEVCDC-21821</t>
  </si>
  <si>
    <r>
      <rPr>
        <sz val="11"/>
        <color theme="1"/>
        <rFont val="宋体"/>
        <charset val="134"/>
        <scheme val="minor"/>
      </rPr>
      <t>【PhaseV】【U625】【B】【VR】【5/5】唤醒VR语音“打电话给XX“，直接拨打电话，TTS播报错误</t>
    </r>
  </si>
  <si>
    <t>FPHASEVCDC-21820</t>
  </si>
  <si>
    <r>
      <rPr>
        <sz val="11"/>
        <color theme="1"/>
        <rFont val="宋体"/>
        <charset val="134"/>
        <scheme val="minor"/>
      </rPr>
      <t>【Phase V】【U625】【B】【USB video】launcher界面点击随心看按钮，跳转后页面闪烁</t>
    </r>
  </si>
  <si>
    <t>FPHASEVCDC-21819</t>
  </si>
  <si>
    <r>
      <rPr>
        <sz val="11"/>
        <color theme="1"/>
        <rFont val="宋体"/>
        <charset val="134"/>
        <scheme val="minor"/>
      </rPr>
      <t>【Phase V】【U625】【B】【System UI】【5/5】未连接USB的情况下打开随心看USB视频界面，搜索控件UI与预期不符</t>
    </r>
  </si>
  <si>
    <t>FPHASEVCDC-21817</t>
  </si>
  <si>
    <r>
      <rPr>
        <sz val="11"/>
        <color theme="1"/>
        <rFont val="宋体"/>
        <charset val="134"/>
        <scheme val="minor"/>
      </rPr>
      <t>【Phase V】【U625】【B】【HMI】【5/5】副驾第一次进入个人时光会弹出挂P挡的倒计时弹窗，在点击进入就正常进入</t>
    </r>
  </si>
  <si>
    <t>FPHASEVCDC-21816</t>
  </si>
  <si>
    <r>
      <rPr>
        <sz val="11"/>
        <color theme="1"/>
        <rFont val="宋体"/>
        <charset val="134"/>
        <scheme val="minor"/>
      </rPr>
      <t>【Phase V】【U625】【B】【System UI】【5/5】分屏模式，打开主驾随心看USB视频，副驾点击随心看，副驾弹窗显示不全</t>
    </r>
  </si>
  <si>
    <t>FPHASEVCDC-21815</t>
  </si>
  <si>
    <r>
      <rPr>
        <sz val="11"/>
        <color theme="1"/>
        <rFont val="宋体"/>
        <charset val="134"/>
        <scheme val="minor"/>
      </rPr>
      <t>【Phase V】【U625】【B】【BT phone】【5/5】正在呼叫蓝牙电话，正在呼叫.....字体未靠左对齐和UI不符</t>
    </r>
  </si>
  <si>
    <t>FPHASEVCDC-21814</t>
  </si>
  <si>
    <r>
      <rPr>
        <sz val="11"/>
        <color theme="1"/>
        <rFont val="宋体"/>
        <charset val="134"/>
        <scheme val="minor"/>
      </rPr>
      <t>【Phase V】【U625】【B】【HMI】【5/5】车机有来电未接电话，下拉消息通知面板显示未读消息，状态栏未显示图标</t>
    </r>
  </si>
  <si>
    <t>FPHASEVCDC-21813</t>
  </si>
  <si>
    <r>
      <rPr>
        <sz val="11"/>
        <color theme="1"/>
        <rFont val="宋体"/>
        <charset val="134"/>
        <scheme val="minor"/>
      </rPr>
      <t>【Phase V】【U625】【B】【输入法】【5/5】主副驾打开随心听usb音乐搜索页面，点击空白处可以调起键盘</t>
    </r>
  </si>
  <si>
    <t>FPHASEVCDC-21812</t>
  </si>
  <si>
    <r>
      <rPr>
        <sz val="11"/>
        <color theme="1"/>
        <rFont val="宋体"/>
        <charset val="134"/>
        <scheme val="minor"/>
      </rPr>
      <t>【Phase V】【U625】【B】【System Setting】【5/5】点击设置输入框，搜索关键字移屏，主驾点击搜索框弹不出键盘，点击设置常驻栏无反应</t>
    </r>
  </si>
  <si>
    <t>FPHASEVCDC-21810</t>
  </si>
  <si>
    <r>
      <rPr>
        <sz val="11"/>
        <color theme="1"/>
        <rFont val="宋体"/>
        <charset val="134"/>
        <scheme val="minor"/>
      </rPr>
      <t>【Phase V】【U625】【B】【HMI】【5/5】道路救援背景和滚动条未跟随主题变化</t>
    </r>
  </si>
  <si>
    <t>FPHASEVCDC-21809</t>
  </si>
  <si>
    <r>
      <rPr>
        <sz val="11"/>
        <color theme="1"/>
        <rFont val="宋体"/>
        <charset val="134"/>
        <scheme val="minor"/>
      </rPr>
      <t>【Phase V】【U625】【B】【System Setting】【5/5】独立模式主驾下拉菜单打开精简屏幕，副驾切换主题后，主驾在系统进入精简屏幕后立刻退出</t>
    </r>
  </si>
  <si>
    <t>FPHASEVCDC-21806</t>
  </si>
  <si>
    <r>
      <rPr>
        <sz val="11"/>
        <color theme="1"/>
        <rFont val="宋体"/>
        <charset val="134"/>
        <scheme val="minor"/>
      </rPr>
      <t>【Phase V】【U625】【B】【System Setting】【5/5】独立模式主驾下拉菜单打开精简屏幕，副驾切换主题后，下拉菜单打不开</t>
    </r>
  </si>
  <si>
    <t>FPHASEVCDC-21804</t>
  </si>
  <si>
    <r>
      <rPr>
        <sz val="11"/>
        <color theme="1"/>
        <rFont val="宋体"/>
        <charset val="134"/>
        <scheme val="minor"/>
      </rPr>
      <t>【Phase V】【U625】【B】【BT Phone】【5/5】来电未接听，呼叫超时或主动挂断后，界面会显示结束通话界面</t>
    </r>
  </si>
  <si>
    <t>FPHASEVCDC-21794</t>
  </si>
  <si>
    <r>
      <rPr>
        <sz val="11"/>
        <color theme="1"/>
        <rFont val="宋体"/>
        <charset val="134"/>
        <scheme val="minor"/>
      </rPr>
      <t>【Phase V】【U625】【B】【System Setting】【5/5】副驾蓝牙耳机连接成功的toast位置不对</t>
    </r>
  </si>
  <si>
    <t>FPHASEVCDC-21784</t>
  </si>
  <si>
    <r>
      <rPr>
        <sz val="11"/>
        <color theme="1"/>
        <rFont val="宋体"/>
        <charset val="134"/>
        <scheme val="minor"/>
      </rPr>
      <t>【Phase V】【U625】【B】【DLNA】【5/5】独立模式下，弹出安全驾驶弹窗，退出沉浸态时状态栏未显示</t>
    </r>
  </si>
  <si>
    <t>FPHASEVCDC-21778</t>
  </si>
  <si>
    <r>
      <rPr>
        <sz val="11"/>
        <color theme="1"/>
        <rFont val="宋体"/>
        <charset val="134"/>
        <scheme val="minor"/>
      </rPr>
      <t>【Phase V】【U625】【B】【USB Video】【5/5】当车速大于5时，从后台进入随心看，界面黑屏，滑动无效果</t>
    </r>
  </si>
  <si>
    <t>FPHASEVCDC-21775</t>
  </si>
  <si>
    <r>
      <rPr>
        <sz val="11"/>
        <color theme="1"/>
        <rFont val="宋体"/>
        <charset val="134"/>
        <scheme val="minor"/>
      </rPr>
      <t>【Phase V】【U625】【B】【System setting】【偶现】重新上下电，屏幕亮起点击设置，出现重影</t>
    </r>
  </si>
  <si>
    <t>FPHASEVCDC-21774</t>
  </si>
  <si>
    <r>
      <rPr>
        <sz val="11"/>
        <color theme="1"/>
        <rFont val="宋体"/>
        <charset val="134"/>
        <scheme val="minor"/>
      </rPr>
      <t>【Phase V】【U625】【B】【USB Video】【5/5】DLNA投屏视频，弹出蓝牙弹窗后等待几秒副驾视频未进入沉浸态</t>
    </r>
  </si>
  <si>
    <t>FPHASEVCDC-21772</t>
  </si>
  <si>
    <r>
      <rPr>
        <sz val="11"/>
        <color theme="1"/>
        <rFont val="宋体"/>
        <charset val="134"/>
        <scheme val="minor"/>
      </rPr>
      <t>【PhaseV】【U625】【B】【VR】【5/5】系统设置页面，唤醒VR”打开/关闭蓝牙“，蓝牙打开/关闭，无TTS播报</t>
    </r>
  </si>
  <si>
    <r>
      <rPr>
        <sz val="11"/>
        <color theme="1"/>
        <rFont val="宋体"/>
        <charset val="134"/>
        <scheme val="minor"/>
      </rPr>
      <t>AI-BT</t>
    </r>
  </si>
  <si>
    <t>FPHASEVCDC-21771</t>
  </si>
  <si>
    <r>
      <rPr>
        <sz val="11"/>
        <color theme="1"/>
        <rFont val="宋体"/>
        <charset val="134"/>
        <scheme val="minor"/>
      </rPr>
      <t>【PhaseV】【U625】【B】【VR】【5/5】系统设置界面，唤醒VR发送语音指令“关闭WiFi"，WIFI关闭，无TTS回复</t>
    </r>
  </si>
  <si>
    <t>FPHASEVCDC-21769</t>
  </si>
  <si>
    <r>
      <rPr>
        <sz val="11"/>
        <color theme="1"/>
        <rFont val="宋体"/>
        <charset val="134"/>
        <scheme val="minor"/>
      </rPr>
      <t>【Phase V】【U625】【B】【工程模式】【5/5】切换语言为英文后，语言切换按钮和截图，退出按钮未能及时同步翻译为对应语言</t>
    </r>
  </si>
  <si>
    <r>
      <rPr>
        <sz val="11"/>
        <color theme="1"/>
        <rFont val="宋体"/>
        <charset val="134"/>
        <scheme val="minor"/>
      </rPr>
      <t>Engineer Mode</t>
    </r>
  </si>
  <si>
    <t>FPHASEVCDC-21768</t>
  </si>
  <si>
    <r>
      <rPr>
        <sz val="11"/>
        <color theme="1"/>
        <rFont val="宋体"/>
        <charset val="134"/>
        <scheme val="minor"/>
      </rPr>
      <t>【Phase V】【U625】【B】【工程模式】【5/5】后台播放蓝牙音乐，点击speak测试中的LF按钮，会控制蓝牙音乐的声音</t>
    </r>
  </si>
  <si>
    <t>FPHASEVCDC-21767</t>
  </si>
  <si>
    <r>
      <rPr>
        <sz val="11"/>
        <color theme="1"/>
        <rFont val="宋体"/>
        <charset val="134"/>
        <scheme val="minor"/>
      </rPr>
      <t>【PhaseV】【U625】【B】【USB Video】【5/5】在重新播放界面，唤起语音，输入“重新播放”，重新播放界面消失，视频处于暂停状态，按钮为播放状态</t>
    </r>
  </si>
  <si>
    <t>FPHASEVCDC-21766</t>
  </si>
  <si>
    <r>
      <rPr>
        <sz val="11"/>
        <color theme="1"/>
        <rFont val="宋体"/>
        <charset val="134"/>
        <scheme val="minor"/>
      </rPr>
      <t>【PhaseV】【U625】【B】【USB Video】【5/5】滑动USB视频，手指滑动至副驾侧边栏时松开，快进时间一直显示</t>
    </r>
  </si>
  <si>
    <t>FPHASEVCDC-21765</t>
  </si>
  <si>
    <r>
      <rPr>
        <sz val="11"/>
        <color theme="1"/>
        <rFont val="宋体"/>
        <charset val="134"/>
        <scheme val="minor"/>
      </rPr>
      <t>【Phase V】【U625】【B】【System UI】【5/5】语音设置，免唤醒词命令点击开关，弹窗确定按钮显示不全</t>
    </r>
  </si>
  <si>
    <t>FPHASEVCDC-21764</t>
  </si>
  <si>
    <r>
      <rPr>
        <sz val="11"/>
        <color theme="1"/>
        <rFont val="宋体"/>
        <charset val="134"/>
        <scheme val="minor"/>
      </rPr>
      <t>【Phase V】【U625】【B】【RSA】【5/5】道路救援电话接通后，界面未最小化</t>
    </r>
  </si>
  <si>
    <t>FPHASEVCDC-21763</t>
  </si>
  <si>
    <r>
      <rPr>
        <sz val="11"/>
        <color theme="1"/>
        <rFont val="宋体"/>
        <charset val="134"/>
        <scheme val="minor"/>
      </rPr>
      <t>【Phase V】【U625】【B】【BT Phone】【5/5】特长名称主设备断开，切换主设备的提示语显示不全</t>
    </r>
  </si>
  <si>
    <t>FPHASEVCDC-21760</t>
  </si>
  <si>
    <r>
      <rPr>
        <sz val="11"/>
        <color theme="1"/>
        <rFont val="宋体"/>
        <charset val="134"/>
        <scheme val="minor"/>
      </rPr>
      <t>【Phase V】【U625】【B】【BT Setting】【5/5】已配对设备属性页面手动连接媒体，之后电话也会自动连接上</t>
    </r>
  </si>
  <si>
    <t>FPHASEVCDC-21759</t>
  </si>
  <si>
    <r>
      <rPr>
        <sz val="11"/>
        <color theme="1"/>
        <rFont val="宋体"/>
        <charset val="134"/>
        <scheme val="minor"/>
      </rPr>
      <t>【Phase V】【U625】【B】【RSA】【5/5】分屏模式下道路救援右侧虚化处理过于严重</t>
    </r>
  </si>
  <si>
    <t>FPHASEVCDC-21758</t>
  </si>
  <si>
    <r>
      <rPr>
        <sz val="11"/>
        <color theme="1"/>
        <rFont val="宋体"/>
        <charset val="134"/>
        <scheme val="minor"/>
      </rPr>
      <t>【Phase V】【U625】【B】【BT Phone】【5/5】连接多个蓝牙电话，手动切换主卡设备后，主卡设备断开后没有toast提示</t>
    </r>
  </si>
  <si>
    <t>FPHASEVCDC-21757</t>
  </si>
  <si>
    <r>
      <rPr>
        <sz val="11"/>
        <color theme="1"/>
        <rFont val="宋体"/>
        <charset val="134"/>
        <scheme val="minor"/>
      </rPr>
      <t>【PhaseV】【U625】【B】【DLNA】【5/5】将媒体投射的界面划到顶部，左右滑动系统设置界面，最后返回至媒体投射时媒体投射的界面显示内容发生改变</t>
    </r>
  </si>
  <si>
    <t>FPHASEVCDC-21756</t>
  </si>
  <si>
    <r>
      <rPr>
        <sz val="11"/>
        <color theme="1"/>
        <rFont val="宋体"/>
        <charset val="134"/>
        <scheme val="minor"/>
      </rPr>
      <t>【PhaseV】【U625】【B】【DLNA】【5/5】下电重启后，媒体投射开关处于打开状态</t>
    </r>
  </si>
  <si>
    <r>
      <rPr>
        <sz val="11"/>
        <color theme="1"/>
        <rFont val="宋体"/>
        <charset val="134"/>
        <scheme val="minor"/>
      </rPr>
      <t>Ford_Phase5_U625_Daily</t>
    </r>
  </si>
  <si>
    <t>FPHASEVCDC-21755</t>
  </si>
  <si>
    <r>
      <rPr>
        <sz val="11"/>
        <color theme="1"/>
        <rFont val="宋体"/>
        <charset val="134"/>
        <scheme val="minor"/>
      </rPr>
      <t>【Phase V】【U625】【B】【BT Phone】【5/5】来电车机端点击接听，界面会闪一下来电前的页面</t>
    </r>
  </si>
  <si>
    <t>FPHASEVCDC-21754</t>
  </si>
  <si>
    <r>
      <rPr>
        <sz val="11"/>
        <color theme="1"/>
        <rFont val="宋体"/>
        <charset val="134"/>
        <scheme val="minor"/>
      </rPr>
      <t>【Phase V】【U625】【B】【工程模式】【5/5】在副驾蓝牙页面，连接副驾蓝牙耳机，主驾的副驾蓝牙页面闪退</t>
    </r>
  </si>
  <si>
    <t>FPHASEVCDC-21753</t>
  </si>
  <si>
    <r>
      <rPr>
        <sz val="11"/>
        <color theme="1"/>
        <rFont val="宋体"/>
        <charset val="134"/>
        <scheme val="minor"/>
      </rPr>
      <t>【Phase V】【U625】【B】【VR】【5/5】配置成高配车型，更改配置DE05,VR无声音</t>
    </r>
  </si>
  <si>
    <t>FPHASEVCDC-21752</t>
  </si>
  <si>
    <r>
      <rPr>
        <sz val="11"/>
        <color theme="1"/>
        <rFont val="宋体"/>
        <charset val="134"/>
        <scheme val="minor"/>
      </rPr>
      <t>【Phase V】【U625】【B】【儿童座椅】【5/5】副驾侧点击历史消息中儿童座椅相关信息，主驾侧打开对应界面</t>
    </r>
  </si>
  <si>
    <r>
      <rPr>
        <sz val="11"/>
        <color theme="1"/>
        <rFont val="宋体"/>
        <charset val="134"/>
        <scheme val="minor"/>
      </rPr>
      <t>Child Restraint System</t>
    </r>
  </si>
  <si>
    <t>FPHASEVCDC-21750</t>
  </si>
  <si>
    <r>
      <rPr>
        <sz val="11"/>
        <color theme="1"/>
        <rFont val="宋体"/>
        <charset val="134"/>
        <scheme val="minor"/>
      </rPr>
      <t>【Phase V】【U625】【B】【BT Setting】【5/5】已连接2个蓝牙电话，已配对列表中，点击连接第三个设备的连接，会弹出2次电话上限提示</t>
    </r>
  </si>
  <si>
    <t>FPHASEVCDC-21749</t>
  </si>
  <si>
    <r>
      <rPr>
        <sz val="11"/>
        <color theme="1"/>
        <rFont val="宋体"/>
        <charset val="134"/>
        <scheme val="minor"/>
      </rPr>
      <t>【PhaseV】【U625】【B】【DLNA】【1/5】DLNA切换视频时，视频加载弹窗消失后视频并未开始播放</t>
    </r>
  </si>
  <si>
    <t>FPHASEVCDC-21748</t>
  </si>
  <si>
    <r>
      <rPr>
        <sz val="11"/>
        <color theme="1"/>
        <rFont val="宋体"/>
        <charset val="134"/>
        <scheme val="minor"/>
      </rPr>
      <t>【PhaseV】【U625】【B】【DLNA】【5/5】DLNA切换视频时，会显示后台的页面</t>
    </r>
  </si>
  <si>
    <t>FPHASEVCDC-21747</t>
  </si>
  <si>
    <r>
      <rPr>
        <sz val="11"/>
        <color theme="1"/>
        <rFont val="宋体"/>
        <charset val="134"/>
        <scheme val="minor"/>
      </rPr>
      <t>【Phase V】【U625】【B】【BT Phone】【5/5】开启分屏后，通讯录搜索界面移屏至主驾侧后输入键盘消失，且无法手动调起</t>
    </r>
  </si>
  <si>
    <t>FPHASEVCDC-21743</t>
  </si>
  <si>
    <r>
      <rPr>
        <sz val="11"/>
        <color theme="1"/>
        <rFont val="宋体"/>
        <charset val="134"/>
        <scheme val="minor"/>
      </rPr>
      <t>【Phase V】【U625】【B】【BT Setting】【1/5】蓝牙电话非首次连接，偶现会弹出首次连接成功确认弹框</t>
    </r>
  </si>
  <si>
    <t>FPHASEVCDC-21739</t>
  </si>
  <si>
    <r>
      <rPr>
        <sz val="11"/>
        <color theme="1"/>
        <rFont val="宋体"/>
        <charset val="134"/>
        <scheme val="minor"/>
      </rPr>
      <t>【Phase V】【U625】【A】【USB Music】【5/5】副驾播放usb视频，取消分屏，插拔U盘，打开分屏后随心看只剩usb文件界面</t>
    </r>
  </si>
  <si>
    <t>FPHASEVCDC-21737</t>
  </si>
  <si>
    <r>
      <rPr>
        <sz val="11"/>
        <color theme="1"/>
        <rFont val="宋体"/>
        <charset val="134"/>
        <scheme val="minor"/>
      </rPr>
      <t>【Phase V】【U625】【B】【USB Video】【5/5】播放视频后退回到launcher界面，开启分屏，从all app界面点击随心看，视频显示不全</t>
    </r>
  </si>
  <si>
    <t>FPHASEVCDC-21732</t>
  </si>
  <si>
    <r>
      <rPr>
        <sz val="11"/>
        <color theme="1"/>
        <rFont val="宋体"/>
        <charset val="134"/>
        <scheme val="minor"/>
      </rPr>
      <t>【Phase V】【U625】【B】【BT Music】【once】蓝牙音乐播放的声音输出和界面显示的id3信息不一致，不是同一首歌</t>
    </r>
  </si>
  <si>
    <t>FPHASEVCDC-21731</t>
  </si>
  <si>
    <r>
      <rPr>
        <sz val="11"/>
        <color theme="1"/>
        <rFont val="宋体"/>
        <charset val="134"/>
        <scheme val="minor"/>
      </rPr>
      <t>【Phase V】【U625】【B】【USB Music】【Once】插入U盘设备，一直提示“正在获取音乐列表”</t>
    </r>
  </si>
  <si>
    <t>FPHASEVCDC-21730</t>
  </si>
  <si>
    <r>
      <rPr>
        <sz val="11"/>
        <color theme="1"/>
        <rFont val="宋体"/>
        <charset val="134"/>
        <scheme val="minor"/>
      </rPr>
      <t>【Phase V】【U625】【B】【BT Phone】【5/5】通话最小化中来电，最小化来电提示后，两个最小化状态图标重叠显示</t>
    </r>
  </si>
  <si>
    <t>FPHASEVCDC-21727</t>
  </si>
  <si>
    <t>【Phase V】【U625】【A】【USB Music】【5/5】插入一个较多音频/视频的U盘。加载中随机点击音乐播放，播放反应很慢，且多次点击会卡住然后随心听闪退</t>
  </si>
  <si>
    <r>
      <rPr>
        <sz val="11"/>
        <color theme="1"/>
        <rFont val="宋体"/>
        <charset val="134"/>
        <scheme val="minor"/>
      </rPr>
      <t>AI-USB</t>
    </r>
  </si>
  <si>
    <t>APIMCIM-32576</t>
  </si>
  <si>
    <t>FPHASEVCDC-21726</t>
  </si>
  <si>
    <r>
      <rPr>
        <sz val="11"/>
        <color theme="1"/>
        <rFont val="宋体"/>
        <charset val="134"/>
        <scheme val="minor"/>
      </rPr>
      <t>【Phase V】【U625】【B】【系统设置】【5/5】蓝牙设置项或WiFi设置项菜单，上下滑动查看时，页面滑动不够流畅</t>
    </r>
  </si>
  <si>
    <r>
      <rPr>
        <sz val="11"/>
        <color theme="1"/>
        <rFont val="宋体"/>
        <charset val="134"/>
        <scheme val="minor"/>
      </rPr>
      <t>Not fix</t>
    </r>
  </si>
  <si>
    <t>FPHASEVCDC-21725</t>
  </si>
  <si>
    <r>
      <rPr>
        <sz val="11"/>
        <color theme="1"/>
        <rFont val="宋体"/>
        <charset val="134"/>
        <scheme val="minor"/>
      </rPr>
      <t>【Phase V】【U625】【B】【USB Video】【5/5】上下滑动视频右侧，同时唤起语音调小亮度，音量提示框改变</t>
    </r>
  </si>
  <si>
    <t>FPHASEVCDC-21719</t>
  </si>
  <si>
    <r>
      <rPr>
        <sz val="11"/>
        <color theme="1"/>
        <rFont val="宋体"/>
        <charset val="134"/>
        <scheme val="minor"/>
      </rPr>
      <t>【Phase V】【U625】【B】【HMI】【5/5】智能安全管家内权限列表处最下方出现高亮段</t>
    </r>
  </si>
  <si>
    <t>FPHASEVCDC-21716</t>
  </si>
  <si>
    <r>
      <rPr>
        <sz val="11"/>
        <color theme="1"/>
        <rFont val="宋体"/>
        <charset val="134"/>
        <scheme val="minor"/>
      </rPr>
      <t>【Phase V】【U625】【B】【BT Phone】【5/5】蓝牙连接，首次打开输入法中同步联系人，出现常显缓冲图标</t>
    </r>
  </si>
  <si>
    <t>FPHASEVCDC-21714</t>
  </si>
  <si>
    <t>【Phase V】【U625】【A】【BT】【5/5】副驾云听播放中，连接蓝牙耳机，云听无声播放</t>
  </si>
  <si>
    <r>
      <rPr>
        <sz val="11"/>
        <color theme="1"/>
        <rFont val="宋体"/>
        <charset val="134"/>
        <scheme val="minor"/>
      </rPr>
      <t>NA_for_3rd_Party</t>
    </r>
  </si>
  <si>
    <t>APIMCIM-32086</t>
  </si>
  <si>
    <t>FPHASEVCDC-21713</t>
  </si>
  <si>
    <t>【Phase V】【U625】【A】【Audio】【5/5】蓝牙耳机连接中，主驾播放随心听，副驾播放云听，此时断掉蓝牙，再次点击播放云听，主副驾音源混音</t>
  </si>
  <si>
    <t>APIMCIM-32087</t>
  </si>
  <si>
    <t>FPHASEVCDC-21348</t>
  </si>
  <si>
    <r>
      <rPr>
        <sz val="11"/>
        <color theme="1"/>
        <rFont val="宋体"/>
        <charset val="134"/>
        <scheme val="minor"/>
      </rPr>
      <t>【Phase V】【U625】【A】【Upgrade】【1/1】OTA差分包升级SOC过程中master reset后重新推包，安装完成后ECG Token丢失，无法激活</t>
    </r>
  </si>
  <si>
    <r>
      <rPr>
        <sz val="11"/>
        <color theme="1"/>
        <rFont val="宋体"/>
        <charset val="134"/>
        <scheme val="minor"/>
      </rPr>
      <t>Upgrade</t>
    </r>
  </si>
  <si>
    <t>APIMCIM-32577</t>
  </si>
  <si>
    <t>Issue key</t>
  </si>
  <si>
    <t>Issue Type</t>
  </si>
  <si>
    <t>Priority</t>
  </si>
  <si>
    <t>Custom field (严重度)</t>
  </si>
  <si>
    <t>Assignee</t>
  </si>
  <si>
    <t>Summary</t>
  </si>
  <si>
    <t>Status</t>
  </si>
  <si>
    <t>Custom field (模块)</t>
  </si>
  <si>
    <t>Custom field (发现版本)</t>
  </si>
  <si>
    <t>Custom field (目标版本)</t>
  </si>
  <si>
    <t>Fix Version/s</t>
  </si>
  <si>
    <t>FPHASEVCDC-7481</t>
  </si>
  <si>
    <t>Defect</t>
  </si>
  <si>
    <t>Normal</t>
  </si>
  <si>
    <t>GLONG2</t>
  </si>
  <si>
    <t>【U625】【Chime】IVI发声，触发eLatch_Unlock_Chime_Status_Flag，声音从仪表备用喇叭发声</t>
  </si>
  <si>
    <t>DI-Buzzer/Speaker</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</si>
  <si>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</si>
  <si>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</si>
  <si>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</si>
  <si>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</si>
  <si>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</si>
  <si>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</si>
  <si>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</si>
  <si>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</si>
  <si>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</si>
  <si>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</si>
  <si>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</si>
  <si>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</si>
  <si>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</si>
  <si>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</si>
  <si>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</si>
  <si>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</si>
  <si>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</si>
  <si>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ZCAO5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</si>
  <si>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</si>
  <si>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</si>
  <si>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</si>
  <si>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</si>
  <si>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</si>
  <si>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</si>
  <si>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</si>
  <si>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</si>
  <si>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</si>
  <si>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</si>
  <si>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</si>
  <si>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</si>
  <si>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</si>
  <si>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</si>
  <si>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High</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</si>
  <si>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</si>
  <si>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</si>
  <si>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</si>
  <si>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</si>
  <si>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</si>
  <si>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</si>
  <si>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</si>
  <si>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DCV Beta1</t>
  </si>
  <si>
    <t>祝方媛，王雅芳，钱道宽，
邓丽萍，石磊，吴振，侯四哲，邱梓豪</t>
  </si>
  <si>
    <r>
      <rPr>
        <sz val="10"/>
        <rFont val="Calibri"/>
        <charset val="134"/>
      </rPr>
      <t>SOC</t>
    </r>
    <r>
      <rPr>
        <sz val="10"/>
        <rFont val="微软雅黑"/>
        <charset val="134"/>
      </rPr>
      <t>版本</t>
    </r>
    <r>
      <rPr>
        <sz val="10"/>
        <rFont val="Calibri"/>
        <charset val="134"/>
      </rPr>
      <t>:20220524_FB_DCVBETA1_PRO
MCU</t>
    </r>
    <r>
      <rPr>
        <sz val="10"/>
        <rFont val="微软雅黑"/>
        <charset val="134"/>
      </rPr>
      <t>版本</t>
    </r>
    <r>
      <rPr>
        <sz val="10"/>
        <rFont val="Calibri"/>
        <charset val="134"/>
      </rPr>
      <t>:20220524_FB_DCVBETA1_PRO</t>
    </r>
  </si>
  <si>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Beta1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25600</t>
    </r>
    <r>
      <rPr>
        <sz val="8"/>
        <rFont val="微软雅黑"/>
        <charset val="134"/>
      </rPr>
      <t>条，其中</t>
    </r>
    <r>
      <rPr>
        <sz val="8"/>
        <rFont val="Calibri"/>
        <charset val="134"/>
      </rPr>
      <t>pass 14240</t>
    </r>
    <r>
      <rPr>
        <sz val="8"/>
        <rFont val="微软雅黑"/>
        <charset val="134"/>
      </rPr>
      <t>条，</t>
    </r>
    <r>
      <rPr>
        <sz val="8"/>
        <rFont val="Calibri"/>
        <charset val="134"/>
      </rPr>
      <t>fail 1049</t>
    </r>
    <r>
      <rPr>
        <sz val="8"/>
        <rFont val="微软雅黑"/>
        <charset val="134"/>
      </rPr>
      <t>条，</t>
    </r>
    <r>
      <rPr>
        <sz val="8"/>
        <rFont val="Calibri"/>
        <charset val="134"/>
      </rPr>
      <t>block 10311</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498</t>
    </r>
    <r>
      <rPr>
        <sz val="8"/>
        <rFont val="微软雅黑"/>
        <charset val="134"/>
      </rPr>
      <t>个问题</t>
    </r>
    <r>
      <rPr>
        <sz val="8"/>
        <rFont val="Calibri"/>
        <charset val="134"/>
      </rPr>
      <t>open</t>
    </r>
    <r>
      <rPr>
        <sz val="8"/>
        <rFont val="微软雅黑"/>
        <charset val="134"/>
      </rPr>
      <t>，其中新增</t>
    </r>
    <r>
      <rPr>
        <sz val="8"/>
        <rFont val="Calibri"/>
        <charset val="134"/>
      </rPr>
      <t>128</t>
    </r>
    <r>
      <rPr>
        <sz val="8"/>
        <rFont val="微软雅黑"/>
        <charset val="134"/>
      </rPr>
      <t>个问题，</t>
    </r>
    <r>
      <rPr>
        <sz val="8"/>
        <rFont val="Calibri"/>
        <charset val="134"/>
      </rPr>
      <t>TOP</t>
    </r>
    <r>
      <rPr>
        <sz val="8"/>
        <rFont val="微软雅黑"/>
        <charset val="134"/>
      </rPr>
      <t>类1个，</t>
    </r>
    <r>
      <rPr>
        <sz val="8"/>
        <rFont val="Calibri"/>
        <charset val="134"/>
      </rPr>
      <t>A</t>
    </r>
    <r>
      <rPr>
        <sz val="8"/>
        <rFont val="微软雅黑"/>
        <charset val="134"/>
      </rPr>
      <t>类问题</t>
    </r>
    <r>
      <rPr>
        <sz val="8"/>
        <rFont val="Calibri"/>
        <charset val="134"/>
      </rPr>
      <t>24</t>
    </r>
    <r>
      <rPr>
        <sz val="8"/>
        <rFont val="微软雅黑"/>
        <charset val="134"/>
      </rPr>
      <t>个</t>
    </r>
    <r>
      <rPr>
        <sz val="8"/>
        <rFont val="Calibri"/>
        <charset val="134"/>
      </rPr>
      <t>,B</t>
    </r>
    <r>
      <rPr>
        <sz val="8"/>
        <rFont val="微软雅黑"/>
        <charset val="134"/>
      </rPr>
      <t>类问题</t>
    </r>
    <r>
      <rPr>
        <sz val="8"/>
        <rFont val="Calibri"/>
        <charset val="134"/>
      </rPr>
      <t>102</t>
    </r>
    <r>
      <rPr>
        <sz val="8"/>
        <rFont val="微软雅黑"/>
        <charset val="134"/>
      </rPr>
      <t>个，</t>
    </r>
    <r>
      <rPr>
        <sz val="8"/>
        <rFont val="Calibri"/>
        <charset val="134"/>
      </rPr>
      <t>C</t>
    </r>
    <r>
      <rPr>
        <sz val="8"/>
        <rFont val="微软雅黑"/>
        <charset val="134"/>
      </rPr>
      <t>类</t>
    </r>
    <r>
      <rPr>
        <sz val="8"/>
        <rFont val="Calibri"/>
        <charset val="134"/>
      </rPr>
      <t>1</t>
    </r>
    <r>
      <rPr>
        <sz val="8"/>
        <rFont val="微软雅黑"/>
        <charset val="134"/>
      </rPr>
      <t>个。
发现问题的模块集中在：</t>
    </r>
    <r>
      <rPr>
        <sz val="8"/>
        <rFont val="Calibri"/>
        <charset val="134"/>
      </rPr>
      <t>USB</t>
    </r>
    <r>
      <rPr>
        <sz val="8"/>
        <rFont val="微软雅黑"/>
        <charset val="134"/>
      </rPr>
      <t>音乐，</t>
    </r>
    <r>
      <rPr>
        <sz val="8"/>
        <rFont val="Calibri"/>
        <charset val="134"/>
      </rPr>
      <t>USB</t>
    </r>
    <r>
      <rPr>
        <sz val="8"/>
        <rFont val="微软雅黑"/>
        <charset val="134"/>
      </rPr>
      <t>视频，工程模式，</t>
    </r>
    <r>
      <rPr>
        <sz val="8"/>
        <rFont val="Calibri"/>
        <charset val="134"/>
      </rPr>
      <t>DLNA</t>
    </r>
    <r>
      <rPr>
        <sz val="8"/>
        <rFont val="微软雅黑"/>
        <charset val="134"/>
      </rPr>
      <t>等。
共验证问题</t>
    </r>
    <r>
      <rPr>
        <sz val="8"/>
        <rFont val="Calibri"/>
        <charset val="134"/>
      </rPr>
      <t>115</t>
    </r>
    <r>
      <rPr>
        <sz val="8"/>
        <rFont val="微软雅黑"/>
        <charset val="134"/>
      </rPr>
      <t>个：其中</t>
    </r>
    <r>
      <rPr>
        <sz val="8"/>
        <rFont val="Calibri"/>
        <charset val="134"/>
      </rPr>
      <t>reopen</t>
    </r>
    <r>
      <rPr>
        <sz val="8"/>
        <rFont val="微软雅黑"/>
        <charset val="134"/>
      </rPr>
      <t>问题</t>
    </r>
    <r>
      <rPr>
        <sz val="8"/>
        <rFont val="Calibri"/>
        <charset val="134"/>
      </rPr>
      <t>20</t>
    </r>
    <r>
      <rPr>
        <sz val="8"/>
        <rFont val="微软雅黑"/>
        <charset val="134"/>
      </rPr>
      <t>个，</t>
    </r>
    <r>
      <rPr>
        <sz val="8"/>
        <rFont val="Calibri"/>
        <charset val="134"/>
      </rPr>
      <t>close</t>
    </r>
    <r>
      <rPr>
        <sz val="8"/>
        <rFont val="微软雅黑"/>
        <charset val="134"/>
      </rPr>
      <t>问题</t>
    </r>
    <r>
      <rPr>
        <sz val="8"/>
        <rFont val="Calibri"/>
        <charset val="134"/>
      </rPr>
      <t>95</t>
    </r>
    <r>
      <rPr>
        <sz val="8"/>
        <rFont val="微软雅黑"/>
        <charset val="134"/>
      </rPr>
      <t>个。
测试结论：</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FPHASEVCDC-6166</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TOP</t>
    </r>
    <r>
      <rPr>
        <sz val="8"/>
        <rFont val="微软雅黑"/>
        <charset val="134"/>
      </rPr>
      <t>】【</t>
    </r>
    <r>
      <rPr>
        <sz val="8"/>
        <rFont val="Calibri"/>
        <charset val="134"/>
      </rPr>
      <t>System</t>
    </r>
    <r>
      <rPr>
        <sz val="8"/>
        <rFont val="微软雅黑"/>
        <charset val="134"/>
      </rPr>
      <t>】【</t>
    </r>
    <r>
      <rPr>
        <sz val="8"/>
        <rFont val="Calibri"/>
        <charset val="134"/>
      </rPr>
      <t>once</t>
    </r>
    <r>
      <rPr>
        <sz val="8"/>
        <rFont val="微软雅黑"/>
        <charset val="134"/>
      </rPr>
      <t>】运输模式开机后黑屏然后重启</t>
    </r>
    <r>
      <rPr>
        <sz val="8"/>
        <rFont val="Calibri"/>
        <charset val="134"/>
      </rPr>
      <t xml:space="preserve">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FPHASEVCDC-5803</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$3B2 Ignition_Status=1 off &amp; delay_Accy=0 off,</t>
    </r>
    <r>
      <rPr>
        <sz val="8"/>
        <rFont val="微软雅黑"/>
        <charset val="134"/>
      </rPr>
      <t xml:space="preserve">不息屏（连接了中控屏和仪表屏）
</t>
    </r>
    <r>
      <rPr>
        <sz val="8"/>
        <rFont val="Calibri"/>
        <charset val="134"/>
      </rPr>
      <t xml:space="preserve">    FPHASEVCDC-6037</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Upgrade</t>
    </r>
    <r>
      <rPr>
        <sz val="8"/>
        <rFont val="微软雅黑"/>
        <charset val="134"/>
      </rPr>
      <t>】【</t>
    </r>
    <r>
      <rPr>
        <sz val="8"/>
        <rFont val="Calibri"/>
        <charset val="134"/>
      </rPr>
      <t>5/5</t>
    </r>
    <r>
      <rPr>
        <sz val="8"/>
        <rFont val="微软雅黑"/>
        <charset val="134"/>
      </rPr>
      <t>】</t>
    </r>
    <r>
      <rPr>
        <sz val="8"/>
        <rFont val="Calibri"/>
        <charset val="134"/>
      </rPr>
      <t>miniprog</t>
    </r>
    <r>
      <rPr>
        <sz val="8"/>
        <rFont val="微软雅黑"/>
        <charset val="134"/>
      </rPr>
      <t>清</t>
    </r>
    <r>
      <rPr>
        <sz val="8"/>
        <rFont val="Calibri"/>
        <charset val="134"/>
      </rPr>
      <t>flash</t>
    </r>
    <r>
      <rPr>
        <sz val="8"/>
        <rFont val="微软雅黑"/>
        <charset val="134"/>
      </rPr>
      <t xml:space="preserve">和刷镜像文件失败
</t>
    </r>
    <r>
      <rPr>
        <sz val="8"/>
        <rFont val="Calibri"/>
        <charset val="134"/>
      </rPr>
      <t xml:space="preserve">    FPHASEVCDC-5863 :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】连接车辆热点模式，无法搜索到设备，需先连接手机热点模式，再连接车辆热点模式，才可以搜索到设备
</t>
    </r>
    <r>
      <rPr>
        <sz val="8"/>
        <rFont val="Calibri"/>
        <charset val="134"/>
      </rPr>
      <t xml:space="preserve">    FPHASEVCDC-5982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】进入</t>
    </r>
    <r>
      <rPr>
        <sz val="8"/>
        <rFont val="Calibri"/>
        <charset val="134"/>
      </rPr>
      <t>USB</t>
    </r>
    <r>
      <rPr>
        <sz val="8"/>
        <rFont val="微软雅黑"/>
        <charset val="134"/>
      </rPr>
      <t>视频界面，点击视频无法播放，然后闪退到首页</t>
    </r>
    <r>
      <rPr>
        <sz val="8"/>
        <rFont val="Calibri"/>
        <charset val="134"/>
      </rPr>
      <t xml:space="preserve">.
   </t>
    </r>
    <r>
      <rPr>
        <sz val="8"/>
        <rFont val="微软雅黑"/>
        <charset val="134"/>
      </rPr>
      <t>注：更多详细清单，参考“</t>
    </r>
    <r>
      <rPr>
        <sz val="8"/>
        <rFont val="Calibri"/>
        <charset val="134"/>
      </rPr>
      <t xml:space="preserve">DCV Beta1HF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FPHASEVCDC-6036: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】车机休眠发送开门、解锁等信号，车机直接亮屏工作不能进入</t>
    </r>
    <r>
      <rPr>
        <sz val="8"/>
        <rFont val="Calibri"/>
        <charset val="134"/>
      </rPr>
      <t>standby</t>
    </r>
    <r>
      <rPr>
        <sz val="8"/>
        <rFont val="微软雅黑"/>
        <charset val="134"/>
      </rPr>
      <t xml:space="preserve">模式
</t>
    </r>
    <r>
      <rPr>
        <sz val="8"/>
        <rFont val="Calibri"/>
        <charset val="134"/>
      </rPr>
      <t xml:space="preserve">  FPHASEVCDC-6032 :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】连续调节音量，滑动到最高或最低时后面调节不了音量
</t>
    </r>
    <r>
      <rPr>
        <sz val="8"/>
        <rFont val="Calibri"/>
        <charset val="134"/>
      </rPr>
      <t xml:space="preserve">  FPHASEVCDC-6066: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】【工程模式】【</t>
    </r>
    <r>
      <rPr>
        <sz val="8"/>
        <rFont val="Calibri"/>
        <charset val="134"/>
      </rPr>
      <t>5/5</t>
    </r>
    <r>
      <rPr>
        <sz val="8"/>
        <rFont val="微软雅黑"/>
        <charset val="134"/>
      </rPr>
      <t xml:space="preserve">】供应商工厂模式中无法恢复出厂设置
</t>
    </r>
    <r>
      <rPr>
        <sz val="8"/>
        <rFont val="Calibri"/>
        <charset val="134"/>
      </rPr>
      <t xml:space="preserve">  FPHASEVCDC-6043: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音乐手动暂停，切换到在线音乐或者蓝牙音乐后，再次切换到</t>
    </r>
    <r>
      <rPr>
        <sz val="8"/>
        <rFont val="Calibri"/>
        <charset val="134"/>
      </rPr>
      <t>USB</t>
    </r>
    <r>
      <rPr>
        <sz val="8"/>
        <rFont val="微软雅黑"/>
        <charset val="134"/>
      </rPr>
      <t>音乐后，</t>
    </r>
    <r>
      <rPr>
        <sz val="8"/>
        <rFont val="Calibri"/>
        <charset val="134"/>
      </rPr>
      <t>USB</t>
    </r>
    <r>
      <rPr>
        <sz val="8"/>
        <rFont val="微软雅黑"/>
        <charset val="134"/>
      </rPr>
      <t>音乐开始恢复播放</t>
    </r>
    <r>
      <rPr>
        <sz val="8"/>
        <rFont val="Calibri"/>
        <charset val="134"/>
      </rPr>
      <t>.</t>
    </r>
    <r>
      <rPr>
        <sz val="8"/>
        <rFont val="微软雅黑"/>
        <charset val="134"/>
      </rPr>
      <t xml:space="preserve">
</t>
    </r>
    <r>
      <rPr>
        <sz val="8"/>
        <rFont val="Calibri"/>
        <charset val="134"/>
      </rPr>
      <t xml:space="preserve">   </t>
    </r>
    <r>
      <rPr>
        <sz val="8"/>
        <rFont val="微软雅黑"/>
        <charset val="134"/>
      </rPr>
      <t>注：更多详细清单，参考“</t>
    </r>
    <r>
      <rPr>
        <sz val="8"/>
        <rFont val="Calibri"/>
        <charset val="134"/>
      </rPr>
      <t>DCV Beta1HF buglist”sheet</t>
    </r>
  </si>
  <si>
    <t>DCV0测试</t>
  </si>
  <si>
    <r>
      <rPr>
        <sz val="8"/>
        <rFont val="微软雅黑"/>
        <charset val="134"/>
      </rPr>
      <t>钱道宽</t>
    </r>
  </si>
  <si>
    <r>
      <rPr>
        <sz val="8"/>
        <rFont val="微软雅黑"/>
        <charset val="134"/>
      </rPr>
      <t>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t>
    </r>
  </si>
  <si>
    <t>钱道宽</t>
  </si>
  <si>
    <r>
      <rPr>
        <sz val="8"/>
        <rFont val="微软雅黑"/>
        <charset val="134"/>
      </rPr>
      <t>邓丽萍</t>
    </r>
  </si>
  <si>
    <t>无相应配置文件，根据计划，下个版本执行</t>
  </si>
  <si>
    <r>
      <rPr>
        <sz val="8"/>
        <rFont val="Calibri"/>
        <charset val="134"/>
      </rPr>
      <t>10</t>
    </r>
    <r>
      <rPr>
        <sz val="8"/>
        <rFont val="微软雅黑"/>
        <charset val="134"/>
      </rPr>
      <t>条开关机动画需要实车环境测试，</t>
    </r>
    <r>
      <rPr>
        <sz val="8"/>
        <rFont val="Calibri"/>
        <charset val="134"/>
      </rPr>
      <t>38</t>
    </r>
    <r>
      <rPr>
        <sz val="8"/>
        <rFont val="微软雅黑"/>
        <charset val="134"/>
      </rPr>
      <t>条因无中控</t>
    </r>
    <r>
      <rPr>
        <sz val="8"/>
        <rFont val="Calibri"/>
        <charset val="134"/>
      </rPr>
      <t>ICP</t>
    </r>
    <r>
      <rPr>
        <sz val="8"/>
        <rFont val="微软雅黑"/>
        <charset val="134"/>
      </rPr>
      <t>（项目未提供对手件，系统未提供信号及逻辑无法模拟）导致无法测试，</t>
    </r>
    <r>
      <rPr>
        <sz val="8"/>
        <rFont val="Calibri"/>
        <charset val="134"/>
      </rPr>
      <t>4</t>
    </r>
    <r>
      <rPr>
        <sz val="8"/>
        <rFont val="微软雅黑"/>
        <charset val="134"/>
      </rPr>
      <t>条因</t>
    </r>
    <r>
      <rPr>
        <sz val="8"/>
        <rFont val="Calibri"/>
        <charset val="134"/>
      </rPr>
      <t>case</t>
    </r>
    <r>
      <rPr>
        <sz val="8"/>
        <rFont val="微软雅黑"/>
        <charset val="134"/>
      </rPr>
      <t>结果需要查看</t>
    </r>
    <r>
      <rPr>
        <sz val="8"/>
        <rFont val="Calibri"/>
        <charset val="134"/>
      </rPr>
      <t>HS4</t>
    </r>
    <r>
      <rPr>
        <sz val="8"/>
        <rFont val="微软雅黑"/>
        <charset val="134"/>
      </rPr>
      <t>路上信号反馈值，台架无此路信号</t>
    </r>
    <r>
      <rPr>
        <sz val="8"/>
        <rFont val="Calibri"/>
        <charset val="134"/>
      </rPr>
      <t>,</t>
    </r>
    <r>
      <rPr>
        <sz val="8"/>
        <rFont val="微软雅黑"/>
        <charset val="134"/>
      </rPr>
      <t>计划下个版本项目协调资源测试</t>
    </r>
  </si>
  <si>
    <r>
      <rPr>
        <sz val="8"/>
        <rFont val="Calibri"/>
        <charset val="134"/>
      </rPr>
      <t>1.</t>
    </r>
    <r>
      <rPr>
        <sz val="8"/>
        <rFont val="宋体"/>
        <charset val="134"/>
      </rPr>
      <t>触发</t>
    </r>
    <r>
      <rPr>
        <sz val="8"/>
        <rFont val="Calibri"/>
        <charset val="134"/>
      </rPr>
      <t>W665</t>
    </r>
    <r>
      <rPr>
        <sz val="8"/>
        <rFont val="宋体"/>
        <charset val="134"/>
      </rPr>
      <t>、</t>
    </r>
    <r>
      <rPr>
        <sz val="8"/>
        <rFont val="Calibri"/>
        <charset val="134"/>
      </rPr>
      <t>W668</t>
    </r>
    <r>
      <rPr>
        <sz val="8"/>
        <rFont val="宋体"/>
        <charset val="134"/>
      </rPr>
      <t>后仪表屏熄屏（</t>
    </r>
    <r>
      <rPr>
        <sz val="8"/>
        <rFont val="Calibri"/>
        <charset val="134"/>
      </rPr>
      <t>61</t>
    </r>
    <r>
      <rPr>
        <sz val="8"/>
        <rFont val="宋体"/>
        <charset val="134"/>
      </rPr>
      <t>条）</t>
    </r>
    <r>
      <rPr>
        <sz val="8"/>
        <rFont val="Calibri"/>
        <charset val="134"/>
      </rPr>
      <t xml:space="preserve"> FPHASEVCDC-5794
2.85</t>
    </r>
    <r>
      <rPr>
        <sz val="8"/>
        <rFont val="宋体"/>
        <charset val="134"/>
      </rPr>
      <t>章节缺少功能安全文档需求</t>
    </r>
    <r>
      <rPr>
        <sz val="8"/>
        <rFont val="Calibri"/>
        <charset val="134"/>
      </rPr>
      <t xml:space="preserve"> </t>
    </r>
    <r>
      <rPr>
        <sz val="8"/>
        <rFont val="宋体"/>
        <charset val="134"/>
      </rPr>
      <t>（</t>
    </r>
    <r>
      <rPr>
        <sz val="8"/>
        <rFont val="Calibri"/>
        <charset val="134"/>
      </rPr>
      <t>5</t>
    </r>
    <r>
      <rPr>
        <sz val="8"/>
        <rFont val="宋体"/>
        <charset val="134"/>
      </rPr>
      <t>条）</t>
    </r>
    <r>
      <rPr>
        <sz val="8"/>
        <rFont val="Calibri"/>
        <charset val="134"/>
      </rPr>
      <t xml:space="preserve">    FPHASEVCDC-5980
3.2.112</t>
    </r>
    <r>
      <rPr>
        <sz val="8"/>
        <rFont val="宋体"/>
        <charset val="134"/>
      </rPr>
      <t>章节报警均无法触发</t>
    </r>
    <r>
      <rPr>
        <sz val="8"/>
        <rFont val="Calibri"/>
        <charset val="134"/>
      </rPr>
      <t>(36</t>
    </r>
    <r>
      <rPr>
        <sz val="8"/>
        <rFont val="宋体"/>
        <charset val="134"/>
      </rPr>
      <t>条</t>
    </r>
    <r>
      <rPr>
        <sz val="8"/>
        <rFont val="Calibri"/>
        <charset val="134"/>
      </rPr>
      <t>)  FPHASEVCDC-6015
4.</t>
    </r>
    <r>
      <rPr>
        <sz val="8"/>
        <rFont val="宋体"/>
        <charset val="134"/>
      </rPr>
      <t>触发</t>
    </r>
    <r>
      <rPr>
        <sz val="8"/>
        <rFont val="Calibri"/>
        <charset val="134"/>
      </rPr>
      <t>2.109</t>
    </r>
    <r>
      <rPr>
        <sz val="8"/>
        <rFont val="宋体"/>
        <charset val="134"/>
      </rPr>
      <t>章节报警无</t>
    </r>
    <r>
      <rPr>
        <sz val="8"/>
        <rFont val="Calibri"/>
        <charset val="134"/>
      </rPr>
      <t>Chime</t>
    </r>
    <r>
      <rPr>
        <sz val="8"/>
        <rFont val="宋体"/>
        <charset val="134"/>
      </rPr>
      <t>音</t>
    </r>
    <r>
      <rPr>
        <sz val="8"/>
        <rFont val="Calibri"/>
        <charset val="134"/>
      </rPr>
      <t xml:space="preserve"> </t>
    </r>
    <r>
      <rPr>
        <sz val="8"/>
        <rFont val="宋体"/>
        <charset val="134"/>
      </rPr>
      <t>（</t>
    </r>
    <r>
      <rPr>
        <sz val="8"/>
        <rFont val="Calibri"/>
        <charset val="134"/>
      </rPr>
      <t>11</t>
    </r>
    <r>
      <rPr>
        <sz val="8"/>
        <rFont val="宋体"/>
        <charset val="134"/>
      </rPr>
      <t>条）</t>
    </r>
    <r>
      <rPr>
        <sz val="8"/>
        <rFont val="Calibri"/>
        <charset val="134"/>
      </rPr>
      <t>FPHASEVCDC-6154
5.IVI</t>
    </r>
    <r>
      <rPr>
        <sz val="8"/>
        <rFont val="宋体"/>
        <charset val="134"/>
      </rPr>
      <t>端把车辆状态提示音关闭，触发声音依然蜂鸣</t>
    </r>
    <r>
      <rPr>
        <sz val="8"/>
        <rFont val="Calibri"/>
        <charset val="134"/>
      </rPr>
      <t xml:space="preserve"> </t>
    </r>
    <r>
      <rPr>
        <sz val="8"/>
        <rFont val="宋体"/>
        <charset val="134"/>
      </rPr>
      <t>（</t>
    </r>
    <r>
      <rPr>
        <sz val="8"/>
        <rFont val="Calibri"/>
        <charset val="134"/>
      </rPr>
      <t>91</t>
    </r>
    <r>
      <rPr>
        <sz val="8"/>
        <rFont val="宋体"/>
        <charset val="134"/>
      </rPr>
      <t>条）</t>
    </r>
    <r>
      <rPr>
        <sz val="8"/>
        <rFont val="Calibri"/>
        <charset val="134"/>
      </rPr>
      <t xml:space="preserve"> FPHASEVCDC-6165
6.2.123</t>
    </r>
    <r>
      <rPr>
        <sz val="8"/>
        <rFont val="宋体"/>
        <charset val="134"/>
      </rPr>
      <t>章节该章节无法触发</t>
    </r>
    <r>
      <rPr>
        <sz val="8"/>
        <rFont val="Calibri"/>
        <charset val="134"/>
      </rPr>
      <t>( 9</t>
    </r>
    <r>
      <rPr>
        <sz val="8"/>
        <rFont val="宋体"/>
        <charset val="134"/>
      </rPr>
      <t>条</t>
    </r>
    <r>
      <rPr>
        <sz val="8"/>
        <rFont val="Calibri"/>
        <charset val="134"/>
      </rPr>
      <t>)    FPHASEVCDC-5791
7. IVI</t>
    </r>
    <r>
      <rPr>
        <sz val="8"/>
        <rFont val="宋体"/>
        <charset val="134"/>
      </rPr>
      <t>发声，触发</t>
    </r>
    <r>
      <rPr>
        <sz val="8"/>
        <rFont val="Calibri"/>
        <charset val="134"/>
      </rPr>
      <t>Crank</t>
    </r>
    <r>
      <rPr>
        <sz val="8"/>
        <rFont val="宋体"/>
        <charset val="134"/>
      </rPr>
      <t>模式下的声音报警，无</t>
    </r>
    <r>
      <rPr>
        <sz val="8"/>
        <rFont val="Calibri"/>
        <charset val="134"/>
      </rPr>
      <t>Chime</t>
    </r>
    <r>
      <rPr>
        <sz val="8"/>
        <rFont val="宋体"/>
        <charset val="134"/>
      </rPr>
      <t>音</t>
    </r>
    <r>
      <rPr>
        <sz val="8"/>
        <rFont val="Calibri"/>
        <charset val="134"/>
      </rPr>
      <t xml:space="preserve"> ( 4</t>
    </r>
    <r>
      <rPr>
        <sz val="8"/>
        <rFont val="宋体"/>
        <charset val="134"/>
      </rPr>
      <t>条</t>
    </r>
    <r>
      <rPr>
        <sz val="8"/>
        <rFont val="Calibri"/>
        <charset val="134"/>
      </rPr>
      <t>)  FPHASEVCDC-6063</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</si>
  <si>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39</t>
    </r>
    <r>
      <rPr>
        <sz val="8"/>
        <rFont val="微软雅黑"/>
        <charset val="134"/>
      </rPr>
      <t>条；</t>
    </r>
    <r>
      <rPr>
        <sz val="8"/>
        <rFont val="Calibri"/>
        <charset val="134"/>
      </rPr>
      <t>2.</t>
    </r>
    <r>
      <rPr>
        <sz val="8"/>
        <rFont val="微软雅黑"/>
        <charset val="134"/>
      </rPr>
      <t>无中控（项目未提供对手件，系统未提供信号及逻辑无法模拟），</t>
    </r>
    <r>
      <rPr>
        <sz val="8"/>
        <rFont val="Calibri"/>
        <charset val="134"/>
      </rPr>
      <t>Block</t>
    </r>
    <r>
      <rPr>
        <sz val="8"/>
        <rFont val="微软雅黑"/>
        <charset val="134"/>
      </rPr>
      <t>用例数</t>
    </r>
    <r>
      <rPr>
        <sz val="8"/>
        <rFont val="Calibri"/>
        <charset val="134"/>
      </rPr>
      <t>34</t>
    </r>
    <r>
      <rPr>
        <sz val="8"/>
        <rFont val="微软雅黑"/>
        <charset val="134"/>
      </rPr>
      <t>条；</t>
    </r>
    <r>
      <rPr>
        <sz val="8"/>
        <rFont val="Calibri"/>
        <charset val="134"/>
      </rPr>
      <t>3.</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更多服务功能未实现，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功能未实现，</t>
    </r>
    <r>
      <rPr>
        <sz val="8"/>
        <rFont val="Calibri"/>
        <charset val="134"/>
      </rPr>
      <t>Block</t>
    </r>
    <r>
      <rPr>
        <sz val="8"/>
        <rFont val="微软雅黑"/>
        <charset val="134"/>
      </rPr>
      <t>用例</t>
    </r>
    <r>
      <rPr>
        <sz val="8"/>
        <rFont val="Calibri"/>
        <charset val="134"/>
      </rPr>
      <t>3</t>
    </r>
    <r>
      <rPr>
        <sz val="8"/>
        <rFont val="微软雅黑"/>
        <charset val="134"/>
      </rPr>
      <t>条；</t>
    </r>
    <r>
      <rPr>
        <sz val="8"/>
        <rFont val="Calibri"/>
        <charset val="134"/>
      </rPr>
      <t>6.</t>
    </r>
    <r>
      <rPr>
        <sz val="8"/>
        <rFont val="微软雅黑"/>
        <charset val="134"/>
      </rPr>
      <t>导航复播功能未实现，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7.Quantum Logic Surround-media</t>
    </r>
    <r>
      <rPr>
        <sz val="8"/>
        <rFont val="微软雅黑"/>
        <charset val="134"/>
      </rPr>
      <t>和方位选择，需要实车测试，</t>
    </r>
    <r>
      <rPr>
        <sz val="8"/>
        <rFont val="Calibri"/>
        <charset val="134"/>
      </rPr>
      <t>Block</t>
    </r>
    <r>
      <rPr>
        <sz val="8"/>
        <rFont val="微软雅黑"/>
        <charset val="134"/>
      </rPr>
      <t>用例数</t>
    </r>
    <r>
      <rPr>
        <sz val="8"/>
        <rFont val="Calibri"/>
        <charset val="134"/>
      </rPr>
      <t>14</t>
    </r>
    <r>
      <rPr>
        <sz val="8"/>
        <rFont val="微软雅黑"/>
        <charset val="134"/>
      </rPr>
      <t>条；</t>
    </r>
    <r>
      <rPr>
        <sz val="8"/>
        <rFont val="Calibri"/>
        <charset val="134"/>
      </rPr>
      <t>8.</t>
    </r>
    <r>
      <rPr>
        <sz val="8"/>
        <rFont val="微软雅黑"/>
        <charset val="134"/>
      </rPr>
      <t>因</t>
    </r>
    <r>
      <rPr>
        <sz val="8"/>
        <rFont val="Calibri"/>
        <charset val="134"/>
      </rPr>
      <t>BugPHASEVCDC-6007</t>
    </r>
    <r>
      <rPr>
        <sz val="8"/>
        <rFont val="微软雅黑"/>
        <charset val="134"/>
      </rPr>
      <t>【</t>
    </r>
    <r>
      <rPr>
        <sz val="8"/>
        <rFont val="Calibri"/>
        <charset val="134"/>
      </rPr>
      <t>B</t>
    </r>
    <r>
      <rPr>
        <sz val="8"/>
        <rFont val="微软雅黑"/>
        <charset val="134"/>
      </rPr>
      <t>】台架不能进入</t>
    </r>
    <r>
      <rPr>
        <sz val="8"/>
        <rFont val="Calibri"/>
        <charset val="134"/>
      </rPr>
      <t>standby</t>
    </r>
    <r>
      <rPr>
        <sz val="8"/>
        <rFont val="微软雅黑"/>
        <charset val="134"/>
      </rPr>
      <t>模式，导致</t>
    </r>
    <r>
      <rPr>
        <sz val="8"/>
        <rFont val="Calibri"/>
        <charset val="134"/>
      </rPr>
      <t>On volume</t>
    </r>
    <r>
      <rPr>
        <sz val="8"/>
        <rFont val="微软雅黑"/>
        <charset val="134"/>
      </rPr>
      <t>无法测试，</t>
    </r>
    <r>
      <rPr>
        <sz val="8"/>
        <rFont val="Calibri"/>
        <charset val="134"/>
      </rPr>
      <t>Block</t>
    </r>
    <r>
      <rPr>
        <sz val="8"/>
        <rFont val="微软雅黑"/>
        <charset val="134"/>
      </rPr>
      <t>用例数</t>
    </r>
    <r>
      <rPr>
        <sz val="8"/>
        <rFont val="Calibri"/>
        <charset val="134"/>
      </rPr>
      <t>27</t>
    </r>
    <r>
      <rPr>
        <sz val="8"/>
        <rFont val="微软雅黑"/>
        <charset val="134"/>
      </rPr>
      <t>条；</t>
    </r>
    <r>
      <rPr>
        <sz val="8"/>
        <rFont val="Calibri"/>
        <charset val="134"/>
      </rPr>
      <t>9.</t>
    </r>
    <r>
      <rPr>
        <sz val="8"/>
        <rFont val="微软雅黑"/>
        <charset val="134"/>
      </rPr>
      <t>外置功放功能未实现，</t>
    </r>
    <r>
      <rPr>
        <sz val="8"/>
        <rFont val="Calibri"/>
        <charset val="134"/>
      </rPr>
      <t>Block</t>
    </r>
    <r>
      <rPr>
        <sz val="8"/>
        <rFont val="微软雅黑"/>
        <charset val="134"/>
      </rPr>
      <t>用例数</t>
    </r>
    <r>
      <rPr>
        <sz val="8"/>
        <rFont val="Calibri"/>
        <charset val="134"/>
      </rPr>
      <t>118</t>
    </r>
    <r>
      <rPr>
        <sz val="8"/>
        <rFont val="微软雅黑"/>
        <charset val="134"/>
      </rPr>
      <t>条</t>
    </r>
  </si>
  <si>
    <r>
      <rPr>
        <sz val="8"/>
        <rFont val="Calibri"/>
        <charset val="134"/>
      </rPr>
      <t>1.</t>
    </r>
    <r>
      <rPr>
        <sz val="8"/>
        <rFont val="微软雅黑"/>
        <charset val="134"/>
      </rPr>
      <t>没有配置项（配置文件</t>
    </r>
    <r>
      <rPr>
        <sz val="8"/>
        <rFont val="Calibri"/>
        <charset val="134"/>
      </rPr>
      <t>DCV0</t>
    </r>
    <r>
      <rPr>
        <sz val="8"/>
        <rFont val="微软雅黑"/>
        <charset val="134"/>
      </rPr>
      <t>提供），</t>
    </r>
    <r>
      <rPr>
        <sz val="8"/>
        <rFont val="Calibri"/>
        <charset val="134"/>
      </rPr>
      <t>Block</t>
    </r>
    <r>
      <rPr>
        <sz val="8"/>
        <rFont val="微软雅黑"/>
        <charset val="134"/>
      </rPr>
      <t>用例条数</t>
    </r>
    <r>
      <rPr>
        <sz val="8"/>
        <rFont val="Calibri"/>
        <charset val="134"/>
      </rPr>
      <t>15</t>
    </r>
    <r>
      <rPr>
        <sz val="8"/>
        <rFont val="微软雅黑"/>
        <charset val="134"/>
      </rPr>
      <t>条；</t>
    </r>
    <r>
      <rPr>
        <sz val="8"/>
        <rFont val="Calibri"/>
        <charset val="134"/>
      </rPr>
      <t>2.</t>
    </r>
    <r>
      <rPr>
        <sz val="8"/>
        <rFont val="微软雅黑"/>
        <charset val="134"/>
      </rPr>
      <t>现在</t>
    </r>
    <r>
      <rPr>
        <sz val="8"/>
        <rFont val="Calibri"/>
        <charset val="134"/>
      </rPr>
      <t>Setting</t>
    </r>
    <r>
      <rPr>
        <sz val="8"/>
        <rFont val="微软雅黑"/>
        <charset val="134"/>
      </rPr>
      <t>只用度量单位，不用距离单位，</t>
    </r>
    <r>
      <rPr>
        <sz val="8"/>
        <rFont val="Calibri"/>
        <charset val="134"/>
      </rPr>
      <t>Block</t>
    </r>
    <r>
      <rPr>
        <sz val="8"/>
        <rFont val="微软雅黑"/>
        <charset val="134"/>
      </rPr>
      <t>用例条数</t>
    </r>
    <r>
      <rPr>
        <sz val="8"/>
        <rFont val="Calibri"/>
        <charset val="134"/>
      </rPr>
      <t>9</t>
    </r>
    <r>
      <rPr>
        <sz val="8"/>
        <rFont val="微软雅黑"/>
        <charset val="134"/>
      </rPr>
      <t>条；</t>
    </r>
    <r>
      <rPr>
        <sz val="8"/>
        <rFont val="Calibri"/>
        <charset val="134"/>
      </rPr>
      <t>3.</t>
    </r>
    <r>
      <rPr>
        <sz val="8"/>
        <rFont val="微软雅黑"/>
        <charset val="134"/>
      </rPr>
      <t>没有</t>
    </r>
    <r>
      <rPr>
        <sz val="8"/>
        <rFont val="Calibri"/>
        <charset val="134"/>
      </rPr>
      <t>BCM</t>
    </r>
    <r>
      <rPr>
        <sz val="8"/>
        <rFont val="微软雅黑"/>
        <charset val="134"/>
      </rPr>
      <t>，</t>
    </r>
    <r>
      <rPr>
        <sz val="8"/>
        <rFont val="Calibri"/>
        <charset val="134"/>
      </rPr>
      <t>Block</t>
    </r>
    <r>
      <rPr>
        <sz val="8"/>
        <rFont val="微软雅黑"/>
        <charset val="134"/>
      </rPr>
      <t>用例条数</t>
    </r>
    <r>
      <rPr>
        <sz val="8"/>
        <rFont val="Calibri"/>
        <charset val="134"/>
      </rPr>
      <t>3</t>
    </r>
    <r>
      <rPr>
        <sz val="8"/>
        <rFont val="微软雅黑"/>
        <charset val="134"/>
      </rPr>
      <t>条；</t>
    </r>
    <r>
      <rPr>
        <sz val="8"/>
        <rFont val="Calibri"/>
        <charset val="134"/>
      </rPr>
      <t>4.</t>
    </r>
    <r>
      <rPr>
        <sz val="8"/>
        <rFont val="微软雅黑"/>
        <charset val="134"/>
      </rPr>
      <t>没有</t>
    </r>
    <r>
      <rPr>
        <sz val="8"/>
        <rFont val="Calibri"/>
        <charset val="134"/>
      </rPr>
      <t>TCU</t>
    </r>
    <r>
      <rPr>
        <sz val="8"/>
        <rFont val="微软雅黑"/>
        <charset val="134"/>
      </rPr>
      <t>，</t>
    </r>
    <r>
      <rPr>
        <sz val="8"/>
        <rFont val="Calibri"/>
        <charset val="134"/>
      </rPr>
      <t>Block</t>
    </r>
    <r>
      <rPr>
        <sz val="8"/>
        <rFont val="微软雅黑"/>
        <charset val="134"/>
      </rPr>
      <t>用例条数</t>
    </r>
    <r>
      <rPr>
        <sz val="8"/>
        <rFont val="Calibri"/>
        <charset val="134"/>
      </rPr>
      <t>65</t>
    </r>
    <r>
      <rPr>
        <sz val="8"/>
        <rFont val="微软雅黑"/>
        <charset val="134"/>
      </rPr>
      <t>条；</t>
    </r>
    <r>
      <rPr>
        <sz val="8"/>
        <rFont val="Calibri"/>
        <charset val="134"/>
      </rPr>
      <t>5.</t>
    </r>
    <r>
      <rPr>
        <sz val="8"/>
        <rFont val="微软雅黑"/>
        <charset val="134"/>
      </rPr>
      <t>缺少测试环境，</t>
    </r>
    <r>
      <rPr>
        <sz val="8"/>
        <rFont val="Calibri"/>
        <charset val="134"/>
      </rPr>
      <t>Block</t>
    </r>
    <r>
      <rPr>
        <sz val="8"/>
        <rFont val="微软雅黑"/>
        <charset val="134"/>
      </rPr>
      <t>用例条数</t>
    </r>
    <r>
      <rPr>
        <sz val="8"/>
        <rFont val="Calibri"/>
        <charset val="134"/>
      </rPr>
      <t>12</t>
    </r>
    <r>
      <rPr>
        <sz val="8"/>
        <rFont val="微软雅黑"/>
        <charset val="134"/>
      </rPr>
      <t>条；</t>
    </r>
    <r>
      <rPr>
        <sz val="8"/>
        <rFont val="Calibri"/>
        <charset val="134"/>
      </rPr>
      <t>6.</t>
    </r>
    <r>
      <rPr>
        <sz val="8"/>
        <rFont val="微软雅黑"/>
        <charset val="134"/>
      </rPr>
      <t>需要实车环境，</t>
    </r>
    <r>
      <rPr>
        <sz val="8"/>
        <rFont val="Calibri"/>
        <charset val="134"/>
      </rPr>
      <t>Block</t>
    </r>
    <r>
      <rPr>
        <sz val="8"/>
        <rFont val="微软雅黑"/>
        <charset val="134"/>
      </rPr>
      <t>用例条数</t>
    </r>
    <r>
      <rPr>
        <sz val="8"/>
        <rFont val="Calibri"/>
        <charset val="134"/>
      </rPr>
      <t>7</t>
    </r>
    <r>
      <rPr>
        <sz val="8"/>
        <rFont val="微软雅黑"/>
        <charset val="134"/>
      </rPr>
      <t>条；</t>
    </r>
    <r>
      <rPr>
        <sz val="8"/>
        <rFont val="Calibri"/>
        <charset val="134"/>
      </rPr>
      <t>7.</t>
    </r>
    <r>
      <rPr>
        <sz val="8"/>
        <rFont val="微软雅黑"/>
        <charset val="134"/>
      </rPr>
      <t>功能未开发，</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</si>
  <si>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109</t>
    </r>
    <r>
      <rPr>
        <sz val="8"/>
        <rFont val="微软雅黑"/>
        <charset val="134"/>
      </rPr>
      <t>条因无实车，无法模拟信号测试</t>
    </r>
    <r>
      <rPr>
        <sz val="8"/>
        <rFont val="Calibri"/>
        <charset val="134"/>
      </rPr>
      <t>block</t>
    </r>
    <r>
      <rPr>
        <sz val="8"/>
        <rFont val="微软雅黑"/>
        <charset val="134"/>
      </rPr>
      <t>；</t>
    </r>
    <r>
      <rPr>
        <sz val="8"/>
        <rFont val="Calibri"/>
        <charset val="134"/>
      </rPr>
      <t>15</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</si>
  <si>
    <r>
      <rPr>
        <sz val="8"/>
        <rFont val="Calibri"/>
        <charset val="134"/>
      </rPr>
      <t>6</t>
    </r>
    <r>
      <rPr>
        <sz val="8"/>
        <rFont val="微软雅黑"/>
        <charset val="134"/>
      </rPr>
      <t>条由于当前没有支持三方会议的手机</t>
    </r>
    <r>
      <rPr>
        <sz val="8"/>
        <rFont val="Calibri"/>
        <charset val="134"/>
      </rPr>
      <t>block</t>
    </r>
    <r>
      <rPr>
        <sz val="8"/>
        <rFont val="微软雅黑"/>
        <charset val="134"/>
      </rPr>
      <t>；</t>
    </r>
    <r>
      <rPr>
        <sz val="8"/>
        <rFont val="Calibri"/>
        <charset val="134"/>
      </rPr>
      <t>3</t>
    </r>
    <r>
      <rPr>
        <sz val="8"/>
        <rFont val="微软雅黑"/>
        <charset val="134"/>
      </rPr>
      <t>条需要实车验证导致</t>
    </r>
    <r>
      <rPr>
        <sz val="8"/>
        <rFont val="Calibri"/>
        <charset val="134"/>
      </rPr>
      <t>block</t>
    </r>
    <r>
      <rPr>
        <sz val="8"/>
        <rFont val="微软雅黑"/>
        <charset val="134"/>
      </rPr>
      <t>；</t>
    </r>
    <r>
      <rPr>
        <sz val="8"/>
        <rFont val="Calibri"/>
        <charset val="134"/>
      </rPr>
      <t>5</t>
    </r>
    <r>
      <rPr>
        <sz val="8"/>
        <rFont val="微软雅黑"/>
        <charset val="134"/>
      </rPr>
      <t>条因为需要接入</t>
    </r>
    <r>
      <rPr>
        <sz val="8"/>
        <rFont val="Calibri"/>
        <charset val="134"/>
      </rPr>
      <t>bcm</t>
    </r>
    <r>
      <rPr>
        <sz val="8"/>
        <rFont val="微软雅黑"/>
        <charset val="134"/>
      </rPr>
      <t>设备</t>
    </r>
    <r>
      <rPr>
        <sz val="8"/>
        <rFont val="Calibri"/>
        <charset val="134"/>
      </rPr>
      <t>block</t>
    </r>
  </si>
  <si>
    <r>
      <rPr>
        <sz val="8"/>
        <rFont val="Calibri"/>
        <charset val="134"/>
      </rPr>
      <t>2</t>
    </r>
    <r>
      <rPr>
        <sz val="8"/>
        <rFont val="微软雅黑"/>
        <charset val="134"/>
      </rPr>
      <t>条没有</t>
    </r>
    <r>
      <rPr>
        <sz val="8"/>
        <rFont val="Calibri"/>
        <charset val="134"/>
      </rPr>
      <t>APTX</t>
    </r>
    <r>
      <rPr>
        <sz val="8"/>
        <rFont val="微软雅黑"/>
        <charset val="134"/>
      </rPr>
      <t>协议的耳机</t>
    </r>
    <r>
      <rPr>
        <sz val="8"/>
        <rFont val="Calibri"/>
        <charset val="134"/>
      </rPr>
      <t>block</t>
    </r>
    <r>
      <rPr>
        <sz val="8"/>
        <rFont val="微软雅黑"/>
        <charset val="134"/>
      </rPr>
      <t>；</t>
    </r>
    <r>
      <rPr>
        <sz val="8"/>
        <rFont val="Calibri"/>
        <charset val="134"/>
      </rPr>
      <t>5</t>
    </r>
    <r>
      <rPr>
        <sz val="8"/>
        <rFont val="微软雅黑"/>
        <charset val="134"/>
      </rPr>
      <t>条无</t>
    </r>
    <r>
      <rPr>
        <sz val="8"/>
        <rFont val="Calibri"/>
        <charset val="134"/>
      </rPr>
      <t>12</t>
    </r>
    <r>
      <rPr>
        <sz val="8"/>
        <rFont val="微软雅黑"/>
        <charset val="134"/>
      </rPr>
      <t>台耳机设备</t>
    </r>
    <r>
      <rPr>
        <sz val="8"/>
        <rFont val="Calibri"/>
        <charset val="134"/>
      </rPr>
      <t>block;3</t>
    </r>
    <r>
      <rPr>
        <sz val="8"/>
        <rFont val="微软雅黑"/>
        <charset val="134"/>
      </rPr>
      <t>条无支持非简单配对的手机</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</si>
  <si>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2.USB</t>
    </r>
    <r>
      <rPr>
        <sz val="8"/>
        <rFont val="微软雅黑"/>
        <charset val="134"/>
      </rPr>
      <t>视频加载时会有提示视频加载失败的现象，测试过程中暂未遇到，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</si>
  <si>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r>
      <rPr>
        <sz val="8"/>
        <rFont val="微软雅黑"/>
        <charset val="134"/>
      </rPr>
      <t>；</t>
    </r>
    <r>
      <rPr>
        <sz val="8"/>
        <rFont val="Calibri"/>
        <charset val="134"/>
      </rPr>
      <t>35</t>
    </r>
    <r>
      <rPr>
        <sz val="8"/>
        <rFont val="微软雅黑"/>
        <charset val="134"/>
      </rPr>
      <t>条因车机无网络，连接车辆热点模式后无法播放在线音乐、在线视频</t>
    </r>
    <r>
      <rPr>
        <sz val="8"/>
        <rFont val="Calibri"/>
        <charset val="134"/>
      </rPr>
      <t>block</t>
    </r>
  </si>
  <si>
    <t>因新ADAS硬件与当前车机版本不匹配,未测试</t>
  </si>
  <si>
    <r>
      <rPr>
        <sz val="8"/>
        <rFont val="Calibri"/>
        <charset val="134"/>
      </rPr>
      <t>2</t>
    </r>
    <r>
      <rPr>
        <sz val="8"/>
        <rFont val="微软雅黑"/>
        <charset val="134"/>
      </rPr>
      <t>条因为暂无对手件需要实车测试原因</t>
    </r>
    <r>
      <rPr>
        <sz val="8"/>
        <rFont val="Calibri"/>
        <charset val="134"/>
      </rPr>
      <t>block</t>
    </r>
    <r>
      <rPr>
        <sz val="8"/>
        <rFont val="微软雅黑"/>
        <charset val="134"/>
      </rPr>
      <t>；</t>
    </r>
    <r>
      <rPr>
        <sz val="8"/>
        <rFont val="Calibri"/>
        <charset val="134"/>
      </rPr>
      <t>3</t>
    </r>
    <r>
      <rPr>
        <sz val="8"/>
        <rFont val="微软雅黑"/>
        <charset val="134"/>
      </rPr>
      <t>条因为百度</t>
    </r>
    <r>
      <rPr>
        <sz val="8"/>
        <rFont val="Calibri"/>
        <charset val="134"/>
      </rPr>
      <t>VR</t>
    </r>
    <r>
      <rPr>
        <sz val="8"/>
        <rFont val="微软雅黑"/>
        <charset val="134"/>
      </rPr>
      <t>唤醒弹框功能暂无法使用</t>
    </r>
    <r>
      <rPr>
        <sz val="8"/>
        <rFont val="Calibri"/>
        <charset val="134"/>
      </rPr>
      <t>block</t>
    </r>
    <r>
      <rPr>
        <sz val="8"/>
        <rFont val="微软雅黑"/>
        <charset val="134"/>
      </rPr>
      <t>；</t>
    </r>
    <r>
      <rPr>
        <sz val="8"/>
        <rFont val="Calibri"/>
        <charset val="134"/>
      </rPr>
      <t>1</t>
    </r>
    <r>
      <rPr>
        <sz val="8"/>
        <rFont val="微软雅黑"/>
        <charset val="134"/>
      </rPr>
      <t>条因为语音形象无法显示</t>
    </r>
    <r>
      <rPr>
        <sz val="8"/>
        <rFont val="Calibri"/>
        <charset val="134"/>
      </rPr>
      <t>block</t>
    </r>
    <r>
      <rPr>
        <sz val="8"/>
        <rFont val="微软雅黑"/>
        <charset val="134"/>
      </rPr>
      <t>；</t>
    </r>
    <r>
      <rPr>
        <sz val="8"/>
        <rFont val="Calibri"/>
        <charset val="134"/>
      </rPr>
      <t>1</t>
    </r>
    <r>
      <rPr>
        <sz val="8"/>
        <rFont val="微软雅黑"/>
        <charset val="134"/>
      </rPr>
      <t>条因为下拉面板进入编辑模式功能未实现</t>
    </r>
    <r>
      <rPr>
        <sz val="8"/>
        <rFont val="Calibri"/>
        <charset val="134"/>
      </rPr>
      <t>block</t>
    </r>
  </si>
  <si>
    <r>
      <rPr>
        <sz val="8"/>
        <rFont val="微软雅黑"/>
        <charset val="134"/>
      </rPr>
      <t>有</t>
    </r>
    <r>
      <rPr>
        <sz val="8"/>
        <rFont val="Calibri"/>
        <charset val="134"/>
      </rPr>
      <t>2</t>
    </r>
    <r>
      <rPr>
        <sz val="8"/>
        <rFont val="微软雅黑"/>
        <charset val="134"/>
      </rPr>
      <t>条因没有</t>
    </r>
    <r>
      <rPr>
        <sz val="8"/>
        <rFont val="Calibri"/>
        <charset val="134"/>
      </rPr>
      <t>ecd</t>
    </r>
    <r>
      <rPr>
        <sz val="8"/>
        <rFont val="微软雅黑"/>
        <charset val="134"/>
      </rPr>
      <t>配置文件原因</t>
    </r>
    <r>
      <rPr>
        <sz val="8"/>
        <rFont val="Calibri"/>
        <charset val="134"/>
      </rPr>
      <t>block</t>
    </r>
    <r>
      <rPr>
        <sz val="8"/>
        <rFont val="微软雅黑"/>
        <charset val="134"/>
      </rPr>
      <t>；有</t>
    </r>
    <r>
      <rPr>
        <sz val="8"/>
        <rFont val="Calibri"/>
        <charset val="134"/>
      </rPr>
      <t>2</t>
    </r>
    <r>
      <rPr>
        <sz val="8"/>
        <rFont val="微软雅黑"/>
        <charset val="134"/>
      </rPr>
      <t>条因</t>
    </r>
    <r>
      <rPr>
        <sz val="8"/>
        <rFont val="Calibri"/>
        <charset val="134"/>
      </rPr>
      <t>Beta</t>
    </r>
    <r>
      <rPr>
        <sz val="8"/>
        <rFont val="微软雅黑"/>
        <charset val="134"/>
      </rPr>
      <t>版本主题功能暂未实现导致</t>
    </r>
    <r>
      <rPr>
        <sz val="8"/>
        <rFont val="Calibri"/>
        <charset val="134"/>
      </rPr>
      <t>block</t>
    </r>
    <r>
      <rPr>
        <sz val="8"/>
        <rFont val="微软雅黑"/>
        <charset val="134"/>
      </rPr>
      <t>；</t>
    </r>
    <r>
      <rPr>
        <sz val="8"/>
        <rFont val="Calibri"/>
        <charset val="134"/>
      </rPr>
      <t>2</t>
    </r>
    <r>
      <rPr>
        <sz val="8"/>
        <rFont val="微软雅黑"/>
        <charset val="134"/>
      </rPr>
      <t>条由于升级进度条到</t>
    </r>
    <r>
      <rPr>
        <sz val="8"/>
        <rFont val="Calibri"/>
        <charset val="134"/>
      </rPr>
      <t>85%</t>
    </r>
    <r>
      <rPr>
        <sz val="8"/>
        <rFont val="微软雅黑"/>
        <charset val="134"/>
      </rPr>
      <t>闪退问题</t>
    </r>
    <r>
      <rPr>
        <sz val="8"/>
        <rFont val="Calibri"/>
        <charset val="134"/>
      </rPr>
      <t>block;16</t>
    </r>
    <r>
      <rPr>
        <sz val="8"/>
        <rFont val="微软雅黑"/>
        <charset val="134"/>
      </rPr>
      <t>条因为</t>
    </r>
    <r>
      <rPr>
        <sz val="8"/>
        <rFont val="Calibri"/>
        <charset val="134"/>
      </rPr>
      <t>miniprog</t>
    </r>
    <r>
      <rPr>
        <sz val="8"/>
        <rFont val="微软雅黑"/>
        <charset val="134"/>
      </rPr>
      <t>清</t>
    </r>
    <r>
      <rPr>
        <sz val="8"/>
        <rFont val="Calibri"/>
        <charset val="134"/>
      </rPr>
      <t>flash</t>
    </r>
    <r>
      <rPr>
        <sz val="8"/>
        <rFont val="微软雅黑"/>
        <charset val="134"/>
      </rPr>
      <t>和刷镜像文件失败</t>
    </r>
  </si>
  <si>
    <t>目标版本</t>
  </si>
  <si>
    <t>验证版本</t>
  </si>
  <si>
    <t>经办人</t>
  </si>
  <si>
    <t>FPHASEVCDC-6166</t>
  </si>
  <si>
    <t>【Phase V】【U625】【TOP】【System】【once】运输模式开机后黑屏然后重启</t>
  </si>
  <si>
    <t>Ford_Phase5_U625_DCV_Beta1_Hotfix</t>
  </si>
  <si>
    <t>Wang, Chunwei (C.)</t>
  </si>
  <si>
    <t>FPHASEVCDC-5803</t>
  </si>
  <si>
    <t>【PhaseV】【U625】【A】【power】【5/5】$3B2 Ignition_Status=1 off &amp; delay_Accy=0 off,不息屏（连接了中控屏和仪表屏）</t>
  </si>
  <si>
    <t>Zhu, Changxing (C.)</t>
  </si>
  <si>
    <t>FPHASEVCDC-6037</t>
  </si>
  <si>
    <t>【Phase V】【U625】【A】【Upgrade】【5/5】miniprog清flash和刷镜像文件失败</t>
  </si>
  <si>
    <t>Deng, Liping (L.)</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</si>
  <si>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</si>
  <si>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</si>
  <si>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</si>
  <si>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</si>
  <si>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</si>
  <si>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</si>
  <si>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</si>
  <si>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</si>
  <si>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</si>
  <si>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</si>
  <si>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</si>
  <si>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</si>
  <si>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</si>
  <si>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</si>
  <si>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</si>
  <si>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</si>
  <si>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</si>
  <si>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FPHASEVCDC-5863</t>
  </si>
  <si>
    <t>【PhaseV】【U625】【A】【DLNA】【5/5】连接车辆热点模式，无法搜索到设备，需先连接手机热点模式，再连接车辆热点模式，才可以搜索到设备</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</si>
  <si>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</si>
  <si>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</si>
  <si>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</si>
  <si>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</si>
  <si>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</si>
  <si>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</si>
  <si>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</si>
  <si>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</si>
  <si>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</si>
  <si>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</si>
  <si>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</si>
  <si>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FPHASEVCDC-5982</t>
  </si>
  <si>
    <t>【Phase V】【U625】【A】【USB】【Once】进入USB视频界面，点击视频无法播放，然后闪退到首页.</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</si>
  <si>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</si>
  <si>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</si>
  <si>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</si>
  <si>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</si>
  <si>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</si>
  <si>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</si>
  <si>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</si>
  <si>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FPHASEVCDC-6036</t>
  </si>
  <si>
    <t>【PhaseV】【U625】【B】【power】【5/5】车机休眠发送开门、解锁等信号，车机直接亮屏工作不能进入standby模式</t>
  </si>
  <si>
    <t>FPHASEVCDC-6007</t>
  </si>
  <si>
    <t>【PhaseV】【U625】【B】【power】【5/5】台架不能进入standby模式</t>
  </si>
  <si>
    <t>FPHASEVCDC-6198</t>
  </si>
  <si>
    <t>【Phase V】【U625】【B】【用户反馈】打开用户反馈页面，未授权弹出授权弹框，点击授权，无法进入用户反馈页面</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</si>
  <si>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</si>
  <si>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</si>
  <si>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</si>
  <si>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</si>
  <si>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</si>
  <si>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</si>
  <si>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</si>
  <si>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</si>
  <si>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</si>
  <si>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</si>
  <si>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</si>
  <si>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</si>
  <si>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</si>
  <si>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</si>
  <si>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</si>
  <si>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</si>
  <si>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</si>
  <si>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</si>
  <si>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Fixing</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</si>
  <si>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</si>
  <si>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</si>
  <si>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</si>
  <si>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</si>
  <si>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</si>
  <si>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</si>
  <si>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【Phase V】【U625】【B】【Setting】【5/5】音乐界面的主题不会随着主题设置的改变而变化</t>
  </si>
  <si>
    <t>Ford_Phase5_U625_DCV_Beta1</t>
  </si>
  <si>
    <t>FPHASEVCDC-6032</t>
  </si>
  <si>
    <t>【Phase V】【U625】【B】【Setting】【5/5】连续调节音量，滑动到最高或最低时后面调节不了音量</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</si>
  <si>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</si>
  <si>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</si>
  <si>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</si>
  <si>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</si>
  <si>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</si>
  <si>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</si>
  <si>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</si>
  <si>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</si>
  <si>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【Phase V】【U625】【B】【VR】【5/5】语音无法唤醒车机。</t>
  </si>
  <si>
    <t>AI-VoiceProcessing</t>
  </si>
  <si>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</si>
  <si>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</si>
  <si>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</si>
  <si>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</si>
  <si>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</si>
  <si>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</si>
  <si>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</si>
  <si>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</si>
  <si>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</si>
  <si>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</si>
  <si>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</si>
  <si>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</si>
  <si>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</si>
  <si>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</si>
  <si>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</si>
  <si>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</si>
  <si>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</si>
  <si>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</si>
  <si>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</si>
  <si>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</si>
  <si>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</si>
  <si>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</si>
  <si>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</si>
  <si>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</si>
  <si>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【Phase V】【U625】【B】【BT】【5/10】来电免打扰开启后，手机端依然能接到电话，车机端没有通话提示</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</si>
  <si>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</si>
  <si>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</si>
  <si>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</si>
  <si>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</si>
  <si>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</si>
  <si>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</si>
  <si>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</si>
  <si>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FPHASEVCDC-6066</t>
  </si>
  <si>
    <t>【Phase V】【U625】【B】【工程模式】【5/5】供应商工厂模式中无法恢复出厂设置</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</si>
  <si>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</si>
  <si>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</si>
  <si>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</si>
  <si>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</si>
  <si>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</si>
  <si>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</si>
  <si>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</si>
  <si>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</si>
  <si>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</si>
  <si>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</si>
  <si>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</si>
  <si>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</si>
  <si>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</si>
  <si>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</si>
  <si>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</si>
  <si>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</si>
  <si>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</si>
  <si>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</si>
  <si>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</si>
  <si>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</si>
  <si>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</si>
  <si>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</si>
  <si>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</si>
  <si>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</si>
  <si>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</si>
  <si>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</si>
  <si>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</si>
  <si>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</si>
  <si>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</si>
  <si>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</si>
  <si>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</si>
  <si>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FPHASEVCDC-6043</t>
  </si>
  <si>
    <t>【Phase V】【U625】【B】【USB】【5/5】USB音乐手动暂停，切换到在线音乐或者蓝牙音乐后，再次切换到USB音乐后，USB音乐开始恢复播放.</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</si>
  <si>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</si>
  <si>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</si>
  <si>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</si>
  <si>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</si>
  <si>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</si>
  <si>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</si>
  <si>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</si>
  <si>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</si>
  <si>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</si>
  <si>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</si>
  <si>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</si>
  <si>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</si>
  <si>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</si>
  <si>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</si>
  <si>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</si>
  <si>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</si>
  <si>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</si>
  <si>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</si>
  <si>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</si>
  <si>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</si>
  <si>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</si>
  <si>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</si>
  <si>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</si>
  <si>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</si>
  <si>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</si>
  <si>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</si>
  <si>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</si>
  <si>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</si>
  <si>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</si>
  <si>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</si>
  <si>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</si>
  <si>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</si>
  <si>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</si>
  <si>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</si>
  <si>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</si>
  <si>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</si>
  <si>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</si>
  <si>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</si>
  <si>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</si>
  <si>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</si>
  <si>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</si>
  <si>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</si>
  <si>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</si>
  <si>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</si>
  <si>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</si>
  <si>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</si>
  <si>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</si>
  <si>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</si>
  <si>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</si>
  <si>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Description</t>
  </si>
  <si>
    <t>Reporter</t>
  </si>
  <si>
    <t>Created</t>
  </si>
  <si>
    <t>Updated</t>
  </si>
  <si>
    <t>FPHASEVCDC-6165</t>
  </si>
  <si>
    <t>【U625】【Chime】chime_menu_cfg=1,在IVI端把车辆状态提示音关闭，触发message center information chime（如w143），依然蜂鸣</t>
  </si>
  <si>
    <t>CaseID:
Sample:B
Precondition:
-Cluster at RUN state
EAST DC power
1.BAT ON
步骤：
1、BAT ON，0x3B2.Ignition_Status=4
2、DE08 chime_menu_cfg=1
3、在IVI端把车辆状态提示音关闭
4、触发W143
实际结果：
w143弹出，依然伴随蜂鸣
期待结果：
w143弹出，没有报警音
复现概率:5/5
Test By: 余群群 18895315393</t>
  </si>
  <si>
    <t>QYU8</t>
  </si>
  <si>
    <t>FPHASEVCDC-6162</t>
  </si>
  <si>
    <t>【U625】【Chime】IVI发声下偶现部分报警音很小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</si>
  <si>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1、Information类、soft类、hard类声音很小
2、0x223，0x225，0x220节点均有相应的输出
期待结果：
1、Information类、soft类、hard类声音音量正常
2、0x223，0x225，0x220节点均有相应的输出
复现概率:仅在一个台架上是必现 
Test By:李沁  15295767520</t>
  </si>
  <si>
    <t>QLI37</t>
  </si>
  <si>
    <t>FPHASEVCDC-6154</t>
  </si>
  <si>
    <t>Gating</t>
  </si>
  <si>
    <t>【U625】【Chime】触发2.109章节报警无Chime音</t>
  </si>
  <si>
    <t>CaseID:
Sample:A
Precondition:
-Cluster at RUN state
Connected devices:
-EAST DC power
1.KL30=13.5v
2.0x3B2.Ignition_Status=0x4
步骤：
1、DE0E Police_Idle_Mode_Cfg=1
2、PoliceIdlMde_D_Stat {*}={*}3/4/5/6/7/8/9
实际结果：
触发2.109章节报警无Chime音，220节点无输出
期待结果：
触发2.109章节报警有Chime音，220节点有输出
Reference: Warning 2.109
复现概率:10/10
Test By:李沁  15295767520</t>
  </si>
  <si>
    <t>FPHASEVCDC-6145</t>
  </si>
  <si>
    <t>【U625】【Chime】Ford配置下IVI发声CEA_Chime_3_Chime_Status_Flag外发显示从后喇叭出声</t>
  </si>
  <si>
    <t>CaseID:
Sample:A
Precondition:
-Cluster at RUN state
EAST DC power
1.BAT ON
步骤：
1、BAT ON，0x3B2.Ignition_Status=4
2、ClrExitAsstChime_D_Rq=3
实际结果：
2. 外发显示从后喇叭出声，且Chime NoID和CEA_Chime_3_Chime_Status_Flag一样
期待结果：
2. 外发显示应从前喇叭出声，Chime NoID应显示0x1C
复现概率:5/5
Test By:余群群 18895315393</t>
  </si>
  <si>
    <t>FPHASEVCDC-6144</t>
  </si>
  <si>
    <t>【U625】【Chime】Ford配置下IVI发声触发Key In Ignition Warning Chime，从off切换到crank到run，取消触发条件，声音仍然响</t>
  </si>
  <si>
    <t>CaseID:
Sample:A
Precondition:
-Cluster at RUN state
EAST DC power
1.BAT ON
2. IVI发声
（Brand=ford，DSOchime=2，Smart DSP =3，Chime Generator=1, LifeCycMde_D_Actl=normal）
1.0x3B2.Ignition_Status=1
2.KIIWC_Chime_Cfg=1
3. 0x3C3.KeyInIgnWarn_B_Cmd=1
4. 0x3B2.Ignition_Status=8
5. 0x3B2.Ignition_Status=4
6. 0x3C3.KeyInIgnWarn_B_Cmd=0
实际结果：
6. Key In Ignition Warning Chime声音响完15声才结束
期待结果：
6.Key In Ignition Warning Chime声音立即结束
Section:
Recovery:
复现概率: 5/5
Test By:余群群 18895315393</t>
  </si>
  <si>
    <t>FPHASEVCDC-6143</t>
  </si>
  <si>
    <t>【U625】【Chime】Ford配置下IVI发声触发Key In Ignition Warning Chime声音响应时间错误_必现</t>
  </si>
  <si>
    <t>CaseID:
Sample:A
Precondition:
-Cluster at RUN state
EAST DC power
1.BAT ON
2. IVI发声
（Brand=ford，DSOchime=2，Smart DSP =3，Chime Generator=1, LifeCycMde_D_Actl=normal）
步骤：
触发条件一：
1.0x3B2.Ignition_Status=1
2.KIIWC_Chime_Cfg=1
3. 0x3C3.KeyInIgnWarn_B_Cmd=1
触发条件二：
1.0x3B2.Ignition_Status=4
2.KIIWC_Chime_Cfg=1
3. 0x3C3.KeyInIgnWarn_B_Cmd=1
实际结果：
1. 触发Key In Ignition Warning Chime声音响应15声后停止
期待结果：
1. 触发Key In Ignition Warning Chime声音响应35min后停止
Section:
Recovery:
复现概率: 5/5
Test By:余群群 18895315393</t>
  </si>
  <si>
    <t>FPHASEVCDC-6142</t>
  </si>
  <si>
    <t>【U625】【Chime】Ford配置下IVI发声HEV_Engine_OFF_Chime_Status_Flag响10声</t>
  </si>
  <si>
    <t>CaseID:
Sample:A
Precondition:
-Cluster at RUN state
EAST DC power
1.BAT ON
2.0x3B2.Ignition_Status=4
3.声音通道为IVI发声
4. DE0A Brand=ford
步骤：
1、Transmission_Type=AT,Engine_Ignition_On_cfg=1 or 2
2、0x171.TrnIpcDsplyMde_D_Actl=0
3、0x167.PwPckTq_D_Stat=0
4、打开主驾驶车门 （DrStatDrv_B_Actl=1）
实际结果：
4. HEV_Engine_OFF_Chime_Status_Flag响10声
期待结果：
4. HEV_Engine_OFF_Chime_Status_Flag响5声
Specification ref:
Chime
Section:
Recovery:
复现概率: 5/5
Test By:余群群 18895315393</t>
  </si>
  <si>
    <t>FPHASEVCDC-6129</t>
  </si>
  <si>
    <t>【U625】【Chime】Ford配置下，IVI发声安全带初始化声音响的次数错误</t>
  </si>
  <si>
    <t>CaseID:
Sample:A
Precondition:
-Cluster at RUN state
Connected devices:
-EAST DC power
1.KL30=13.5v
2.0x3B2.Ignition_Status=0x4
3. IVI发声 smart DSP =3,DSO chime=2
4. DE0A Brand=ford
步骤：
1.配置FMVSS市场，RxCy_Seatbelt_cfg=1，RxCy_Seat=1
2.主驾驶安全带改变成unbelted
3.0x3B2 Ignition_Status=1
4.Ignition_Status=4
实际结果：
4. 安全带声音报警响的次数不止4声
期待结果：
4. 安全带声音报警响4次
复现概率:5/5
Test By:余群群 18895315393</t>
  </si>
  <si>
    <t>FPHASEVCDC-6127</t>
  </si>
  <si>
    <t>【U625】【Chime】ECE市场下，IVI发声安全带声音报警和指示灯闪烁不同步</t>
  </si>
  <si>
    <t>CaseID:
Sample:A
Precondition:
-Cluster at RUN state
Connected devices:
-EAST DC power
1.KL30=13.5v
2.0x3B2.Ignition_Status=0x4
步骤：
1. 配置DE0A Seatbelt Warning Market=ECE
2. DE0D RxCy_Seatbelt_cfg=1/3,DE0DRxCy_Belt_Minder_Chime_Cfg=1
3. 0x4C FirstRowBuckleDriver=1-&gt;2
4. 0x202  VehVActlEng_D_Qf =3 &amp;Veh_V_ActlEng =20
实际结果：
4. 指示灯闪烁和声音不同步
期待结果：
4.，指示灯闪烁和声音应该同步
Specification ref:
TT_V2.4_20220415
复现概率:5/5
Test By:余群群 18895315393</t>
  </si>
  <si>
    <t>FPHASEVCDC-6124</t>
  </si>
  <si>
    <t>【U625】【Chime】ECE市场下，RxCy_Seatbelt_cfg=2/4，触发安全带声音报警，车速降到小于8.5后车速大于20，弹框显示时间重新计时，声音报警一直闪烁6s停2s循环，指示灯闪烁6sOFF2s</t>
  </si>
  <si>
    <t>CaseID:
Sample:A
Precondition:
-Cluster at RUN state
Connected devices:
-EAST DC power
1.KL30=13.5v
2.0x3B2.Ignition_Status=0x4
步骤：
1. 配置DE0A Seatbelt Warning Market=ECE
2. DE0D RxCy_Seatbelt_cfg=2/4
3. 0x4C FirstRowBuckleDriver=1-&gt;2
4. 0x202  VehVActlEng_D_Qf =3 &amp;Veh_V_ActlEng =20
5. 0x3B2 
6. 0x3B2
实际结果：
6. 指示灯循环闪烁6soff2s
期待结果：
6. 指示灯OFF
Specification ref:
TT_V2.4_20220415
复现概率:5/5
Test By:余群群 18895315393</t>
  </si>
  <si>
    <t>FPHASEVCDC-6116</t>
  </si>
  <si>
    <t>【U625】【Chime】ECE市场下，触发安全带声音报警，安全带信号为0/3，等待10s，Rear_Seatbelt_Minder Chime不响</t>
  </si>
  <si>
    <t>CaseID:
Sample:A
Precondition:
-Cluster at RUN state
Connected devices:
-EAST DC power
1.KL30=13.5v
2.0x3B2.Ignition_Status=0x4
3. IVI发声
步骤：
1. 配置DE0A Seatbelt Warning Market=ECE
2. DE0D RxCy_Seatbelt_cfg=1/3、2/4
3. 0x4C FirstRowBuckleDriver=1-&gt;2
4. 0x202  VehVActlEng_D_Qf =3 &amp;Veh_V_ActlEng =20
5. 0x4C FirstRowBuckleDriver=0/3，等待10s
实际结果：
6. Rear_Seatbelt_Minder Chime不响，指示灯闪烁6sON2s
期待结果：
6.  Rear_Seatbelt_Minder Chime响一声，指示灯OFF
Specification ref:
TT_V2.4_20220415
复现概率:5/5
Test By:余群群 18895315393</t>
  </si>
  <si>
    <t>FPHASEVCDC-6109</t>
  </si>
  <si>
    <t>【U625】【Chime】安全带编程模式未实现</t>
  </si>
  <si>
    <t>CaseID:
Sample:A
Precondition:
-Cluster at RUN state
Connected devices:
-EAST DC power
1.KL30=13.5v
2.0x3B2.Ignition_Status=0x4
步骤：
1. DE0D Belt_Minder_Chime_Operator_Cfg=enable，DE0D {R1C1_Belt_Minder_Chime_Cfg=Enable
2. DE0D RxCy_Seatbelt_cfg=1/3
3. 0x4C FirstRowBuckleDriver=2
4. 0x202  VehVActlEng_D_Qf =3 &amp;Veh_V_ActlEng =0
5. 0x3B2.Ignition_Status=0x1
6. 0x3B2.Ignition_Status=0x4
7. 等待8s，0x4C FirstRowBuckleDriver 1
   0x4C  FirstRowBuckleDriver 2
8. 步骤7 重复3次
实际结果：
8.安全带指示灯无闪烁，给车速大于8声音报警
期待结果：
8. 安全带指示灯闪烁4s，给车速大于8后无声音
注：配置为RxCy_Seatbelt_cfg=2/4，编程模式同样未实现
Specification ref:
TT_V2.4_20220415
复现概率:10/10
Test By:余群群 18895315393</t>
  </si>
  <si>
    <t>FPHASEVCDC-6105</t>
  </si>
  <si>
    <t>【U625】【Chime】触发安全带声音报警，安全带系上，声音未立即停止</t>
  </si>
  <si>
    <t>CaseID:
Sample:A
Precondition:
-Cluster at RUN state
Connected devices:
-EAST DC power
1.KL30=13.5v
2.0x3B2.Ignition_Status=0x4
步骤：
1. 配置DE0A Seatbelt Warning Market=FMVSS
2. DE0D RxCy_Seatbelt_cfg=1/3,DE0DRxCy_Belt_Minder_Chime_Cfg=1
3. 0x4C FirstRowBuckleDriver=1-&gt;2
4. 0x202  VehVActlEng_D_Qf =3 &amp;Veh_V_ActlEng =8
5. 0x4C FirstRowBuckleDriver=1
实际结果：
5. 声音未立即结束，响完一个周期才停
期待结果：
6.声音立即结束
Specification ref:
TT_V2.4_20220415
复现概率:5/5
Test By:余群群 18895315393</t>
  </si>
  <si>
    <t>FPHASEVCDC-6100</t>
  </si>
  <si>
    <t>【U625】【Chime】电源状态从crank切换到run，FMVSS初始化安全带声音报警错误</t>
  </si>
  <si>
    <t>CaseID:
Sample:A
Precondition:
-Cluster at RUN state
Connected devices:
-EAST DC power
1.KL30=13.5v
2.0x3B2.Ignition_Status=0x4
步骤：
1.配置FMVSS市场，RxCy_Seatbelt_cfg=1，RxCy_Seat=1
2.主驾驶安全带改变成unbelted
3.0x3B2 Ignition_Status=1
4.Ignition_Status=8，等待3s
5.Ignition_Status=4
实际结果：
5. 安全带声音报警未响6s就结束
期待结果：
5. 安全带声音报警响6s
复现概率:5/5
Test By:余群群 18895315393</t>
  </si>
  <si>
    <t>FPHASEVCDC-6093</t>
  </si>
  <si>
    <t>【U625】【Chime】IVI发声，Limited模式下触发W605 的PRNDL_Not_In_Park_Chime_Status_Flag2，未长鸣</t>
  </si>
  <si>
    <t>"CaseID:
Sample:A
Precondition:
-Cluster at RUN state
Connected devices:
-EAST DC power
1.KL30=13.5v
2.0x3B2.Ignition_Status=0x1
步骤：
1、Shift_By_Wire_Cfg=0
2、0x430.ePRNDL_Mode=1
3、Transmission_ Type_Cfg=0
4、PrkLckCtl_D_Allw_Cfg=1
5、Neutral_Tow_Cfg=0
6、DrStatDrv_B_Actl=0
7、LifeCycMde_D_Actl=0
8、Veh_V_ActlEng=0，VehVActlEng_D_Qf=2
9、GearLvrPos_D_Actl=1
10. DrStatDrv_B_Actl=1
实际结果：
1. PRNDL_Not_In_Park_Chime_Status_Flag2 响15声停止
期待结果：
1. PRNDL_Not_In_Park_Chime_Status_Flag2 长鸣
复现概率:10/10
Test By:孟妍 15951912208</t>
  </si>
  <si>
    <t>YMENG3</t>
  </si>
  <si>
    <t>FPHASEVCDC-6090</t>
  </si>
  <si>
    <t>【U625】【Chime】IVI发声，触发 Park Brake Warning Chime声音响应次数错误_必现</t>
  </si>
  <si>
    <t>CaseID:
Sample:A
Precondition:
-Cluster at RUN state
EAST DC power
1.BAT ON
2. IVI发声
（Brand=lincoln，DSOchime=2，Smart DSP =3，Chime Generator=1, LifeCycMde_D_Actl=normal）
步骤：
1.0x3B2.Ignition_Status=4
2.0x3C3.Park_Brake_Chime_Rqst=1
实际结果：
1. 触发 Park Brake Warning Chime声音响应完15声后停止
期待结果：
1. 触发 Park Brake Warning Chime声音应持续响应
Section:
Recovery:
复现概率: 5/5
Test By:孟妍 15951912208</t>
  </si>
  <si>
    <t>FPHASEVCDC-6088</t>
  </si>
  <si>
    <t>【U625】【Chime】eLatch_Lock_Chime_Status_Flag声音未触发</t>
  </si>
  <si>
    <t>CaseID:
Sample:A
Precondition:
-Cluster at RUN state
EAST DC power
1.BAT ON
2.IVI发声（Brand=ford，DSOchime=2，Smart DSP =3，Chime Generator=1, LifeCycMde_D_Actl=normal）
步骤：
1、BAT ON，0x3B2.Ignition_Status=4
2、DE0A  eLatch_cfg=1   DE0A  eLatch_Chime_Cfg=1
3、Veh_Lock_EvNum=1
4、Veh_Lock_Status =0/1
实际结果：
eLatch_Lock_Chime_Status_Flag声音未触发，0x220节点无输出
期待结果：
eLatch_Lock_Chime_Status_Flag声音触发，0x220节点有输出
复现概率:10/10
Test By:李沁  15295767520</t>
  </si>
  <si>
    <t>FPHASEVCDC-6086</t>
  </si>
  <si>
    <t>【U625】【Chime】IVI发声，W1010报警声音响应3声</t>
  </si>
  <si>
    <t>CaseID:
Sample:A
Precondition:
-Cluster at RUN state
EAST DC power
1.BAT ON
2.IVI发声（Brand=lincoln，DSOchime=2，Smart DSP =3，Chime Generator=1, LifeCycMde_D_Actl=normal）
步骤：
1.0x3B2.Ignition_Status=4
2.Front Camera cfg =4
3.CamraStats_D_Dsply=1
实际结果：
W1010报警声音响应2声
期待结果：
W1010报警声音响应3声
Specification ref:
Warning
Section:
Recovery:
复现概率: 10/10
Test By:孟妍 15951912208</t>
  </si>
  <si>
    <t>FPHASEVCDC-6085</t>
  </si>
  <si>
    <t>【U625】【Chime】W977.2、W977.3仪表喇叭不发声</t>
  </si>
  <si>
    <t>CaseID:
Sample:A
Precondition:
-Cluster at RUN state
EAST DC power
1.BAT ON
2.0x3B2.Ignition_Status=4
步骤：
1、BAT OFF
2、BAT ON
3、Display_Units_MC=E ,  0x416.HILL_DESC_MC=0-&gt;3 (触发W977.2)
4、Display_Units_MC=M ,  0x416.HILL_DESC_MC=0-&gt;3 (触发W977.3)
实际结果：
W977.2、W977.3仪表喇叭未发声
期待结果：
W977.2、W977.3仪表喇叭发声
Specification ref:
Warnings 2.75
Section:
Recovery:
复现概率: 10/10
Test By:杨元健  18551659808</t>
  </si>
  <si>
    <t>YYANG58</t>
  </si>
  <si>
    <t>FPHASEVCDC-6084</t>
  </si>
  <si>
    <t>【U625】【Chime】IVI发声，部分条件下无法触发HEV Engine OFF Chime</t>
  </si>
  <si>
    <t>CaseID:
Sample:A
Precondition:
-Cluster at RUN state
EAST DC power
1.BAT ON
2.0x3B2.Ignition_Status=4
3.声音通道为IVI发声
步骤：
触发方式一：
1、Transmission_Type=AT,Engine_Ignition_On_cfg=1 or 2
2、0x171.TrnIpcDsplyMde_D_Actl=0
3、0x167.PwPckTq_D_Stat=2
4、打开主驾驶车门 （DrStatDrv_B_Actl=1）
触发方式二：
1、Transmission_Type=MT,Engine_Ignition_On_cfg=1 or 2
2、车速=0
3、0x167.PwPckTq_D_Stat=2
4、VehVActlEng_D_Qf=2
5、打开主驾驶车门 （DrStatDrv_B_Actl=1）
触发方式三：
1、Transmission_Type=MT,Engine_Ignition_On_cfg=1 or 2
2、车速=0
3、0x167.PwPckTq_D_Stat=2
4、VehVActlEng_D_Qf=3
5、打开主驾驶车门 （DrStatDrv_B_Actl=1）
实际结果：
以上三种方式无法触发HEV Engine OFF Chime
期待结果：
触发HEV Engine OFF Chime
Specification ref:
Chime
Section:
Recovery:
复现概率: 10/10
Test By:孟妍 15951912208</t>
  </si>
  <si>
    <t>FPHASEVCDC-6083</t>
  </si>
  <si>
    <t>【U625】【Chime】IVI发声，触发HEV Engine OFF Chime flag，取消门开信号，0x167.PwPckTq_D_Stat=0，有Chime输出</t>
  </si>
  <si>
    <t>CaseID:
Sample:A
Precondition:
-Cluster at RUN state
EAST DC power
1.BAT ON
2.0x3B2.Ignition_Status=4
3.声音通道为IVI发声
步骤：
1、Transmission_Type=AT,Engine_Ignition_On_cfg=1 or 2
2、0x171.TrnIpcDsplyMde_D_Actl=0
3、0x167.PwPckTq_D_Stat=1
4、打开主驾驶车门 （DrStatDrv_B_Actl=1）
5. 0x167.PwPckTq_D_Stat=2,
6. 关闭主驾驶车门 （DrStatDrv_B_Actl=0）0x167.PwPckTq_D_Stat=0
实际结果：
6. 有Chime输出，220 信号外发为10 01 00 00 ff 00 00 00
期待结果：
6. HEV Engine OFF Chime flag inactive，没有声音输出
复现率：5/5
Tester：孟妍 15951912208</t>
  </si>
  <si>
    <t>FPHASEVCDC-6081</t>
  </si>
  <si>
    <t>【U625】【Chime】IVI发声，RSOA_Chime_Status_Flag声音响应次数错误</t>
  </si>
  <si>
    <t>CaseID:
Sample:A
Precondition:
-Cluster at RUN state
EAST DC power
1.BAT ON
2.IVI发声（Brand=ford，DSOchime=2，Smart DSP =3，Chime Generator=1, LifeCycMde_D_Actl=normal）
步骤：
1、BAT ON，0x3B2.Ignition_Status=4
2、0x4D7.SeatOccRearChime_B_Rq=1
3、查看0X220节点信号输出和内置喇叭发声次数
实际结果：
0X220信号输出错误，喇叭发声5次
期待结果：
0X220信号输出正确，喇叭发声10次
复现概率:10/10
Test By:李沁  15295767520</t>
  </si>
  <si>
    <t>FPHASEVCDC-6080</t>
  </si>
  <si>
    <t>【U625】【Chime】IVI发声，触发0x3AA  FpaChime_D_Rq=15声音从仪表发声</t>
  </si>
  <si>
    <t>CaseID:
Sample:A
Precondition:
-Cluster at RUN state
EAST DC power
1.BAT ON
2.0x3B2.Ignition_Status=4
3.声音通道为IVI发声
步骤：
1、0x3AA  FpaChime_D_Rq=15
实际结果：
1. 0x220  8 10 01 00 00 FF 00 00 00，声音从仪表发声
期待结果：
1. 声音从IVI发声
复现率：5/5
Tester：孟妍 15951912208</t>
  </si>
  <si>
    <t>FPHASEVCDC-6078</t>
  </si>
  <si>
    <t>YZHAO37</t>
  </si>
  <si>
    <t>【U625】【Chime】IVI发声，触发Headlamps On Warning Chime声音报警后响应时长错误_必现</t>
  </si>
  <si>
    <t>CaseID:
Sample:A
Precondition:
-Cluster at RUN state
EAST DC power
1.BAT ON
2.0x3B2.Ignition_Status=1
3. IVI发声
（Brand=lincoln，DSOchime=2，Smart DSP =3，Chime Generator=1, LifeCycMde_D_Actl=normal）
步骤：
1. 0x3C3 Headlamp_On_Wrning_Cmd=1
实际结果：
1. Headlamps On Warning Chime声音响应15声后停止
期待结果：
1. Headlamps On Warning Chime声音响应35min后停止
Section:
Recovery:
复现概率: 5/5
Test By:李沁  15295767520</t>
  </si>
  <si>
    <t>FPHASEVCDC-6076</t>
  </si>
  <si>
    <t>【U625】【Chime】燃油配置为PCM时，触发W4436无Chime输出</t>
  </si>
  <si>
    <t>CaseID:
Sample:A
Precondition:
-Cluster at RUN state
EAST DC power
1.BAT ON
2. 0x3B2.Ignition_Status=4
3. IVI发声
步骤：
1、DE0A  FuelLvl_PCM=1
2、0x424 FuelLvlWarn_D_ActlEng=1
实际结果：
3. 220 8 10 01 00 00 FF 00 00 00，无声音输出
期待结果：
3. W4436有Chime输出
RTT_V3.1_20220529
复现概率:5/5
Test By:孟妍 15951912208</t>
  </si>
  <si>
    <t>FPHASEVCDC-6075</t>
  </si>
  <si>
    <t>CZHU13</t>
  </si>
  <si>
    <t>【U625】【Chime】IVI发声，触发0x305 MemSwtchPsngrFdbck_B_Rq=1 ，Memory_Feedback_Chime_ Status_Flag没有声音输出</t>
  </si>
  <si>
    <t>CaseID:
Sample:A
Precondition:
-Cluster at RUN state
EAST DC power
1.BAT ON
2.0x3B2.Ignition_Status=4
3.声音通道为IVI发声
步骤：
1、0x305 MemSwtchPsngrFdbck_B_Rq=1
实际结果：
1. 0x220  8 10 01 00 00 FF 00 00 00
仪表也无声音输出
期待结果：
1.  Memory_Feedback_Chime_ Status_Flag有声音输出
复现率：5/5
Tester：李沁  15295767520</t>
  </si>
  <si>
    <t>FPHASEVCDC-6070</t>
  </si>
  <si>
    <t>【U625】【Chime】CEA_Chime_2_Chime_Status_Flag 、CEA_Chime_3_Chime_Status_Flag报警音错误</t>
  </si>
  <si>
    <t>CaseID:
Sample:A
Precondition:
-Cluster at RUN state
EAST DC power
1.BAT ON
步骤：
1、BAT ON，0x3B2.Ignition_Status=4
2、ClrExitAsstChime_D_Rq=2/3
实际结果：
CEA_Chime_2_Chime_Status_Flag 、CEA_Chime_3_Chime_Status_Flag ACT响6声
期待结果：
长响
Reference: Warning 2.45
复现概率:10/10
Test By:孟妍 15951912208</t>
  </si>
  <si>
    <t>FPHASEVCDC-6063</t>
  </si>
  <si>
    <t>【U625】【Chime】IVI发声，触发Crank模式下的声音报警，无Chime音</t>
  </si>
  <si>
    <t>CaseID:
Sample:A
Precondition:
-Cluster at RUN state
EAST DC power
1.BAT ON
2.IVI发声（Brand=lincoln，DSOchime=2，Smart DSP =3，Chime Generator=1, LifeCycMde_D_Actl=normal）
步骤：
1、BAT ON，0x3B2.Ignition_Status=4
2、BAT ON，0x3B2.Ignition_Status=8
3、触发Crank模式下的声音报警
实际结果：
触发Crank模式下的声音报警，无Chime音
期待结果：
触发Crank模式下的声音报警，有Chime音，从仪表喇叭发声
复现概率:10/10
Test By:李沁  15295767520</t>
  </si>
  <si>
    <t>FPHASEVCDC-6059</t>
  </si>
  <si>
    <t>【U625】【Chime】IVI发声，0X220节点输出错误</t>
  </si>
  <si>
    <t>CaseID:
Sample:A
Precondition:
-Cluster at RUN state
EAST DC power
1.BAT ON
2.IVI发声（Brand=lincoln，DSOchime=2，Smart DSP =3，Chime Generator=1, LifeCycMde_D_Actl=normal）
步骤：
1、BAT ON，0x3B2.Ignition_Status=4
2、触发所有声音
3、查看0X220节点ChimeId_No_Rq信号输出
（由于IVI下声音输出全部错误，故此单覆盖未提的输出单）
实际结果：
0X220节点输出错误
期待结果：
0X220节点输出正确
复现概率:10/10
Test By:李沁  15295767520</t>
  </si>
  <si>
    <t>FPHASEVCDC-6022</t>
  </si>
  <si>
    <t>【U625】【Chime】声音自检策略未实现</t>
  </si>
  <si>
    <t>CaseID:
Sample:A
Precondition:
-Cluster at RUN state
EAST DC power
1.BAT ON
步骤：
1、BAT ON，0x3B2.Ignition_Status=4
2、DE03 APA=1
3、0x3A8.ApaChime_D_Rq=5
4、0x3B2.Ignition_Status=1
5、0x3B2.Ignition_Status=4
实际结果：
自检期间，chime可以蜂鸣
期待结果：
该声音在自检期间是不可以蜂鸣的
复现概率:10/10
Test By:孟妍 15951912208</t>
  </si>
  <si>
    <t>FPHASEVCDC-5952</t>
  </si>
  <si>
    <t>【U625】【Chime】2.6 AutoPark 报警音逻辑有误</t>
  </si>
  <si>
    <t>CaseID:
Sample:A
Precondition:
-Cluster at RUN state
EAST DC power
1.BAT ON
2.0x3B2.Ignition_Status=4
步骤：
1.Chime_menu_cfg=1
2.IVI触摸屏-&gt;设置-&gt;车辆控制-&gt;找到泊车位-&gt;关闭(Chime_Menu_ParkSlotFound_Status_Flag=1)
2.0x3A8.ApaChime_D_Rq=0X1
实际结果：
1. IVI、仪表喇叭都发声
期待结果：
1. IVI、仪表喇叭都不发声
Section:
Recovery:
复现概率: 5/5
Test By:杨元健  18551659808</t>
  </si>
  <si>
    <t>FPHASEVCDC-5876</t>
  </si>
  <si>
    <t>【U625】【Chime】燃油配置为PCM时，触发W4436，W4245，W4246无Chime输出</t>
  </si>
  <si>
    <t>CaseID:
Sample:A
Precondition:
-Cluster at RUN state
EAST DC power
1.BAT ON
2. 0x3B2.Ignition_Status=4
3. IVI发声
步骤：
1、DE0A  FuelLvl_PCM=1
2、0x424 FuelLvlWarn_D_ActlEng=1/3
实际结果：
3. 220 8 10 01 00 00 FF 00 00 00，无声音输出
期待结果：
3. W4436,W4245,W4246有Chime输出
RTT_V3.1_20220529
复现概率:5/5
Test By:余群群 18895315393</t>
  </si>
  <si>
    <t>FPHASEVCDC-5846</t>
  </si>
  <si>
    <t>【U625】【Chime】Normal模式下，触发W606，报警音未响</t>
  </si>
  <si>
    <t>CaseID:
Sample:B
Precondition:
-Cluster at RUN state
Connected devices:
-EAST DC power
1.KL30=13.5v
2.0x3B2.Ignition_Status=0x4
步骤：
1、设置为IVI发声/备用喇叭发声
2、Shift_By_Wire_Cfg=1
3、DrStatDrv_B_Actl=1
实际结果：
触发W606，报警音未响
期待结果：
触发W606，且报警音响应
复现概率:10/10
Test By:李沁   15295767520</t>
  </si>
  <si>
    <t>FPHASEVCDC-5804</t>
  </si>
  <si>
    <t>【U625】【Chime】声音配置为内置通道时，hard和soft类型声音次数响应错误</t>
  </si>
  <si>
    <t>CaseID:
Sample:A
Precondition:
-Cluster at RUN state
EAST DC power
1.BAT ON
2.0x3B2.Ignition_Status=4
步骤：
内置配置：
1.Chime Generator_cfg=1
2.0x3B2.LifeCycMde_D_Actl=normal
3.DSO chime=2
配置成功后，触发hard和soft声音类型的报警，观察声音响应次数
例如W3435、W200、W205、W1047等报警
实际结果：
hard类型声音响应4声
soft类型声音响应2声
期待结果：
hard类型声音响应5声
soft类型声音响应3声
Specification ref:
Warning_V3.2
Section:
Recovery:
复现概率: 5/5
李沁  15295767520</t>
  </si>
  <si>
    <t>创建日期</t>
  </si>
  <si>
    <t>已更新</t>
  </si>
  <si>
    <t>Development</t>
  </si>
  <si>
    <t>FPHASEVCDC-4330</t>
  </si>
  <si>
    <t>06/五月/22 3:07 下午</t>
  </si>
  <si>
    <t>06/五月/22 4:45 下午</t>
  </si>
  <si>
    <t>【Phase V】【U625】【B】【BT】【5/5】从蓝牙卡片点击通讯录或者拨号未进入相对应的页面.</t>
  </si>
  <si>
    <t>Chen, Tiantian (T.)</t>
  </si>
  <si>
    <t>Ford_Phase5_U625_DCV_Beta</t>
  </si>
  <si>
    <t>FPHASEVCDC-4291</t>
  </si>
  <si>
    <t>06/五月/22 10:30 上午</t>
  </si>
  <si>
    <t>06/五月/22 4:30 下午</t>
  </si>
  <si>
    <t>【Phase V】【U625】【A】【BT】【5/5】点击蓝牙音乐卡片空白处，无法进入到蓝牙音乐页面.</t>
  </si>
  <si>
    <t>FPHASEVCDC-4286</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</si>
  <si>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</si>
  <si>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</si>
  <si>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</si>
  <si>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</si>
  <si>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</si>
  <si>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</si>
  <si>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</si>
  <si>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</si>
  <si>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</si>
  <si>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</si>
  <si>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</si>
  <si>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</si>
  <si>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</si>
  <si>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</si>
  <si>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</si>
  <si>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</si>
  <si>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</si>
  <si>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</si>
  <si>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</si>
  <si>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</si>
  <si>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</si>
  <si>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</si>
  <si>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</si>
  <si>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</si>
  <si>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</si>
  <si>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</si>
  <si>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</si>
  <si>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</si>
  <si>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</si>
  <si>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</si>
  <si>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</si>
  <si>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</si>
  <si>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</si>
  <si>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</si>
  <si>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</si>
  <si>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</si>
  <si>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</si>
  <si>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</si>
  <si>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</si>
  <si>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</si>
  <si>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</si>
  <si>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</si>
  <si>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</si>
  <si>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</si>
  <si>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</si>
  <si>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</si>
  <si>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</si>
  <si>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</si>
  <si>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</si>
  <si>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</si>
  <si>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</si>
  <si>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</si>
  <si>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</si>
  <si>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</si>
  <si>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</si>
  <si>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</si>
  <si>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</si>
  <si>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</si>
  <si>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</si>
  <si>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</si>
  <si>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</si>
  <si>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</si>
  <si>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</si>
  <si>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</si>
  <si>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</si>
  <si>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</si>
  <si>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</si>
  <si>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</si>
  <si>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</si>
  <si>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</si>
  <si>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</si>
  <si>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</si>
  <si>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</si>
  <si>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</si>
  <si>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</si>
  <si>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</si>
  <si>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</si>
  <si>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</si>
  <si>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</si>
  <si>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</si>
  <si>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</si>
  <si>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</si>
  <si>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</si>
  <si>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</si>
  <si>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</si>
  <si>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</si>
  <si>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</si>
  <si>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</si>
  <si>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</si>
  <si>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</si>
  <si>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</si>
  <si>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</si>
  <si>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</si>
  <si>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</si>
  <si>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</si>
  <si>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</si>
  <si>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</si>
  <si>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</si>
  <si>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</si>
  <si>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</si>
  <si>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</si>
  <si>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</si>
  <si>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</si>
  <si>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</si>
  <si>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</si>
  <si>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</si>
  <si>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</si>
  <si>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</si>
  <si>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</si>
  <si>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</si>
  <si>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</si>
  <si>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</si>
  <si>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</si>
  <si>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</si>
  <si>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</si>
  <si>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</si>
  <si>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</si>
  <si>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</si>
  <si>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</si>
  <si>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</si>
  <si>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</si>
  <si>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</si>
  <si>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</si>
  <si>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</si>
  <si>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</si>
  <si>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</si>
  <si>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</si>
  <si>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</si>
  <si>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</si>
  <si>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</si>
  <si>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</si>
  <si>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</si>
  <si>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</si>
  <si>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</si>
  <si>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</si>
  <si>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</si>
  <si>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</si>
  <si>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</si>
  <si>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</si>
  <si>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</si>
  <si>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</si>
  <si>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</si>
  <si>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</si>
  <si>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</si>
  <si>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</si>
  <si>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</si>
  <si>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</si>
  <si>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</si>
  <si>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</si>
  <si>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</si>
  <si>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</si>
  <si>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</si>
  <si>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</si>
  <si>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</si>
  <si>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</si>
  <si>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</si>
  <si>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</si>
  <si>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</si>
  <si>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</si>
  <si>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</si>
  <si>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</si>
  <si>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</si>
  <si>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</si>
  <si>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</si>
  <si>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</si>
  <si>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</si>
  <si>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</si>
  <si>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</si>
  <si>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</si>
  <si>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</si>
  <si>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</si>
  <si>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</si>
  <si>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</si>
  <si>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</si>
  <si>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</si>
  <si>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</si>
  <si>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</si>
  <si>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</si>
  <si>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</si>
  <si>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</si>
  <si>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</si>
  <si>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</si>
  <si>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</si>
  <si>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</si>
  <si>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</si>
  <si>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</si>
  <si>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</si>
  <si>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</si>
  <si>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</si>
  <si>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</si>
  <si>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</si>
  <si>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</si>
  <si>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</si>
  <si>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</si>
  <si>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</si>
  <si>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</si>
  <si>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</si>
  <si>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</si>
  <si>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</si>
  <si>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</si>
  <si>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</si>
  <si>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</si>
  <si>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</si>
  <si>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</si>
  <si>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</si>
  <si>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</si>
  <si>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</si>
  <si>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</si>
  <si>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</si>
  <si>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</si>
  <si>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</si>
  <si>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</si>
  <si>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</si>
  <si>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</si>
  <si>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</si>
  <si>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</si>
  <si>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</si>
  <si>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</si>
  <si>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</si>
  <si>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</si>
  <si>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</si>
  <si>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</si>
  <si>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</si>
  <si>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</si>
  <si>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</si>
  <si>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</si>
  <si>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</si>
  <si>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</si>
  <si>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</si>
  <si>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</si>
  <si>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</si>
  <si>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</si>
  <si>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</si>
  <si>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</si>
  <si>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</si>
  <si>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</si>
  <si>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</si>
  <si>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</si>
  <si>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</si>
  <si>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</si>
  <si>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</si>
  <si>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</si>
  <si>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</si>
  <si>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</si>
  <si>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</si>
  <si>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</si>
  <si>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</si>
  <si>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</si>
  <si>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</si>
  <si>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</si>
  <si>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</si>
  <si>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</si>
  <si>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</si>
  <si>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</si>
  <si>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</si>
  <si>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</si>
  <si>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</si>
  <si>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</si>
  <si>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</si>
  <si>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</si>
  <si>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</si>
  <si>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</si>
  <si>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</si>
  <si>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</si>
  <si>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</si>
  <si>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</si>
  <si>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</si>
  <si>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</si>
  <si>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</si>
  <si>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</si>
  <si>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</si>
  <si>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</si>
  <si>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</si>
  <si>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</si>
  <si>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</si>
  <si>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</si>
  <si>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</si>
  <si>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</si>
  <si>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</si>
  <si>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</si>
  <si>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</si>
  <si>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</si>
  <si>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</si>
  <si>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</si>
  <si>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</si>
  <si>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</si>
  <si>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</si>
  <si>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</si>
  <si>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</si>
  <si>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</si>
  <si>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</si>
  <si>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</si>
  <si>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</si>
  <si>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</si>
  <si>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</si>
  <si>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</si>
  <si>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</si>
  <si>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</si>
  <si>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</si>
  <si>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</si>
  <si>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</si>
  <si>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</si>
  <si>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</si>
  <si>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</si>
  <si>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</si>
  <si>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【Phase V】【U625】【Top】【System】【3/3】Qfile刷机后断电重启，车机黑屏不亮。</t>
  </si>
  <si>
    <t>System</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</si>
  <si>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</si>
  <si>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</si>
  <si>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</si>
  <si>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</si>
  <si>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</si>
  <si>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</si>
  <si>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</si>
  <si>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</si>
  <si>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</si>
  <si>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</si>
  <si>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</si>
  <si>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</si>
  <si>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</si>
  <si>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</si>
  <si>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</si>
  <si>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</si>
  <si>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</si>
  <si>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</si>
  <si>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</si>
  <si>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</si>
  <si>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</si>
  <si>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</si>
  <si>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</si>
  <si>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</si>
  <si>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</si>
  <si>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</si>
  <si>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</si>
  <si>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</si>
  <si>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</si>
  <si>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</si>
  <si>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</si>
  <si>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</si>
  <si>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</si>
  <si>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</si>
  <si>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</si>
  <si>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</si>
  <si>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</si>
  <si>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</si>
  <si>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</si>
  <si>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</si>
  <si>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</si>
  <si>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</si>
  <si>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</si>
  <si>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</si>
  <si>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</si>
  <si>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</si>
  <si>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</si>
  <si>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</si>
  <si>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</si>
  <si>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</si>
  <si>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</si>
  <si>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</si>
  <si>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</si>
  <si>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</si>
  <si>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</si>
  <si>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</si>
  <si>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</si>
  <si>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</si>
  <si>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</si>
  <si>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</si>
  <si>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</si>
  <si>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</si>
  <si>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</si>
  <si>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</si>
  <si>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</si>
  <si>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</si>
  <si>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</si>
  <si>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</si>
  <si>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</si>
  <si>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</si>
  <si>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</si>
  <si>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</si>
  <si>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</si>
  <si>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</si>
  <si>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</si>
  <si>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</si>
  <si>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</si>
  <si>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</si>
  <si>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</si>
  <si>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</si>
  <si>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</si>
  <si>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</si>
  <si>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</si>
  <si>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</si>
  <si>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</si>
  <si>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</si>
  <si>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</si>
  <si>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</si>
  <si>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</si>
  <si>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</si>
  <si>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</si>
  <si>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</si>
  <si>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</si>
  <si>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</si>
  <si>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</si>
  <si>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</si>
  <si>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</si>
  <si>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</si>
  <si>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</si>
  <si>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</si>
  <si>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</si>
  <si>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</si>
  <si>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</si>
  <si>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</si>
  <si>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</si>
  <si>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</si>
  <si>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</si>
  <si>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</si>
  <si>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</si>
  <si>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</si>
  <si>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</si>
  <si>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</si>
  <si>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</si>
  <si>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</si>
  <si>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</si>
  <si>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</si>
  <si>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</si>
  <si>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</si>
  <si>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</si>
  <si>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</si>
  <si>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</si>
  <si>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</si>
  <si>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</si>
  <si>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</si>
  <si>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</si>
  <si>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</si>
  <si>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</si>
  <si>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</si>
  <si>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</si>
  <si>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</si>
  <si>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</si>
  <si>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</si>
  <si>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</si>
  <si>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</si>
  <si>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</si>
  <si>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</si>
  <si>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</si>
  <si>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</si>
  <si>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</si>
  <si>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</si>
  <si>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</si>
  <si>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</si>
  <si>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</si>
  <si>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</si>
  <si>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</si>
  <si>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</si>
  <si>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</si>
  <si>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</si>
  <si>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</si>
  <si>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</si>
  <si>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</si>
  <si>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</si>
  <si>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</si>
  <si>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</si>
  <si>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</si>
  <si>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</si>
  <si>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</si>
  <si>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</si>
  <si>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</si>
  <si>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</si>
  <si>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</si>
  <si>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</si>
  <si>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</si>
  <si>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</si>
  <si>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</si>
  <si>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</si>
  <si>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</si>
  <si>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</si>
  <si>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</si>
  <si>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</si>
  <si>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</si>
  <si>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</si>
  <si>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</si>
  <si>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</si>
  <si>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</si>
  <si>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</si>
  <si>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</si>
  <si>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</si>
  <si>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</si>
  <si>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</si>
  <si>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</si>
  <si>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</si>
  <si>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</si>
  <si>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</si>
  <si>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</si>
  <si>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</si>
  <si>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</si>
  <si>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</si>
  <si>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</si>
  <si>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</si>
  <si>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</si>
  <si>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</si>
  <si>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</si>
  <si>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</si>
  <si>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</si>
  <si>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</si>
  <si>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</si>
  <si>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</si>
  <si>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</si>
  <si>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</si>
  <si>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</si>
  <si>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</si>
  <si>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</si>
  <si>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</si>
  <si>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</si>
  <si>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</si>
  <si>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</si>
  <si>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</si>
  <si>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</si>
  <si>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</si>
  <si>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</si>
  <si>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</si>
  <si>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</si>
  <si>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</si>
  <si>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</si>
  <si>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</si>
  <si>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</si>
  <si>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</si>
  <si>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</si>
  <si>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</si>
  <si>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</si>
  <si>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</si>
  <si>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</si>
  <si>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</si>
  <si>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</si>
  <si>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</si>
  <si>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</si>
  <si>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</si>
  <si>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</si>
  <si>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</si>
  <si>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</si>
  <si>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</si>
  <si>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</si>
  <si>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</si>
  <si>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</si>
  <si>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</si>
  <si>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</si>
  <si>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</si>
  <si>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</si>
  <si>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</si>
  <si>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</si>
  <si>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</si>
  <si>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</si>
  <si>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</si>
  <si>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</si>
  <si>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</si>
  <si>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</si>
  <si>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</si>
  <si>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</si>
  <si>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</si>
  <si>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</si>
  <si>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</si>
  <si>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</si>
  <si>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</si>
  <si>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</si>
  <si>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</si>
  <si>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</si>
  <si>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</si>
  <si>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</si>
  <si>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</si>
  <si>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</si>
  <si>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</si>
  <si>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</si>
  <si>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</si>
  <si>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</si>
  <si>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</si>
  <si>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</si>
  <si>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</si>
  <si>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</si>
  <si>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</si>
  <si>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</si>
  <si>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</si>
  <si>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</si>
  <si>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</si>
  <si>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</si>
  <si>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</si>
  <si>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</si>
  <si>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</si>
  <si>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</si>
  <si>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</si>
  <si>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</si>
  <si>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</si>
  <si>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</si>
  <si>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</si>
  <si>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</si>
  <si>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</si>
  <si>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</si>
  <si>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</si>
  <si>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</si>
  <si>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</si>
  <si>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</si>
  <si>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</si>
  <si>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</si>
  <si>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</si>
  <si>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</si>
  <si>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</si>
  <si>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</si>
  <si>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</si>
  <si>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</si>
  <si>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</si>
  <si>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</si>
  <si>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</si>
  <si>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</si>
  <si>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</si>
  <si>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</si>
  <si>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</si>
  <si>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</si>
  <si>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</si>
  <si>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</si>
  <si>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</si>
  <si>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</si>
  <si>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</si>
  <si>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</si>
  <si>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</si>
  <si>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</si>
  <si>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</si>
  <si>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</si>
  <si>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</si>
  <si>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</si>
  <si>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</si>
  <si>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</si>
  <si>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</si>
  <si>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</si>
  <si>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</si>
  <si>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</si>
  <si>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</si>
  <si>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</si>
  <si>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</si>
  <si>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</si>
  <si>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</si>
  <si>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</si>
  <si>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</si>
  <si>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</si>
  <si>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</si>
  <si>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</si>
  <si>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</si>
  <si>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</si>
  <si>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</si>
  <si>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</si>
  <si>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</si>
  <si>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</si>
  <si>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</si>
  <si>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</si>
  <si>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</si>
  <si>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</si>
  <si>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</si>
  <si>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</si>
  <si>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</si>
  <si>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</si>
  <si>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</si>
  <si>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</si>
  <si>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</si>
  <si>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</si>
  <si>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</si>
  <si>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</si>
  <si>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</si>
  <si>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</si>
  <si>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</si>
  <si>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</si>
  <si>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【Phase V】【U625】【A】【Setting】【5/5】副驾蓝牙耳机设置页面可以搜索到其他车机设备，且点击连接会闪退.</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</si>
  <si>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</si>
  <si>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</si>
  <si>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</si>
  <si>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</si>
  <si>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</si>
  <si>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</si>
  <si>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</si>
  <si>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</si>
  <si>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</si>
  <si>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</si>
  <si>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</si>
  <si>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</si>
  <si>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</si>
  <si>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</si>
  <si>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</si>
  <si>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</si>
  <si>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</si>
  <si>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</si>
  <si>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</si>
  <si>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</si>
  <si>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</si>
  <si>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</si>
  <si>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</si>
  <si>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</si>
  <si>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</si>
  <si>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</si>
  <si>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</si>
  <si>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</si>
  <si>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【Phase V】【U625】【A】【Setting】【5/5】主蓝牙可以搜到苹果airpods.</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</si>
  <si>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</si>
  <si>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</si>
  <si>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</si>
  <si>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</si>
  <si>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</si>
  <si>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</si>
  <si>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</si>
  <si>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</si>
  <si>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</si>
  <si>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</si>
  <si>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</si>
  <si>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</si>
  <si>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</si>
  <si>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</si>
  <si>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</si>
  <si>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</si>
  <si>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</si>
  <si>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</si>
  <si>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</si>
  <si>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</si>
  <si>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</si>
  <si>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</si>
  <si>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</si>
  <si>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</si>
  <si>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</si>
  <si>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</si>
  <si>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</si>
  <si>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</si>
  <si>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</si>
  <si>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</si>
  <si>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Key</t>
  </si>
  <si>
    <r>
      <rPr>
        <b/>
        <sz val="11"/>
        <color theme="1"/>
        <rFont val="宋体"/>
        <charset val="134"/>
      </rPr>
      <t>模块</t>
    </r>
  </si>
  <si>
    <r>
      <rPr>
        <b/>
        <sz val="11"/>
        <color theme="1"/>
        <rFont val="宋体"/>
        <charset val="134"/>
      </rPr>
      <t>严重度</t>
    </r>
  </si>
  <si>
    <r>
      <rPr>
        <b/>
        <sz val="11"/>
        <color theme="1"/>
        <rFont val="宋体"/>
        <charset val="134"/>
      </rPr>
      <t>发现版本</t>
    </r>
  </si>
  <si>
    <t>FPHASEVCDC-4373</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</si>
  <si>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Active_Park_4_Burst_Chime</t>
    </r>
    <r>
      <rPr>
        <sz val="11"/>
        <color theme="1"/>
        <rFont val="宋体"/>
        <charset val="134"/>
      </rPr>
      <t>、</t>
    </r>
    <r>
      <rPr>
        <sz val="11"/>
        <color theme="1"/>
        <rFont val="Calibri"/>
        <charset val="134"/>
      </rPr>
      <t>Active_Park_2_Burst_Chime</t>
    </r>
    <r>
      <rPr>
        <sz val="11"/>
        <color theme="1"/>
        <rFont val="宋体"/>
        <charset val="134"/>
      </rPr>
      <t>声音无响应</t>
    </r>
    <r>
      <rPr>
        <sz val="11"/>
        <color theme="1"/>
        <rFont val="Calibri"/>
        <charset val="134"/>
      </rPr>
      <t>_</t>
    </r>
    <r>
      <rPr>
        <sz val="11"/>
        <color theme="1"/>
        <rFont val="宋体"/>
        <charset val="134"/>
      </rPr>
      <t>必现</t>
    </r>
  </si>
  <si>
    <t>Li, Qin (Q.)</t>
  </si>
  <si>
    <t>FPHASEVCDC-3788</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</si>
  <si>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发声时，触发</t>
    </r>
    <r>
      <rPr>
        <sz val="11"/>
        <color theme="1"/>
        <rFont val="Calibri"/>
        <charset val="134"/>
      </rPr>
      <t>Door_Ajar _Chime</t>
    </r>
    <r>
      <rPr>
        <sz val="11"/>
        <color theme="1"/>
        <rFont val="宋体"/>
        <charset val="134"/>
      </rPr>
      <t>无声音</t>
    </r>
  </si>
  <si>
    <t>FPHASEVCDC-3746</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</si>
  <si>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发声，部分条件下无法触发</t>
    </r>
    <r>
      <rPr>
        <sz val="11"/>
        <color theme="1"/>
        <rFont val="Calibri"/>
        <charset val="134"/>
      </rPr>
      <t>HEV Engine OFF Chime</t>
    </r>
  </si>
  <si>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</si>
  <si>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</si>
  <si>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</si>
  <si>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</si>
  <si>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</si>
  <si>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</si>
  <si>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</si>
  <si>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</si>
  <si>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</si>
  <si>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</si>
  <si>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</si>
  <si>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</si>
  <si>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</si>
  <si>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</si>
  <si>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</si>
  <si>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</si>
  <si>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</si>
  <si>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</si>
  <si>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</si>
  <si>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</si>
  <si>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</si>
  <si>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</si>
  <si>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</si>
  <si>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</si>
  <si>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</si>
  <si>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</si>
  <si>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</si>
  <si>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</si>
  <si>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</si>
  <si>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</si>
  <si>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</si>
  <si>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</si>
  <si>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</si>
  <si>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</si>
  <si>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</si>
  <si>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</si>
  <si>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</si>
  <si>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</si>
  <si>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Software</t>
  </si>
  <si>
    <t>DI-Warnings_Information</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</si>
  <si>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</si>
  <si>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</si>
  <si>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</si>
  <si>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</si>
  <si>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</si>
  <si>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</si>
  <si>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</si>
  <si>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</si>
  <si>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DI-Telltales</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</si>
  <si>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</si>
  <si>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</si>
  <si>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</si>
  <si>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</si>
  <si>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</si>
  <si>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</si>
  <si>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</si>
  <si>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</si>
  <si>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</si>
  <si>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</si>
  <si>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</si>
  <si>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</si>
  <si>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</si>
  <si>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</si>
  <si>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</si>
  <si>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</si>
  <si>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</si>
  <si>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</si>
  <si>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</si>
  <si>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</si>
  <si>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</si>
  <si>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</si>
  <si>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</si>
  <si>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</si>
  <si>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</si>
  <si>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</si>
  <si>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</si>
  <si>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</si>
  <si>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</si>
  <si>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</si>
  <si>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</si>
  <si>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</si>
  <si>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</si>
  <si>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</si>
  <si>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</si>
  <si>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</si>
  <si>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</si>
  <si>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</si>
  <si>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</si>
  <si>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</si>
  <si>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</si>
  <si>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</si>
  <si>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</si>
  <si>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</si>
  <si>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</si>
  <si>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</si>
  <si>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</si>
  <si>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</si>
  <si>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</si>
  <si>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</si>
  <si>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</si>
  <si>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</si>
  <si>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</si>
  <si>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</si>
  <si>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</si>
  <si>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</si>
  <si>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</si>
  <si>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</si>
  <si>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</si>
  <si>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</si>
  <si>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</si>
  <si>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</si>
  <si>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</si>
  <si>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</si>
  <si>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</si>
  <si>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</si>
  <si>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</si>
  <si>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</si>
  <si>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</si>
  <si>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</si>
  <si>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</si>
  <si>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Deferred</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</si>
  <si>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</si>
  <si>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</si>
  <si>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</si>
  <si>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</si>
  <si>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</si>
  <si>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</si>
  <si>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</si>
  <si>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</si>
  <si>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</si>
  <si>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</si>
  <si>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</si>
  <si>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</si>
  <si>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</si>
  <si>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</si>
  <si>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</si>
  <si>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</si>
  <si>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</si>
  <si>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</si>
  <si>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</si>
  <si>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DI-TC</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</si>
  <si>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</si>
  <si>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</si>
  <si>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</si>
  <si>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</si>
  <si>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</si>
  <si>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</si>
  <si>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</si>
  <si>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</si>
  <si>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</si>
  <si>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</si>
  <si>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</si>
  <si>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</si>
  <si>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</si>
  <si>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</si>
  <si>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</si>
  <si>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</si>
  <si>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</si>
  <si>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</si>
  <si>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</si>
  <si>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</si>
  <si>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</si>
  <si>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</si>
  <si>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</si>
  <si>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</si>
  <si>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</si>
  <si>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</si>
  <si>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</si>
  <si>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</si>
  <si>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</si>
  <si>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</si>
  <si>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</si>
  <si>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</si>
  <si>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</si>
  <si>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</si>
  <si>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</si>
  <si>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DI-Fuel</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</si>
  <si>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</si>
  <si>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</si>
  <si>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</si>
  <si>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</si>
  <si>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</si>
  <si>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</si>
  <si>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</si>
  <si>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</si>
  <si>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</si>
  <si>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</si>
  <si>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</si>
  <si>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</si>
  <si>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</si>
  <si>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</si>
  <si>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</si>
  <si>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</si>
  <si>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</si>
  <si>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</si>
  <si>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</si>
  <si>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</si>
  <si>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</si>
  <si>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</si>
  <si>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</si>
  <si>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</si>
  <si>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</si>
  <si>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</si>
  <si>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</si>
  <si>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</si>
  <si>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</si>
  <si>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</si>
  <si>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</si>
  <si>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</si>
  <si>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</si>
  <si>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</si>
  <si>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</si>
  <si>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</si>
  <si>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</si>
  <si>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</si>
  <si>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</si>
  <si>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</si>
  <si>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</si>
  <si>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</si>
  <si>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</si>
  <si>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</si>
  <si>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</si>
  <si>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</si>
  <si>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</si>
  <si>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</si>
  <si>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</si>
  <si>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</si>
  <si>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</si>
  <si>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</si>
  <si>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</si>
  <si>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</si>
  <si>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</si>
  <si>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</si>
  <si>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</si>
  <si>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</si>
  <si>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</si>
  <si>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</si>
  <si>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</si>
  <si>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</si>
  <si>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</si>
  <si>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</si>
  <si>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</si>
  <si>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</si>
  <si>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</si>
  <si>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</si>
  <si>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</si>
  <si>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</si>
  <si>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</si>
  <si>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</si>
  <si>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</si>
  <si>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</si>
  <si>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</si>
  <si>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</si>
  <si>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</si>
  <si>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</si>
  <si>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</si>
  <si>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</si>
  <si>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</si>
  <si>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</si>
  <si>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</si>
  <si>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</si>
  <si>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</si>
  <si>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</si>
  <si>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</si>
  <si>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</si>
  <si>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</si>
  <si>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</si>
  <si>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</si>
  <si>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</si>
  <si>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</si>
  <si>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</si>
  <si>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</si>
  <si>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</si>
  <si>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</si>
  <si>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</si>
  <si>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</si>
  <si>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</si>
  <si>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</si>
  <si>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</si>
  <si>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</si>
  <si>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</si>
  <si>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</si>
  <si>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</si>
  <si>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</si>
  <si>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</si>
  <si>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</si>
  <si>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</si>
  <si>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</si>
  <si>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</si>
  <si>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</si>
  <si>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</si>
  <si>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</si>
  <si>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</si>
  <si>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</si>
  <si>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</si>
  <si>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</si>
  <si>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</si>
  <si>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</si>
  <si>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</si>
  <si>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</si>
  <si>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</si>
  <si>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</si>
  <si>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</si>
  <si>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</si>
  <si>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</si>
  <si>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</si>
  <si>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</si>
  <si>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</si>
  <si>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</si>
  <si>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</si>
  <si>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</si>
  <si>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</si>
  <si>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</si>
  <si>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</si>
  <si>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</si>
  <si>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</si>
  <si>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</si>
  <si>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</si>
  <si>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</si>
  <si>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</si>
  <si>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</si>
  <si>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</si>
  <si>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</si>
  <si>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</si>
  <si>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</si>
  <si>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</si>
  <si>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</si>
  <si>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</si>
  <si>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</si>
  <si>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</si>
  <si>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</si>
  <si>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</si>
  <si>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</si>
  <si>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</si>
  <si>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</si>
  <si>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</si>
  <si>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</si>
  <si>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</si>
  <si>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</si>
  <si>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</si>
  <si>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</si>
  <si>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</si>
  <si>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</si>
  <si>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</si>
  <si>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</si>
  <si>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</si>
  <si>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</si>
  <si>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</si>
  <si>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</si>
  <si>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</si>
  <si>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</si>
  <si>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</si>
  <si>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</si>
  <si>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</si>
  <si>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</si>
  <si>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</si>
  <si>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</si>
  <si>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</si>
  <si>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</si>
  <si>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</si>
  <si>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</si>
  <si>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</si>
  <si>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</si>
  <si>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</si>
  <si>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</si>
  <si>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</si>
  <si>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</si>
  <si>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</si>
  <si>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</si>
  <si>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</si>
  <si>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</si>
  <si>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</si>
  <si>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</si>
  <si>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</si>
  <si>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</si>
  <si>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</si>
  <si>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</si>
  <si>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</si>
  <si>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</si>
  <si>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</si>
  <si>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</si>
  <si>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</si>
  <si>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</si>
  <si>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</si>
  <si>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</si>
  <si>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</si>
  <si>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</si>
  <si>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</si>
  <si>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</si>
  <si>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</si>
  <si>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</si>
  <si>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</si>
  <si>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</si>
  <si>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</si>
  <si>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</si>
  <si>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</si>
  <si>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</si>
  <si>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</si>
  <si>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</si>
  <si>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</si>
  <si>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</si>
  <si>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</si>
  <si>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</si>
  <si>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</si>
  <si>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</si>
  <si>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</si>
  <si>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</si>
  <si>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</si>
  <si>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</si>
  <si>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</si>
  <si>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</si>
  <si>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</si>
  <si>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</si>
  <si>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</si>
  <si>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</si>
  <si>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</si>
  <si>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</si>
  <si>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</si>
  <si>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</si>
  <si>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</si>
  <si>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</si>
  <si>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</si>
  <si>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</si>
  <si>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</si>
  <si>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</si>
  <si>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</si>
  <si>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</si>
  <si>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</si>
  <si>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</si>
  <si>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</si>
  <si>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</si>
  <si>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</si>
  <si>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</si>
  <si>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</si>
  <si>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</si>
  <si>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</si>
  <si>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</si>
  <si>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</si>
  <si>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</si>
  <si>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</si>
  <si>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</si>
  <si>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</si>
  <si>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</si>
  <si>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</si>
  <si>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</si>
  <si>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</si>
  <si>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</si>
  <si>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</si>
  <si>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</si>
  <si>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</si>
  <si>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</si>
  <si>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</si>
  <si>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</si>
  <si>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</si>
  <si>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</si>
  <si>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</si>
  <si>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</si>
  <si>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</si>
  <si>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</si>
  <si>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</si>
  <si>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</si>
  <si>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</si>
  <si>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</si>
  <si>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</si>
  <si>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</si>
  <si>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</si>
  <si>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</si>
  <si>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</si>
  <si>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</si>
  <si>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</si>
  <si>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</si>
  <si>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</si>
  <si>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</si>
  <si>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</si>
  <si>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</si>
  <si>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</si>
  <si>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</si>
  <si>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</si>
  <si>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</si>
  <si>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</si>
  <si>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</si>
  <si>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</si>
  <si>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</si>
  <si>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</si>
  <si>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</si>
  <si>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</si>
  <si>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</si>
  <si>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</si>
  <si>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</si>
  <si>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</si>
  <si>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</si>
  <si>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</si>
  <si>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</si>
  <si>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</si>
  <si>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</si>
  <si>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</si>
  <si>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</si>
  <si>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</si>
  <si>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</si>
  <si>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</si>
  <si>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</si>
  <si>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</si>
  <si>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</si>
  <si>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</si>
  <si>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</si>
  <si>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</si>
  <si>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</si>
  <si>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</si>
  <si>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</si>
  <si>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</si>
  <si>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</si>
  <si>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</si>
  <si>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</si>
  <si>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</si>
  <si>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</si>
  <si>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</si>
  <si>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</si>
  <si>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</si>
  <si>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</si>
  <si>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</si>
  <si>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</si>
  <si>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</si>
  <si>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</si>
  <si>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</si>
  <si>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</si>
  <si>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</si>
  <si>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</si>
  <si>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</si>
  <si>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</si>
  <si>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</si>
  <si>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</si>
  <si>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</si>
  <si>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</si>
  <si>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</si>
  <si>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</si>
  <si>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</si>
  <si>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</si>
  <si>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</si>
  <si>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</si>
  <si>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</si>
  <si>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</si>
  <si>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</si>
  <si>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</si>
  <si>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</si>
  <si>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</si>
  <si>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</si>
  <si>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</si>
  <si>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</si>
  <si>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</si>
  <si>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</si>
  <si>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</si>
  <si>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</si>
  <si>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</si>
  <si>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</si>
  <si>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</si>
  <si>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</si>
  <si>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</si>
  <si>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</si>
  <si>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</si>
  <si>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</si>
  <si>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</si>
  <si>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</si>
  <si>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</si>
  <si>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</si>
  <si>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</si>
  <si>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</si>
  <si>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</si>
  <si>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</si>
  <si>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</si>
  <si>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</si>
  <si>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</si>
  <si>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</si>
  <si>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</si>
  <si>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</si>
  <si>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</si>
  <si>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</si>
  <si>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</si>
  <si>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DI-Speedometer</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</si>
  <si>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</si>
  <si>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</si>
  <si>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</si>
  <si>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</si>
  <si>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</si>
  <si>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</si>
  <si>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</si>
  <si>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</si>
  <si>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</si>
  <si>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</si>
  <si>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</si>
  <si>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</si>
  <si>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</si>
  <si>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</si>
  <si>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</si>
  <si>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</si>
  <si>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</si>
  <si>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</si>
  <si>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</si>
  <si>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</si>
  <si>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</si>
  <si>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</si>
  <si>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</si>
  <si>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</si>
  <si>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</si>
  <si>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</si>
  <si>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</si>
  <si>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</si>
  <si>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</si>
  <si>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</si>
  <si>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</si>
  <si>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</si>
  <si>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</si>
  <si>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</si>
  <si>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</si>
  <si>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</si>
  <si>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</si>
  <si>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</si>
  <si>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</si>
  <si>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</si>
  <si>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</si>
  <si>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</si>
  <si>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</si>
  <si>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</si>
  <si>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</si>
  <si>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</si>
  <si>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</si>
  <si>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</si>
  <si>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</si>
  <si>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</si>
  <si>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</si>
  <si>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</si>
  <si>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</si>
  <si>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</si>
  <si>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</si>
  <si>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</si>
  <si>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</si>
  <si>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</si>
  <si>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</si>
  <si>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</si>
  <si>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</si>
  <si>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</si>
  <si>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</si>
  <si>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</si>
  <si>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</si>
  <si>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</si>
  <si>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</si>
  <si>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</si>
  <si>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</si>
  <si>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</si>
  <si>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</si>
  <si>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</si>
  <si>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</si>
  <si>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</si>
  <si>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</si>
  <si>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</si>
  <si>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</si>
  <si>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</si>
  <si>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</si>
  <si>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</si>
  <si>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</si>
  <si>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</si>
  <si>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</si>
  <si>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</si>
  <si>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</si>
  <si>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</si>
  <si>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</si>
  <si>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</si>
  <si>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</si>
  <si>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</si>
  <si>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</si>
  <si>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</si>
  <si>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</si>
  <si>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</si>
  <si>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</si>
  <si>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</si>
  <si>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</si>
  <si>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</si>
  <si>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</si>
  <si>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</si>
  <si>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</si>
  <si>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</si>
  <si>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</si>
  <si>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</si>
  <si>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</si>
  <si>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</si>
  <si>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</si>
  <si>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</si>
  <si>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</si>
  <si>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</si>
  <si>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</si>
  <si>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</si>
  <si>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</si>
  <si>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</si>
  <si>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</si>
  <si>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</si>
  <si>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</si>
  <si>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</si>
  <si>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</si>
  <si>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</si>
  <si>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</si>
  <si>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</si>
  <si>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</si>
  <si>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</si>
  <si>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</si>
  <si>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</si>
  <si>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</si>
  <si>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</si>
  <si>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</si>
  <si>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</si>
  <si>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</si>
  <si>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</si>
  <si>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</si>
  <si>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</si>
  <si>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</si>
  <si>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</si>
  <si>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</si>
  <si>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</si>
  <si>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</si>
  <si>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</si>
  <si>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</si>
  <si>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</si>
  <si>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</si>
  <si>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</si>
  <si>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</si>
  <si>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</si>
  <si>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</si>
  <si>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</si>
  <si>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</si>
  <si>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</si>
  <si>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</si>
  <si>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</si>
  <si>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</si>
  <si>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</si>
  <si>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</si>
  <si>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</si>
  <si>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</si>
  <si>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</si>
  <si>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</si>
  <si>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</si>
  <si>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</si>
  <si>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</si>
  <si>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</si>
  <si>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</si>
  <si>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</si>
  <si>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</si>
  <si>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</si>
  <si>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</si>
  <si>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</si>
  <si>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</si>
  <si>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</si>
  <si>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</si>
  <si>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</si>
  <si>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</si>
  <si>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</si>
  <si>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</si>
  <si>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</si>
  <si>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</si>
  <si>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</si>
  <si>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</si>
  <si>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</si>
  <si>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</si>
  <si>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</si>
  <si>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</si>
  <si>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</si>
  <si>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</si>
  <si>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</si>
  <si>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</si>
  <si>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</si>
  <si>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</si>
  <si>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</si>
  <si>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</si>
  <si>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</si>
  <si>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</si>
  <si>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</si>
  <si>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</si>
  <si>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</si>
  <si>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</si>
  <si>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</si>
  <si>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</si>
  <si>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</si>
  <si>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</si>
  <si>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</si>
  <si>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</si>
  <si>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</si>
  <si>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</si>
  <si>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</si>
  <si>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</si>
  <si>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</si>
  <si>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</si>
  <si>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</si>
  <si>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</si>
  <si>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</si>
  <si>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</si>
  <si>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</si>
  <si>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</si>
  <si>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</si>
  <si>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</si>
  <si>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</si>
  <si>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</si>
  <si>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</si>
  <si>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</si>
  <si>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</si>
  <si>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</si>
  <si>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</si>
  <si>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</si>
  <si>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</si>
  <si>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</si>
  <si>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</si>
  <si>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</si>
  <si>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</si>
  <si>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</si>
  <si>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</si>
  <si>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</si>
  <si>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</si>
  <si>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</si>
  <si>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</si>
  <si>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</si>
  <si>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</si>
  <si>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</si>
  <si>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</si>
  <si>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</si>
  <si>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</si>
  <si>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</si>
  <si>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</si>
  <si>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</si>
  <si>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</si>
  <si>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</si>
  <si>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</si>
  <si>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</si>
  <si>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</si>
  <si>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</si>
  <si>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</si>
  <si>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</si>
  <si>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</si>
  <si>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</si>
  <si>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</si>
  <si>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</si>
  <si>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</si>
  <si>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</si>
  <si>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</si>
  <si>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</si>
  <si>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</si>
  <si>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</si>
  <si>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</si>
  <si>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</si>
  <si>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</si>
  <si>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</si>
  <si>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</si>
  <si>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</si>
  <si>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</si>
  <si>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</si>
  <si>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</si>
  <si>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</si>
  <si>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</si>
  <si>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</si>
  <si>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</si>
  <si>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</si>
  <si>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</si>
  <si>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</si>
  <si>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</si>
  <si>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</si>
  <si>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</si>
  <si>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</si>
  <si>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</si>
  <si>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</si>
  <si>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</si>
  <si>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</si>
  <si>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</si>
  <si>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</si>
  <si>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</si>
  <si>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</si>
  <si>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</si>
  <si>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</si>
  <si>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</si>
  <si>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</si>
  <si>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</si>
  <si>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</si>
  <si>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</si>
  <si>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</si>
  <si>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</si>
  <si>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</si>
  <si>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</si>
  <si>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</si>
  <si>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</si>
  <si>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</si>
  <si>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</si>
  <si>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</si>
  <si>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</si>
  <si>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</si>
  <si>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</si>
  <si>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</si>
  <si>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</si>
  <si>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</si>
  <si>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</si>
  <si>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</si>
  <si>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</si>
  <si>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</si>
  <si>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</si>
  <si>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</si>
  <si>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</si>
  <si>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</si>
  <si>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</si>
  <si>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</si>
  <si>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</si>
  <si>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</si>
  <si>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</si>
  <si>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</si>
  <si>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</si>
  <si>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</si>
  <si>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</si>
  <si>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</si>
  <si>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</si>
  <si>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</si>
  <si>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</si>
  <si>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</si>
  <si>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</si>
  <si>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</si>
  <si>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</si>
  <si>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</si>
  <si>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</si>
  <si>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</si>
  <si>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</si>
  <si>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</si>
  <si>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</si>
  <si>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</si>
  <si>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</si>
  <si>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</si>
  <si>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</si>
  <si>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</si>
  <si>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</si>
  <si>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</si>
  <si>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</si>
  <si>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</si>
  <si>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</si>
  <si>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</si>
  <si>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</si>
  <si>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</si>
  <si>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</si>
  <si>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</si>
  <si>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</si>
  <si>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</si>
  <si>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</si>
  <si>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</si>
  <si>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</si>
  <si>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</si>
  <si>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</si>
  <si>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</si>
  <si>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</si>
  <si>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</si>
  <si>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</si>
  <si>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</si>
  <si>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</si>
  <si>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</si>
  <si>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</si>
  <si>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</si>
  <si>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</si>
  <si>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</si>
  <si>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</si>
  <si>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</si>
  <si>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</si>
  <si>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</si>
  <si>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</si>
  <si>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</si>
  <si>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</si>
  <si>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</si>
  <si>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</si>
  <si>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</si>
  <si>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</si>
  <si>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</si>
  <si>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</si>
  <si>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</si>
  <si>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</si>
  <si>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</si>
  <si>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</si>
  <si>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DI-AactiveSafety</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</si>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</sst>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2]* #,##0.00_ ;_ [$€-2]* \-#,##0.00_ ;_ [$€-2]* &quot;-&quot;??_ "/>
    <numFmt numFmtId="177" formatCode="_(* #,##0.000_);_(* \(#,##0.000\);_(* &quot;-&quot;??_);_(@_)"/>
    <numFmt numFmtId="178" formatCode="_ \¥* #,##0.00_ ;_ \¥* \-#,##0.00_ ;_ \¥* &quot;-&quot;??_ ;_ @_ "/>
    <numFmt numFmtId="179" formatCode="0.0000%"/>
    <numFmt numFmtId="180" formatCode="##.##.##.##"/>
    <numFmt numFmtId="181" formatCode="_(* #,##0_);_(* \(#,##0\);_(* &quot;-&quot;_);_(@_)"/>
    <numFmt numFmtId="182" formatCode="_(* #,##0.00_);_(* \(#,##0.00\);_(* &quot;-&quot;??_);_(@_)"/>
    <numFmt numFmtId="183" formatCode="_(&quot;$&quot;* #,##0_);_(&quot;$&quot;* \(#,##0\);_(&quot;$&quot;* &quot;-&quot;_);_(@_)"/>
    <numFmt numFmtId="184" formatCode="_(&quot;$&quot;* #,##0.00_);_(&quot;$&quot;* \(#,##0.00\);_(&quot;$&quot;* &quot;-&quot;??_);_(@_)"/>
    <numFmt numFmtId="185" formatCode="0.00_)"/>
    <numFmt numFmtId="186" formatCode="[$-409]d\-mmm\-yy;@"/>
    <numFmt numFmtId="187" formatCode="yyyy/mm/dd;@"/>
    <numFmt numFmtId="188" formatCode="0;[Red]0"/>
    <numFmt numFmtId="189" formatCode="0_ "/>
  </numFmts>
  <fonts count="169">
    <font>
      <sz val="11"/>
      <color theme="1"/>
      <name val="宋体"/>
      <charset val="134"/>
      <scheme val="minor"/>
    </font>
    <font>
      <sz val="11"/>
      <color theme="1"/>
      <name val="Calibri"/>
      <charset val="134"/>
    </font>
    <font>
      <b/>
      <sz val="11"/>
      <color theme="1"/>
      <name val="Calibri"/>
      <charset val="134"/>
    </font>
    <font>
      <u/>
      <sz val="11"/>
      <color theme="10"/>
      <name val="Calibri"/>
      <charset val="134"/>
    </font>
    <font>
      <b/>
      <sz val="11"/>
      <color theme="1"/>
      <name val="宋体"/>
      <charset val="134"/>
      <scheme val="minor"/>
    </font>
    <font>
      <u/>
      <sz val="11"/>
      <color theme="10"/>
      <name val="宋体"/>
      <charset val="134"/>
      <scheme val="minor"/>
    </font>
    <font>
      <sz val="11"/>
      <color theme="1"/>
      <name val="宋体"/>
      <charset val="134"/>
    </font>
    <font>
      <b/>
      <sz val="10"/>
      <color theme="1"/>
      <name val="微软雅黑"/>
      <charset val="134"/>
    </font>
    <font>
      <u/>
      <sz val="10"/>
      <color theme="10"/>
      <name val="微软雅黑"/>
      <charset val="134"/>
    </font>
    <font>
      <sz val="10"/>
      <color theme="1"/>
      <name val="微软雅黑"/>
      <charset val="134"/>
    </font>
    <font>
      <sz val="10"/>
      <color theme="1"/>
      <name val="Calibri"/>
      <charset val="134"/>
    </font>
    <font>
      <sz val="10"/>
      <color rgb="FFFF0000"/>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8"/>
      <color theme="1"/>
      <name val="Calibri"/>
      <charset val="134"/>
    </font>
    <font>
      <sz val="8"/>
      <name val="微软雅黑"/>
      <charset val="134"/>
    </font>
    <font>
      <b/>
      <sz val="10"/>
      <color rgb="FFFF0000"/>
      <name val="DengXian"/>
      <charset val="134"/>
    </font>
    <font>
      <sz val="8"/>
      <name val="宋体"/>
      <charset val="134"/>
    </font>
    <font>
      <sz val="10"/>
      <color rgb="FFFF0000"/>
      <name val="DengXian"/>
      <charset val="134"/>
    </font>
    <font>
      <sz val="8"/>
      <color theme="1"/>
      <name val="微软雅黑"/>
      <charset val="134"/>
    </font>
    <font>
      <sz val="11"/>
      <color rgb="FFFF0000"/>
      <name val="Calibri"/>
      <charset val="134"/>
    </font>
    <font>
      <sz val="11"/>
      <color rgb="FFFF0000"/>
      <name val="DengXian"/>
      <charset val="134"/>
    </font>
    <font>
      <b/>
      <sz val="8"/>
      <name val="Calibri"/>
      <charset val="134"/>
    </font>
    <font>
      <b/>
      <sz val="8"/>
      <color theme="1"/>
      <name val="Calibri"/>
      <charset val="134"/>
    </font>
    <font>
      <sz val="8"/>
      <color indexed="8"/>
      <name val="Calibri"/>
      <charset val="134"/>
    </font>
    <font>
      <sz val="11"/>
      <color rgb="FFFF0000"/>
      <name val="宋体"/>
      <charset val="134"/>
    </font>
    <font>
      <sz val="10"/>
      <color theme="1"/>
      <name val="宋体"/>
      <charset val="134"/>
    </font>
    <font>
      <sz val="10"/>
      <color rgb="FFFF0000"/>
      <name val="微软雅黑"/>
      <charset val="134"/>
    </font>
    <font>
      <b/>
      <sz val="10"/>
      <name val="微软雅黑"/>
      <charset val="134"/>
    </font>
    <font>
      <b/>
      <sz val="10"/>
      <color rgb="FFFF0000"/>
      <name val="微软雅黑"/>
      <charset val="134"/>
    </font>
    <font>
      <sz val="10"/>
      <color indexed="8"/>
      <name val="微软雅黑"/>
      <charset val="134"/>
    </font>
    <font>
      <sz val="11"/>
      <color rgb="FF000000"/>
      <name val="Calibri"/>
      <charset val="134"/>
    </font>
    <font>
      <sz val="10"/>
      <color indexed="8"/>
      <name val="Calibri"/>
      <charset val="134"/>
    </font>
    <font>
      <b/>
      <sz val="14"/>
      <name val="Calibri"/>
      <charset val="134"/>
    </font>
    <font>
      <sz val="12"/>
      <color rgb="FFFF0000"/>
      <name val="Calibri"/>
      <charset val="134"/>
    </font>
    <font>
      <sz val="9"/>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11"/>
      <color theme="1"/>
      <name val="微软雅黑"/>
      <charset val="134"/>
    </font>
    <font>
      <strike/>
      <sz val="10"/>
      <color theme="1"/>
      <name val="微软雅黑"/>
      <charset val="134"/>
    </font>
    <font>
      <b/>
      <sz val="16"/>
      <name val="微软雅黑"/>
      <charset val="134"/>
    </font>
    <font>
      <b/>
      <sz val="11"/>
      <name val="微软雅黑"/>
      <charset val="134"/>
    </font>
    <font>
      <i/>
      <sz val="10"/>
      <color rgb="FF0000FF"/>
      <name val="微软雅黑"/>
      <charset val="134"/>
    </font>
    <font>
      <b/>
      <sz val="11"/>
      <color theme="1"/>
      <name val="微软雅黑"/>
      <charset val="134"/>
    </font>
    <font>
      <sz val="9"/>
      <name val="微软雅黑"/>
      <charset val="134"/>
    </font>
    <font>
      <sz val="11"/>
      <color theme="1" tint="0.149998474074526"/>
      <name val="微软雅黑"/>
      <charset val="134"/>
    </font>
    <font>
      <sz val="10"/>
      <color theme="1" tint="0.149998474074526"/>
      <name val="微软雅黑"/>
      <charset val="134"/>
    </font>
    <font>
      <sz val="11"/>
      <color rgb="FFFF0000"/>
      <name val="微软雅黑"/>
      <charset val="134"/>
    </font>
    <font>
      <sz val="11"/>
      <name val="微软雅黑"/>
      <charset val="134"/>
    </font>
    <font>
      <strike/>
      <sz val="9"/>
      <name val="微软雅黑"/>
      <charset val="134"/>
    </font>
    <font>
      <strike/>
      <sz val="10"/>
      <name val="微软雅黑"/>
      <charset val="134"/>
    </font>
    <font>
      <strike/>
      <sz val="11"/>
      <name val="微软雅黑"/>
      <charset val="134"/>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8.5"/>
      <name val="LinePrinter"/>
      <charset val="134"/>
    </font>
    <font>
      <sz val="8"/>
      <name val="Arial"/>
      <charset val="134"/>
    </font>
    <font>
      <sz val="10"/>
      <name val="Arial"/>
      <charset val="134"/>
    </font>
    <font>
      <sz val="10"/>
      <name val="Helv"/>
      <charset val="134"/>
    </font>
    <font>
      <sz val="11"/>
      <color indexed="8"/>
      <name val="ＭＳ Ｐゴシック"/>
      <charset val="128"/>
    </font>
    <font>
      <sz val="10"/>
      <color indexed="8"/>
      <name val="ＭＳ ゴシック"/>
      <charset val="134"/>
    </font>
    <font>
      <sz val="11"/>
      <color indexed="9"/>
      <name val="ＭＳ Ｐゴシック"/>
      <charset val="128"/>
    </font>
    <font>
      <sz val="10"/>
      <color indexed="9"/>
      <name val="ＭＳ ゴシック"/>
      <charset val="134"/>
    </font>
    <font>
      <sz val="11"/>
      <color theme="0"/>
      <name val="宋体"/>
      <charset val="134"/>
      <scheme val="minor"/>
    </font>
    <font>
      <sz val="8"/>
      <name val="Times New Roman"/>
      <charset val="134"/>
    </font>
    <font>
      <sz val="11"/>
      <color rgb="FF9C0006"/>
      <name val="宋体"/>
      <charset val="134"/>
      <scheme val="minor"/>
    </font>
    <font>
      <b/>
      <sz val="11"/>
      <color rgb="FFFA7D00"/>
      <name val="宋体"/>
      <charset val="134"/>
      <scheme val="minor"/>
    </font>
    <font>
      <b/>
      <sz val="10"/>
      <name val="Helv"/>
      <charset val="134"/>
    </font>
    <font>
      <b/>
      <sz val="10"/>
      <name val="Arial"/>
      <charset val="134"/>
    </font>
    <font>
      <sz val="10"/>
      <name val="MS Sans Serif"/>
      <charset val="134"/>
    </font>
    <font>
      <sz val="10"/>
      <name val="Times New Roman"/>
      <charset val="134"/>
    </font>
    <font>
      <sz val="10"/>
      <color indexed="8"/>
      <name val="Arial"/>
      <charset val="134"/>
    </font>
    <font>
      <sz val="11"/>
      <color indexed="8"/>
      <name val="ＭＳ Ｐゴシック"/>
      <charset val="134"/>
    </font>
    <font>
      <u/>
      <sz val="10"/>
      <color indexed="36"/>
      <name val="Arial"/>
      <charset val="134"/>
    </font>
    <font>
      <b/>
      <sz val="12"/>
      <name val="Helv"/>
      <charset val="134"/>
    </font>
    <font>
      <b/>
      <sz val="12"/>
      <name val="Arial"/>
      <charset val="134"/>
    </font>
    <font>
      <u/>
      <sz val="12"/>
      <color theme="10"/>
      <name val="宋体"/>
      <charset val="134"/>
    </font>
    <font>
      <u/>
      <sz val="12"/>
      <color indexed="12"/>
      <name val="宋体"/>
      <charset val="134"/>
    </font>
    <font>
      <b/>
      <sz val="11"/>
      <name val="Helv"/>
      <charset val="134"/>
    </font>
    <font>
      <sz val="11"/>
      <name val="Times New Roman"/>
      <charset val="134"/>
    </font>
    <font>
      <sz val="7"/>
      <name val="Small Fonts"/>
      <charset val="134"/>
    </font>
    <font>
      <b/>
      <i/>
      <sz val="16"/>
      <name val="Helv"/>
      <charset val="134"/>
    </font>
    <font>
      <sz val="10"/>
      <color theme="1"/>
      <name val="Arial"/>
      <charset val="134"/>
    </font>
    <font>
      <sz val="11"/>
      <color indexed="8"/>
      <name val="Calibri"/>
      <charset val="134"/>
    </font>
    <font>
      <sz val="10"/>
      <name val="宋体"/>
      <charset val="134"/>
    </font>
    <font>
      <sz val="11"/>
      <name val="‚l‚r –¾’©"/>
      <charset val="128"/>
    </font>
    <font>
      <b/>
      <sz val="11"/>
      <color rgb="FF3F3F3F"/>
      <name val="宋体"/>
      <charset val="134"/>
      <scheme val="minor"/>
    </font>
    <font>
      <sz val="12"/>
      <name val="Helv"/>
      <charset val="134"/>
    </font>
    <font>
      <b/>
      <sz val="18"/>
      <color indexed="56"/>
      <name val="ＭＳ Ｐゴシック"/>
      <charset val="128"/>
    </font>
    <font>
      <b/>
      <sz val="18"/>
      <color indexed="56"/>
      <name val="ＭＳ Ｐゴシック"/>
      <charset val="134"/>
    </font>
    <font>
      <b/>
      <sz val="11"/>
      <color indexed="9"/>
      <name val="ＭＳ Ｐゴシック"/>
      <charset val="128"/>
    </font>
    <font>
      <b/>
      <sz val="10"/>
      <color indexed="9"/>
      <name val="ＭＳ ゴシック"/>
      <charset val="134"/>
    </font>
    <font>
      <sz val="11"/>
      <color indexed="60"/>
      <name val="ＭＳ Ｐゴシック"/>
      <charset val="128"/>
    </font>
    <font>
      <sz val="10"/>
      <color indexed="60"/>
      <name val="ＭＳ ゴシック"/>
      <charset val="134"/>
    </font>
    <font>
      <sz val="11"/>
      <color indexed="52"/>
      <name val="ＭＳ Ｐゴシック"/>
      <charset val="128"/>
    </font>
    <font>
      <sz val="10"/>
      <color indexed="52"/>
      <name val="ＭＳ ゴシック"/>
      <charset val="134"/>
    </font>
    <font>
      <sz val="11"/>
      <name val="ＭＳ Ｐゴシック"/>
      <charset val="134"/>
    </font>
    <font>
      <sz val="11"/>
      <name val="ＭＳ Ｐゴシック"/>
      <charset val="128"/>
    </font>
    <font>
      <u/>
      <sz val="11"/>
      <color indexed="36"/>
      <name val="ＭＳ Ｐゴシック"/>
      <charset val="134"/>
    </font>
    <font>
      <sz val="11"/>
      <color indexed="20"/>
      <name val="微软雅黑"/>
      <charset val="134"/>
    </font>
    <font>
      <sz val="10"/>
      <name val="ＭＳ Ｐゴシック"/>
      <charset val="128"/>
    </font>
    <font>
      <sz val="11"/>
      <name val="Arial"/>
      <charset val="134"/>
    </font>
    <font>
      <sz val="11"/>
      <color indexed="8"/>
      <name val="等线"/>
      <charset val="134"/>
    </font>
    <font>
      <u/>
      <sz val="10"/>
      <color indexed="12"/>
      <name val="ＭＳ Ｐゴシック"/>
      <charset val="128"/>
    </font>
    <font>
      <u/>
      <sz val="11"/>
      <color indexed="12"/>
      <name val="宋体"/>
      <charset val="134"/>
    </font>
    <font>
      <u/>
      <sz val="11"/>
      <color indexed="30"/>
      <name val="宋体"/>
      <charset val="134"/>
    </font>
    <font>
      <b/>
      <sz val="11"/>
      <color indexed="63"/>
      <name val="ＭＳ Ｐゴシック"/>
      <charset val="128"/>
    </font>
    <font>
      <b/>
      <sz val="10"/>
      <color indexed="63"/>
      <name val="ＭＳ ゴシック"/>
      <charset val="134"/>
    </font>
    <font>
      <sz val="12"/>
      <name val="黑体"/>
      <charset val="134"/>
    </font>
    <font>
      <b/>
      <sz val="12"/>
      <name val="楷体_GB2312"/>
      <charset val="134"/>
    </font>
    <font>
      <sz val="11"/>
      <color indexed="20"/>
      <name val="ＭＳ Ｐゴシック"/>
      <charset val="128"/>
    </font>
    <font>
      <sz val="10"/>
      <color indexed="20"/>
      <name val="ＭＳ ゴシック"/>
      <charset val="134"/>
    </font>
    <font>
      <sz val="11"/>
      <color indexed="17"/>
      <name val="微软雅黑"/>
      <charset val="134"/>
    </font>
    <font>
      <b/>
      <sz val="11"/>
      <color indexed="8"/>
      <name val="ＭＳ Ｐゴシック"/>
      <charset val="128"/>
    </font>
    <font>
      <b/>
      <sz val="10"/>
      <color indexed="8"/>
      <name val="ＭＳ ゴシック"/>
      <charset val="134"/>
    </font>
    <font>
      <b/>
      <sz val="11"/>
      <color indexed="52"/>
      <name val="ＭＳ Ｐゴシック"/>
      <charset val="128"/>
    </font>
    <font>
      <b/>
      <sz val="10"/>
      <color indexed="52"/>
      <name val="ＭＳ ゴシック"/>
      <charset val="134"/>
    </font>
    <font>
      <b/>
      <sz val="15"/>
      <color indexed="56"/>
      <name val="ＭＳ Ｐゴシック"/>
      <charset val="128"/>
    </font>
    <font>
      <b/>
      <sz val="15"/>
      <color indexed="56"/>
      <name val="ＭＳ ゴシック"/>
      <charset val="134"/>
    </font>
    <font>
      <b/>
      <sz val="13"/>
      <color indexed="56"/>
      <name val="ＭＳ Ｐゴシック"/>
      <charset val="128"/>
    </font>
    <font>
      <b/>
      <sz val="13"/>
      <color indexed="56"/>
      <name val="ＭＳ ゴシック"/>
      <charset val="134"/>
    </font>
    <font>
      <b/>
      <sz val="11"/>
      <color indexed="56"/>
      <name val="ＭＳ Ｐゴシック"/>
      <charset val="128"/>
    </font>
    <font>
      <b/>
      <sz val="11"/>
      <color indexed="56"/>
      <name val="ＭＳ ゴシック"/>
      <charset val="134"/>
    </font>
    <font>
      <sz val="11"/>
      <color indexed="10"/>
      <name val="ＭＳ Ｐゴシック"/>
      <charset val="128"/>
    </font>
    <font>
      <sz val="10"/>
      <color indexed="10"/>
      <name val="ＭＳ ゴシック"/>
      <charset val="134"/>
    </font>
    <font>
      <sz val="11"/>
      <color indexed="17"/>
      <name val="ＭＳ Ｐゴシック"/>
      <charset val="128"/>
    </font>
    <font>
      <sz val="10"/>
      <color indexed="17"/>
      <name val="ＭＳ ゴシック"/>
      <charset val="134"/>
    </font>
    <font>
      <sz val="12"/>
      <name val="Times New Roman"/>
      <charset val="134"/>
    </font>
    <font>
      <sz val="11"/>
      <color indexed="62"/>
      <name val="ＭＳ Ｐゴシック"/>
      <charset val="128"/>
    </font>
    <font>
      <sz val="10"/>
      <color indexed="62"/>
      <name val="ＭＳ ゴシック"/>
      <charset val="134"/>
    </font>
    <font>
      <sz val="10"/>
      <color indexed="10"/>
      <name val="楷体_GB2312"/>
      <charset val="134"/>
    </font>
    <font>
      <i/>
      <sz val="11"/>
      <color indexed="23"/>
      <name val="ＭＳ Ｐゴシック"/>
      <charset val="128"/>
    </font>
    <font>
      <i/>
      <sz val="10"/>
      <color indexed="23"/>
      <name val="ＭＳ ゴシック"/>
      <charset val="134"/>
    </font>
    <font>
      <sz val="14"/>
      <name val="ＭＳ 明朝"/>
      <charset val="128"/>
    </font>
    <font>
      <sz val="11"/>
      <name val="돋움"/>
      <charset val="134"/>
    </font>
    <font>
      <b/>
      <sz val="11"/>
      <color theme="1"/>
      <name val="宋体"/>
      <charset val="134"/>
    </font>
    <font>
      <sz val="8"/>
      <color theme="1"/>
      <name val="宋体"/>
      <charset val="134"/>
    </font>
    <font>
      <b/>
      <sz val="8"/>
      <name val="微软雅黑"/>
      <charset val="134"/>
    </font>
    <font>
      <sz val="11"/>
      <color rgb="FF000000"/>
      <name val="微软雅黑"/>
      <charset val="134"/>
    </font>
    <font>
      <sz val="11"/>
      <color rgb="FF000000"/>
      <name val="Arial"/>
      <charset val="134"/>
    </font>
    <font>
      <sz val="8"/>
      <color rgb="FFFF0000"/>
      <name val="微软雅黑"/>
      <charset val="134"/>
    </font>
    <font>
      <b/>
      <sz val="9"/>
      <name val="宋体"/>
      <charset val="134"/>
    </font>
    <font>
      <sz val="9"/>
      <name val="宋体"/>
      <charset val="134"/>
    </font>
    <font>
      <sz val="9"/>
      <name val="Tahoma"/>
      <charset val="134"/>
    </font>
    <font>
      <b/>
      <sz val="9"/>
      <name val="Tahoma"/>
      <charset val="134"/>
    </font>
  </fonts>
  <fills count="74">
    <fill>
      <patternFill patternType="none"/>
    </fill>
    <fill>
      <patternFill patternType="gray125"/>
    </fill>
    <fill>
      <patternFill patternType="solid">
        <fgColor rgb="FF92D050"/>
        <bgColor indexed="64"/>
      </patternFill>
    </fill>
    <fill>
      <patternFill patternType="solid">
        <fgColor theme="6" tint="0.599993896298105"/>
        <bgColor indexed="64"/>
      </patternFill>
    </fill>
    <fill>
      <patternFill patternType="solid">
        <fgColor theme="0"/>
        <bgColor indexed="64"/>
      </patternFill>
    </fill>
    <fill>
      <patternFill patternType="solid">
        <fgColor rgb="FFFFC000"/>
        <bgColor indexed="64"/>
      </patternFill>
    </fill>
    <fill>
      <patternFill patternType="solid">
        <fgColor theme="9" tint="0.599993896298105"/>
        <bgColor indexed="64"/>
      </patternFill>
    </fill>
    <fill>
      <patternFill patternType="solid">
        <fgColor theme="0"/>
        <bgColor rgb="FF000000"/>
      </patternFill>
    </fill>
    <fill>
      <patternFill patternType="solid">
        <fgColor rgb="FFC00000"/>
        <bgColor indexed="64"/>
      </patternFill>
    </fill>
    <fill>
      <patternFill patternType="solid">
        <fgColor theme="0" tint="-0.349986266670736"/>
        <bgColor indexed="64"/>
      </patternFill>
    </fill>
    <fill>
      <patternFill patternType="solid">
        <fgColor theme="6" tint="0.399975585192419"/>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FFFF00"/>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9"/>
        <bgColor indexed="64"/>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1">
    <border>
      <left/>
      <right/>
      <top/>
      <bottom/>
      <diagonal/>
    </border>
    <border>
      <left style="thin">
        <color rgb="FF000000"/>
      </left>
      <right style="thin">
        <color rgb="FF000000"/>
      </right>
      <top style="thin">
        <color rgb="FF000000"/>
      </top>
      <bottom style="thin">
        <color rgb="FF000000"/>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style="thin">
        <color theme="0" tint="-0.149998474074526"/>
      </right>
      <top/>
      <bottom/>
      <diagonal/>
    </border>
    <border>
      <left style="thin">
        <color theme="0" tint="-0.149998474074526"/>
      </left>
      <right style="thin">
        <color theme="0" tint="-0.149998474074526"/>
      </right>
      <top/>
      <bottom style="thin">
        <color theme="0" tint="-0.149998474074526"/>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s>
  <cellStyleXfs count="39244">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xf numFmtId="0" fontId="60" fillId="0" borderId="0" applyNumberFormat="0" applyFill="0" applyBorder="0" applyAlignment="0" applyProtection="0">
      <alignment vertical="center"/>
    </xf>
    <xf numFmtId="0" fontId="61" fillId="15" borderId="68" applyNumberFormat="0" applyFont="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69" applyNumberFormat="0" applyFill="0" applyAlignment="0" applyProtection="0">
      <alignment vertical="center"/>
    </xf>
    <xf numFmtId="0" fontId="66" fillId="0" borderId="70" applyNumberFormat="0" applyFill="0" applyAlignment="0" applyProtection="0">
      <alignment vertical="center"/>
    </xf>
    <xf numFmtId="0" fontId="67" fillId="0" borderId="71" applyNumberFormat="0" applyFill="0" applyAlignment="0" applyProtection="0">
      <alignment vertical="center"/>
    </xf>
    <xf numFmtId="0" fontId="67" fillId="0" borderId="0" applyNumberFormat="0" applyFill="0" applyBorder="0" applyAlignment="0" applyProtection="0">
      <alignment vertical="center"/>
    </xf>
    <xf numFmtId="0" fontId="68" fillId="16" borderId="72" applyNumberFormat="0" applyAlignment="0" applyProtection="0">
      <alignment vertical="center"/>
    </xf>
    <xf numFmtId="0" fontId="69" fillId="17" borderId="73" applyNumberFormat="0" applyAlignment="0" applyProtection="0">
      <alignment vertical="center"/>
    </xf>
    <xf numFmtId="0" fontId="70" fillId="17" borderId="72" applyNumberFormat="0" applyAlignment="0" applyProtection="0">
      <alignment vertical="center"/>
    </xf>
    <xf numFmtId="0" fontId="71" fillId="18" borderId="74" applyNumberFormat="0" applyAlignment="0" applyProtection="0">
      <alignment vertical="center"/>
    </xf>
    <xf numFmtId="0" fontId="72" fillId="0" borderId="75" applyNumberFormat="0" applyFill="0" applyAlignment="0" applyProtection="0">
      <alignment vertical="center"/>
    </xf>
    <xf numFmtId="0" fontId="73" fillId="0" borderId="76" applyNumberFormat="0" applyFill="0" applyAlignment="0" applyProtection="0">
      <alignment vertical="center"/>
    </xf>
    <xf numFmtId="0" fontId="74" fillId="19" borderId="0" applyNumberFormat="0" applyBorder="0" applyAlignment="0" applyProtection="0">
      <alignment vertical="center"/>
    </xf>
    <xf numFmtId="0" fontId="75" fillId="20" borderId="0" applyNumberFormat="0" applyBorder="0" applyAlignment="0" applyProtection="0">
      <alignment vertical="center"/>
    </xf>
    <xf numFmtId="0" fontId="76" fillId="21" borderId="0" applyNumberFormat="0" applyBorder="0" applyAlignment="0" applyProtection="0">
      <alignment vertical="center"/>
    </xf>
    <xf numFmtId="0" fontId="77" fillId="22" borderId="0" applyNumberFormat="0" applyBorder="0" applyAlignment="0" applyProtection="0">
      <alignment vertical="center"/>
    </xf>
    <xf numFmtId="0" fontId="78" fillId="23" borderId="0" applyNumberFormat="0" applyBorder="0" applyAlignment="0" applyProtection="0">
      <alignment vertical="center"/>
    </xf>
    <xf numFmtId="0" fontId="78" fillId="24" borderId="0" applyNumberFormat="0" applyBorder="0" applyAlignment="0" applyProtection="0">
      <alignment vertical="center"/>
    </xf>
    <xf numFmtId="0" fontId="77" fillId="25" borderId="0" applyNumberFormat="0" applyBorder="0" applyAlignment="0" applyProtection="0">
      <alignment vertical="center"/>
    </xf>
    <xf numFmtId="0" fontId="77" fillId="26" borderId="0" applyNumberFormat="0" applyBorder="0" applyAlignment="0" applyProtection="0">
      <alignment vertical="center"/>
    </xf>
    <xf numFmtId="0" fontId="78" fillId="20" borderId="0" applyNumberFormat="0" applyBorder="0" applyAlignment="0" applyProtection="0">
      <alignment vertical="center"/>
    </xf>
    <xf numFmtId="0" fontId="78" fillId="27" borderId="0" applyNumberFormat="0" applyBorder="0" applyAlignment="0" applyProtection="0">
      <alignment vertical="center"/>
    </xf>
    <xf numFmtId="0" fontId="77" fillId="27" borderId="0" applyNumberFormat="0" applyBorder="0" applyAlignment="0" applyProtection="0">
      <alignment vertical="center"/>
    </xf>
    <xf numFmtId="0" fontId="77" fillId="28" borderId="0" applyNumberFormat="0" applyBorder="0" applyAlignment="0" applyProtection="0">
      <alignment vertical="center"/>
    </xf>
    <xf numFmtId="0" fontId="78" fillId="19" borderId="0" applyNumberFormat="0" applyBorder="0" applyAlignment="0" applyProtection="0">
      <alignment vertical="center"/>
    </xf>
    <xf numFmtId="0" fontId="78" fillId="29" borderId="0" applyNumberFormat="0" applyBorder="0" applyAlignment="0" applyProtection="0">
      <alignment vertical="center"/>
    </xf>
    <xf numFmtId="0" fontId="77" fillId="29" borderId="0" applyNumberFormat="0" applyBorder="0" applyAlignment="0" applyProtection="0">
      <alignment vertical="center"/>
    </xf>
    <xf numFmtId="0" fontId="77" fillId="30" borderId="0" applyNumberFormat="0" applyBorder="0" applyAlignment="0" applyProtection="0">
      <alignment vertical="center"/>
    </xf>
    <xf numFmtId="0" fontId="78" fillId="31" borderId="0" applyNumberFormat="0" applyBorder="0" applyAlignment="0" applyProtection="0">
      <alignment vertical="center"/>
    </xf>
    <xf numFmtId="0" fontId="78" fillId="31" borderId="0" applyNumberFormat="0" applyBorder="0" applyAlignment="0" applyProtection="0">
      <alignment vertical="center"/>
    </xf>
    <xf numFmtId="0" fontId="77" fillId="30" borderId="0" applyNumberFormat="0" applyBorder="0" applyAlignment="0" applyProtection="0">
      <alignment vertical="center"/>
    </xf>
    <xf numFmtId="0" fontId="77" fillId="32" borderId="0" applyNumberFormat="0" applyBorder="0" applyAlignment="0" applyProtection="0">
      <alignment vertical="center"/>
    </xf>
    <xf numFmtId="0" fontId="78" fillId="33" borderId="0" applyNumberFormat="0" applyBorder="0" applyAlignment="0" applyProtection="0">
      <alignment vertical="center"/>
    </xf>
    <xf numFmtId="0" fontId="78" fillId="24" borderId="0" applyNumberFormat="0" applyBorder="0" applyAlignment="0" applyProtection="0">
      <alignment vertical="center"/>
    </xf>
    <xf numFmtId="0" fontId="77" fillId="32" borderId="0" applyNumberFormat="0" applyBorder="0" applyAlignment="0" applyProtection="0">
      <alignment vertical="center"/>
    </xf>
    <xf numFmtId="0" fontId="77" fillId="34" borderId="0" applyNumberFormat="0" applyBorder="0" applyAlignment="0" applyProtection="0">
      <alignment vertical="center"/>
    </xf>
    <xf numFmtId="0" fontId="78" fillId="16" borderId="0" applyNumberFormat="0" applyBorder="0" applyAlignment="0" applyProtection="0">
      <alignment vertical="center"/>
    </xf>
    <xf numFmtId="0" fontId="78" fillId="35" borderId="0" applyNumberFormat="0" applyBorder="0" applyAlignment="0" applyProtection="0">
      <alignment vertical="center"/>
    </xf>
    <xf numFmtId="0" fontId="77" fillId="36" borderId="0" applyNumberFormat="0" applyBorder="0" applyAlignment="0" applyProtection="0">
      <alignment vertical="center"/>
    </xf>
    <xf numFmtId="176" fontId="79" fillId="0" borderId="0" applyFont="0" applyFill="0" applyBorder="0" applyAlignment="0" applyProtection="0"/>
    <xf numFmtId="176" fontId="80" fillId="0" borderId="0" applyFont="0" applyFill="0" applyBorder="0" applyAlignment="0" applyProtection="0"/>
    <xf numFmtId="176" fontId="81" fillId="0" borderId="0" applyFont="0" applyFill="0" applyBorder="0" applyAlignment="0" applyProtection="0"/>
    <xf numFmtId="176" fontId="81" fillId="0" borderId="0" applyFont="0" applyFill="0" applyBorder="0" applyAlignment="0" applyProtection="0"/>
    <xf numFmtId="176" fontId="81" fillId="0" borderId="0" applyFont="0" applyFill="0" applyBorder="0" applyAlignment="0" applyProtection="0"/>
    <xf numFmtId="176" fontId="81" fillId="0" borderId="0" applyFont="0" applyFill="0" applyBorder="0" applyAlignment="0" applyProtection="0"/>
    <xf numFmtId="176" fontId="82" fillId="0" borderId="0"/>
    <xf numFmtId="176" fontId="81" fillId="0" borderId="0"/>
    <xf numFmtId="176" fontId="81" fillId="0" borderId="0"/>
    <xf numFmtId="176" fontId="81" fillId="0" borderId="0"/>
    <xf numFmtId="176" fontId="81" fillId="0" borderId="0"/>
    <xf numFmtId="176" fontId="81" fillId="0" borderId="0"/>
    <xf numFmtId="176" fontId="81" fillId="0" borderId="0"/>
    <xf numFmtId="176" fontId="82" fillId="0" borderId="0"/>
    <xf numFmtId="176" fontId="81" fillId="0" borderId="0"/>
    <xf numFmtId="176" fontId="81" fillId="0" borderId="0"/>
    <xf numFmtId="176" fontId="82" fillId="0" borderId="0"/>
    <xf numFmtId="176" fontId="81" fillId="0" borderId="0"/>
    <xf numFmtId="176" fontId="81" fillId="0" borderId="0"/>
    <xf numFmtId="176" fontId="82" fillId="0" borderId="0"/>
    <xf numFmtId="176" fontId="82" fillId="0" borderId="0"/>
    <xf numFmtId="176" fontId="82" fillId="0" borderId="0"/>
    <xf numFmtId="176" fontId="81" fillId="0" borderId="0" applyFont="0" applyFill="0" applyBorder="0" applyAlignment="0" applyProtection="0"/>
    <xf numFmtId="176" fontId="80" fillId="0" borderId="0" applyFont="0" applyFill="0" applyBorder="0" applyAlignment="0" applyProtection="0"/>
    <xf numFmtId="40" fontId="79" fillId="0" borderId="0" applyFont="0" applyFill="0" applyBorder="0" applyAlignment="0" applyProtection="0"/>
    <xf numFmtId="176" fontId="81" fillId="0" borderId="0" applyFont="0" applyFill="0" applyBorder="0" applyAlignment="0" applyProtection="0"/>
    <xf numFmtId="0" fontId="0" fillId="37" borderId="0" applyNumberFormat="0" applyBorder="0" applyAlignment="0" applyProtection="0"/>
    <xf numFmtId="176" fontId="0" fillId="37" borderId="0" applyNumberFormat="0" applyBorder="0" applyAlignment="0" applyProtection="0"/>
    <xf numFmtId="0" fontId="0" fillId="38" borderId="0" applyNumberFormat="0" applyBorder="0" applyAlignment="0" applyProtection="0"/>
    <xf numFmtId="176" fontId="0" fillId="38" borderId="0" applyNumberFormat="0" applyBorder="0" applyAlignment="0" applyProtection="0"/>
    <xf numFmtId="0" fontId="0" fillId="39" borderId="0" applyNumberFormat="0" applyBorder="0" applyAlignment="0" applyProtection="0"/>
    <xf numFmtId="176" fontId="0" fillId="39" borderId="0" applyNumberFormat="0" applyBorder="0" applyAlignment="0" applyProtection="0"/>
    <xf numFmtId="0" fontId="0" fillId="40" borderId="0" applyNumberFormat="0" applyBorder="0" applyAlignment="0" applyProtection="0"/>
    <xf numFmtId="176" fontId="0" fillId="40" borderId="0" applyNumberFormat="0" applyBorder="0" applyAlignment="0" applyProtection="0"/>
    <xf numFmtId="0" fontId="0" fillId="41" borderId="0" applyNumberFormat="0" applyBorder="0" applyAlignment="0" applyProtection="0"/>
    <xf numFmtId="176" fontId="0" fillId="41" borderId="0" applyNumberFormat="0" applyBorder="0" applyAlignment="0" applyProtection="0"/>
    <xf numFmtId="0" fontId="0" fillId="42" borderId="0" applyNumberFormat="0" applyBorder="0" applyAlignment="0" applyProtection="0"/>
    <xf numFmtId="176" fontId="0" fillId="42" borderId="0" applyNumberFormat="0" applyBorder="0" applyAlignment="0" applyProtection="0"/>
    <xf numFmtId="0" fontId="83" fillId="43" borderId="0" applyNumberFormat="0" applyBorder="0" applyAlignment="0" applyProtection="0"/>
    <xf numFmtId="176" fontId="84" fillId="23" borderId="0" applyNumberFormat="0" applyBorder="0" applyAlignment="0" applyProtection="0">
      <alignment vertical="center"/>
    </xf>
    <xf numFmtId="176" fontId="83" fillId="43" borderId="0" applyNumberFormat="0" applyBorder="0" applyAlignment="0" applyProtection="0"/>
    <xf numFmtId="176" fontId="83" fillId="43" borderId="0" applyNumberFormat="0" applyBorder="0" applyAlignment="0" applyProtection="0"/>
    <xf numFmtId="176" fontId="83" fillId="43" borderId="0" applyNumberFormat="0" applyBorder="0" applyAlignment="0" applyProtection="0"/>
    <xf numFmtId="0" fontId="83" fillId="44" borderId="0" applyNumberFormat="0" applyBorder="0" applyAlignment="0" applyProtection="0"/>
    <xf numFmtId="176" fontId="84" fillId="20" borderId="0" applyNumberFormat="0" applyBorder="0" applyAlignment="0" applyProtection="0">
      <alignment vertical="center"/>
    </xf>
    <xf numFmtId="176" fontId="83" fillId="44" borderId="0" applyNumberFormat="0" applyBorder="0" applyAlignment="0" applyProtection="0"/>
    <xf numFmtId="176" fontId="83" fillId="44" borderId="0" applyNumberFormat="0" applyBorder="0" applyAlignment="0" applyProtection="0"/>
    <xf numFmtId="176" fontId="83" fillId="44" borderId="0" applyNumberFormat="0" applyBorder="0" applyAlignment="0" applyProtection="0"/>
    <xf numFmtId="0" fontId="83" fillId="45" borderId="0" applyNumberFormat="0" applyBorder="0" applyAlignment="0" applyProtection="0"/>
    <xf numFmtId="176" fontId="84" fillId="19" borderId="0" applyNumberFormat="0" applyBorder="0" applyAlignment="0" applyProtection="0">
      <alignment vertical="center"/>
    </xf>
    <xf numFmtId="176" fontId="83" fillId="45" borderId="0" applyNumberFormat="0" applyBorder="0" applyAlignment="0" applyProtection="0"/>
    <xf numFmtId="176" fontId="83" fillId="45" borderId="0" applyNumberFormat="0" applyBorder="0" applyAlignment="0" applyProtection="0"/>
    <xf numFmtId="176" fontId="83" fillId="45" borderId="0" applyNumberFormat="0" applyBorder="0" applyAlignment="0" applyProtection="0"/>
    <xf numFmtId="0" fontId="83" fillId="46" borderId="0" applyNumberFormat="0" applyBorder="0" applyAlignment="0" applyProtection="0"/>
    <xf numFmtId="176" fontId="84" fillId="31" borderId="0" applyNumberFormat="0" applyBorder="0" applyAlignment="0" applyProtection="0">
      <alignment vertical="center"/>
    </xf>
    <xf numFmtId="176" fontId="83" fillId="46" borderId="0" applyNumberFormat="0" applyBorder="0" applyAlignment="0" applyProtection="0"/>
    <xf numFmtId="176" fontId="83" fillId="46" borderId="0" applyNumberFormat="0" applyBorder="0" applyAlignment="0" applyProtection="0"/>
    <xf numFmtId="176" fontId="83" fillId="46" borderId="0" applyNumberFormat="0" applyBorder="0" applyAlignment="0" applyProtection="0"/>
    <xf numFmtId="0" fontId="83" fillId="47" borderId="0" applyNumberFormat="0" applyBorder="0" applyAlignment="0" applyProtection="0"/>
    <xf numFmtId="176" fontId="84" fillId="33" borderId="0" applyNumberFormat="0" applyBorder="0" applyAlignment="0" applyProtection="0">
      <alignment vertical="center"/>
    </xf>
    <xf numFmtId="176" fontId="83" fillId="47" borderId="0" applyNumberFormat="0" applyBorder="0" applyAlignment="0" applyProtection="0"/>
    <xf numFmtId="176" fontId="83" fillId="47" borderId="0" applyNumberFormat="0" applyBorder="0" applyAlignment="0" applyProtection="0"/>
    <xf numFmtId="176" fontId="83" fillId="47" borderId="0" applyNumberFormat="0" applyBorder="0" applyAlignment="0" applyProtection="0"/>
    <xf numFmtId="0" fontId="83" fillId="48" borderId="0" applyNumberFormat="0" applyBorder="0" applyAlignment="0" applyProtection="0"/>
    <xf numFmtId="176" fontId="84" fillId="16" borderId="0" applyNumberFormat="0" applyBorder="0" applyAlignment="0" applyProtection="0">
      <alignment vertical="center"/>
    </xf>
    <xf numFmtId="176" fontId="83" fillId="48" borderId="0" applyNumberFormat="0" applyBorder="0" applyAlignment="0" applyProtection="0"/>
    <xf numFmtId="176" fontId="83" fillId="48" borderId="0" applyNumberFormat="0" applyBorder="0" applyAlignment="0" applyProtection="0"/>
    <xf numFmtId="176" fontId="83" fillId="48" borderId="0" applyNumberFormat="0" applyBorder="0" applyAlignment="0" applyProtection="0"/>
    <xf numFmtId="0" fontId="78" fillId="23" borderId="0" applyNumberFormat="0" applyBorder="0" applyAlignment="0" applyProtection="0">
      <alignment vertical="center"/>
    </xf>
    <xf numFmtId="176" fontId="78" fillId="23" borderId="0" applyNumberFormat="0" applyBorder="0" applyAlignment="0" applyProtection="0">
      <alignment vertical="center"/>
    </xf>
    <xf numFmtId="176" fontId="78" fillId="23" borderId="0" applyNumberFormat="0" applyBorder="0" applyAlignment="0" applyProtection="0">
      <alignment vertical="center"/>
    </xf>
    <xf numFmtId="176" fontId="78" fillId="23" borderId="0" applyNumberFormat="0" applyBorder="0" applyAlignment="0" applyProtection="0">
      <alignment vertical="center"/>
    </xf>
    <xf numFmtId="176" fontId="78" fillId="23" borderId="0" applyNumberFormat="0" applyBorder="0" applyAlignment="0" applyProtection="0">
      <alignment vertical="center"/>
    </xf>
    <xf numFmtId="176" fontId="78" fillId="23" borderId="0" applyNumberFormat="0" applyBorder="0" applyAlignment="0" applyProtection="0">
      <alignment vertical="center"/>
    </xf>
    <xf numFmtId="176" fontId="78" fillId="23" borderId="0" applyNumberFormat="0" applyBorder="0" applyAlignment="0" applyProtection="0">
      <alignment vertical="center"/>
    </xf>
    <xf numFmtId="0" fontId="78" fillId="20" borderId="0" applyNumberFormat="0" applyBorder="0" applyAlignment="0" applyProtection="0">
      <alignment vertical="center"/>
    </xf>
    <xf numFmtId="176" fontId="78" fillId="20" borderId="0" applyNumberFormat="0" applyBorder="0" applyAlignment="0" applyProtection="0">
      <alignment vertical="center"/>
    </xf>
    <xf numFmtId="176" fontId="78" fillId="20" borderId="0" applyNumberFormat="0" applyBorder="0" applyAlignment="0" applyProtection="0">
      <alignment vertical="center"/>
    </xf>
    <xf numFmtId="176" fontId="78" fillId="20" borderId="0" applyNumberFormat="0" applyBorder="0" applyAlignment="0" applyProtection="0">
      <alignment vertical="center"/>
    </xf>
    <xf numFmtId="176" fontId="78" fillId="20" borderId="0" applyNumberFormat="0" applyBorder="0" applyAlignment="0" applyProtection="0">
      <alignment vertical="center"/>
    </xf>
    <xf numFmtId="176" fontId="78" fillId="20" borderId="0" applyNumberFormat="0" applyBorder="0" applyAlignment="0" applyProtection="0">
      <alignment vertical="center"/>
    </xf>
    <xf numFmtId="176" fontId="78" fillId="20" borderId="0" applyNumberFormat="0" applyBorder="0" applyAlignment="0" applyProtection="0">
      <alignment vertical="center"/>
    </xf>
    <xf numFmtId="0" fontId="78" fillId="19" borderId="0" applyNumberFormat="0" applyBorder="0" applyAlignment="0" applyProtection="0">
      <alignment vertical="center"/>
    </xf>
    <xf numFmtId="176" fontId="78" fillId="19" borderId="0" applyNumberFormat="0" applyBorder="0" applyAlignment="0" applyProtection="0">
      <alignment vertical="center"/>
    </xf>
    <xf numFmtId="176" fontId="78" fillId="19" borderId="0" applyNumberFormat="0" applyBorder="0" applyAlignment="0" applyProtection="0">
      <alignment vertical="center"/>
    </xf>
    <xf numFmtId="176" fontId="78" fillId="19" borderId="0" applyNumberFormat="0" applyBorder="0" applyAlignment="0" applyProtection="0">
      <alignment vertical="center"/>
    </xf>
    <xf numFmtId="176" fontId="78" fillId="19" borderId="0" applyNumberFormat="0" applyBorder="0" applyAlignment="0" applyProtection="0">
      <alignment vertical="center"/>
    </xf>
    <xf numFmtId="176" fontId="78" fillId="19" borderId="0" applyNumberFormat="0" applyBorder="0" applyAlignment="0" applyProtection="0">
      <alignment vertical="center"/>
    </xf>
    <xf numFmtId="176" fontId="78" fillId="19" borderId="0" applyNumberFormat="0" applyBorder="0" applyAlignment="0" applyProtection="0">
      <alignment vertical="center"/>
    </xf>
    <xf numFmtId="0"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0" fontId="78" fillId="33" borderId="0" applyNumberFormat="0" applyBorder="0" applyAlignment="0" applyProtection="0">
      <alignment vertical="center"/>
    </xf>
    <xf numFmtId="176" fontId="78" fillId="33" borderId="0" applyNumberFormat="0" applyBorder="0" applyAlignment="0" applyProtection="0">
      <alignment vertical="center"/>
    </xf>
    <xf numFmtId="176" fontId="78" fillId="33" borderId="0" applyNumberFormat="0" applyBorder="0" applyAlignment="0" applyProtection="0">
      <alignment vertical="center"/>
    </xf>
    <xf numFmtId="176" fontId="78" fillId="33" borderId="0" applyNumberFormat="0" applyBorder="0" applyAlignment="0" applyProtection="0">
      <alignment vertical="center"/>
    </xf>
    <xf numFmtId="176" fontId="78" fillId="33" borderId="0" applyNumberFormat="0" applyBorder="0" applyAlignment="0" applyProtection="0">
      <alignment vertical="center"/>
    </xf>
    <xf numFmtId="176" fontId="78" fillId="33" borderId="0" applyNumberFormat="0" applyBorder="0" applyAlignment="0" applyProtection="0">
      <alignment vertical="center"/>
    </xf>
    <xf numFmtId="176" fontId="78" fillId="33" borderId="0" applyNumberFormat="0" applyBorder="0" applyAlignment="0" applyProtection="0">
      <alignment vertical="center"/>
    </xf>
    <xf numFmtId="0" fontId="78" fillId="16" borderId="0" applyNumberFormat="0" applyBorder="0" applyAlignment="0" applyProtection="0">
      <alignment vertical="center"/>
    </xf>
    <xf numFmtId="176" fontId="78" fillId="16" borderId="0" applyNumberFormat="0" applyBorder="0" applyAlignment="0" applyProtection="0">
      <alignment vertical="center"/>
    </xf>
    <xf numFmtId="176" fontId="78" fillId="16" borderId="0" applyNumberFormat="0" applyBorder="0" applyAlignment="0" applyProtection="0">
      <alignment vertical="center"/>
    </xf>
    <xf numFmtId="176" fontId="78" fillId="16" borderId="0" applyNumberFormat="0" applyBorder="0" applyAlignment="0" applyProtection="0">
      <alignment vertical="center"/>
    </xf>
    <xf numFmtId="176" fontId="78" fillId="16" borderId="0" applyNumberFormat="0" applyBorder="0" applyAlignment="0" applyProtection="0">
      <alignment vertical="center"/>
    </xf>
    <xf numFmtId="176" fontId="78" fillId="16" borderId="0" applyNumberFormat="0" applyBorder="0" applyAlignment="0" applyProtection="0">
      <alignment vertical="center"/>
    </xf>
    <xf numFmtId="176" fontId="78" fillId="16" borderId="0" applyNumberFormat="0" applyBorder="0" applyAlignment="0" applyProtection="0">
      <alignment vertical="center"/>
    </xf>
    <xf numFmtId="0" fontId="0" fillId="49" borderId="0" applyNumberFormat="0" applyBorder="0" applyAlignment="0" applyProtection="0"/>
    <xf numFmtId="176" fontId="0" fillId="49" borderId="0" applyNumberFormat="0" applyBorder="0" applyAlignment="0" applyProtection="0"/>
    <xf numFmtId="0" fontId="0" fillId="50" borderId="0" applyNumberFormat="0" applyBorder="0" applyAlignment="0" applyProtection="0"/>
    <xf numFmtId="176" fontId="0" fillId="50" borderId="0" applyNumberFormat="0" applyBorder="0" applyAlignment="0" applyProtection="0"/>
    <xf numFmtId="0" fontId="0" fillId="3" borderId="0" applyNumberFormat="0" applyBorder="0" applyAlignment="0" applyProtection="0"/>
    <xf numFmtId="176" fontId="0" fillId="3" borderId="0" applyNumberFormat="0" applyBorder="0" applyAlignment="0" applyProtection="0"/>
    <xf numFmtId="0" fontId="0" fillId="51" borderId="0" applyNumberFormat="0" applyBorder="0" applyAlignment="0" applyProtection="0"/>
    <xf numFmtId="176" fontId="0" fillId="51" borderId="0" applyNumberFormat="0" applyBorder="0" applyAlignment="0" applyProtection="0"/>
    <xf numFmtId="0" fontId="0" fillId="52" borderId="0" applyNumberFormat="0" applyBorder="0" applyAlignment="0" applyProtection="0"/>
    <xf numFmtId="176" fontId="0" fillId="52" borderId="0" applyNumberFormat="0" applyBorder="0" applyAlignment="0" applyProtection="0"/>
    <xf numFmtId="0" fontId="0" fillId="6" borderId="0" applyNumberFormat="0" applyBorder="0" applyAlignment="0" applyProtection="0"/>
    <xf numFmtId="176" fontId="0" fillId="6" borderId="0" applyNumberFormat="0" applyBorder="0" applyAlignment="0" applyProtection="0"/>
    <xf numFmtId="0" fontId="83" fillId="53" borderId="0" applyNumberFormat="0" applyBorder="0" applyAlignment="0" applyProtection="0"/>
    <xf numFmtId="176" fontId="84" fillId="24" borderId="0" applyNumberFormat="0" applyBorder="0" applyAlignment="0" applyProtection="0">
      <alignment vertical="center"/>
    </xf>
    <xf numFmtId="176" fontId="83" fillId="53" borderId="0" applyNumberFormat="0" applyBorder="0" applyAlignment="0" applyProtection="0"/>
    <xf numFmtId="176" fontId="83" fillId="53" borderId="0" applyNumberFormat="0" applyBorder="0" applyAlignment="0" applyProtection="0"/>
    <xf numFmtId="176" fontId="83" fillId="53" borderId="0" applyNumberFormat="0" applyBorder="0" applyAlignment="0" applyProtection="0"/>
    <xf numFmtId="0" fontId="83" fillId="54" borderId="0" applyNumberFormat="0" applyBorder="0" applyAlignment="0" applyProtection="0"/>
    <xf numFmtId="176" fontId="84" fillId="27" borderId="0" applyNumberFormat="0" applyBorder="0" applyAlignment="0" applyProtection="0">
      <alignment vertical="center"/>
    </xf>
    <xf numFmtId="176" fontId="83" fillId="54" borderId="0" applyNumberFormat="0" applyBorder="0" applyAlignment="0" applyProtection="0"/>
    <xf numFmtId="176" fontId="83" fillId="54" borderId="0" applyNumberFormat="0" applyBorder="0" applyAlignment="0" applyProtection="0"/>
    <xf numFmtId="176" fontId="83" fillId="54" borderId="0" applyNumberFormat="0" applyBorder="0" applyAlignment="0" applyProtection="0"/>
    <xf numFmtId="0" fontId="83" fillId="55" borderId="0" applyNumberFormat="0" applyBorder="0" applyAlignment="0" applyProtection="0"/>
    <xf numFmtId="176" fontId="84" fillId="29" borderId="0" applyNumberFormat="0" applyBorder="0" applyAlignment="0" applyProtection="0">
      <alignment vertical="center"/>
    </xf>
    <xf numFmtId="176" fontId="83" fillId="55" borderId="0" applyNumberFormat="0" applyBorder="0" applyAlignment="0" applyProtection="0"/>
    <xf numFmtId="176" fontId="83" fillId="55" borderId="0" applyNumberFormat="0" applyBorder="0" applyAlignment="0" applyProtection="0"/>
    <xf numFmtId="176" fontId="83" fillId="55" borderId="0" applyNumberFormat="0" applyBorder="0" applyAlignment="0" applyProtection="0"/>
    <xf numFmtId="0" fontId="83" fillId="46" borderId="0" applyNumberFormat="0" applyBorder="0" applyAlignment="0" applyProtection="0"/>
    <xf numFmtId="176" fontId="84" fillId="31" borderId="0" applyNumberFormat="0" applyBorder="0" applyAlignment="0" applyProtection="0">
      <alignment vertical="center"/>
    </xf>
    <xf numFmtId="176" fontId="83" fillId="46" borderId="0" applyNumberFormat="0" applyBorder="0" applyAlignment="0" applyProtection="0"/>
    <xf numFmtId="176" fontId="83" fillId="46" borderId="0" applyNumberFormat="0" applyBorder="0" applyAlignment="0" applyProtection="0"/>
    <xf numFmtId="176" fontId="83" fillId="46" borderId="0" applyNumberFormat="0" applyBorder="0" applyAlignment="0" applyProtection="0"/>
    <xf numFmtId="0" fontId="83" fillId="53" borderId="0" applyNumberFormat="0" applyBorder="0" applyAlignment="0" applyProtection="0"/>
    <xf numFmtId="176" fontId="84" fillId="24" borderId="0" applyNumberFormat="0" applyBorder="0" applyAlignment="0" applyProtection="0">
      <alignment vertical="center"/>
    </xf>
    <xf numFmtId="176" fontId="83" fillId="53" borderId="0" applyNumberFormat="0" applyBorder="0" applyAlignment="0" applyProtection="0"/>
    <xf numFmtId="176" fontId="83" fillId="53" borderId="0" applyNumberFormat="0" applyBorder="0" applyAlignment="0" applyProtection="0"/>
    <xf numFmtId="176" fontId="83" fillId="53" borderId="0" applyNumberFormat="0" applyBorder="0" applyAlignment="0" applyProtection="0"/>
    <xf numFmtId="0" fontId="83" fillId="56" borderId="0" applyNumberFormat="0" applyBorder="0" applyAlignment="0" applyProtection="0"/>
    <xf numFmtId="176" fontId="84" fillId="35" borderId="0" applyNumberFormat="0" applyBorder="0" applyAlignment="0" applyProtection="0">
      <alignment vertical="center"/>
    </xf>
    <xf numFmtId="176" fontId="83" fillId="56" borderId="0" applyNumberFormat="0" applyBorder="0" applyAlignment="0" applyProtection="0"/>
    <xf numFmtId="176" fontId="83" fillId="56" borderId="0" applyNumberFormat="0" applyBorder="0" applyAlignment="0" applyProtection="0"/>
    <xf numFmtId="176" fontId="83" fillId="56" borderId="0" applyNumberFormat="0" applyBorder="0" applyAlignment="0" applyProtection="0"/>
    <xf numFmtId="0"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0" fontId="78" fillId="27" borderId="0" applyNumberFormat="0" applyBorder="0" applyAlignment="0" applyProtection="0">
      <alignment vertical="center"/>
    </xf>
    <xf numFmtId="176" fontId="78" fillId="27" borderId="0" applyNumberFormat="0" applyBorder="0" applyAlignment="0" applyProtection="0">
      <alignment vertical="center"/>
    </xf>
    <xf numFmtId="176" fontId="78" fillId="27" borderId="0" applyNumberFormat="0" applyBorder="0" applyAlignment="0" applyProtection="0">
      <alignment vertical="center"/>
    </xf>
    <xf numFmtId="176" fontId="78" fillId="27" borderId="0" applyNumberFormat="0" applyBorder="0" applyAlignment="0" applyProtection="0">
      <alignment vertical="center"/>
    </xf>
    <xf numFmtId="176" fontId="78" fillId="27" borderId="0" applyNumberFormat="0" applyBorder="0" applyAlignment="0" applyProtection="0">
      <alignment vertical="center"/>
    </xf>
    <xf numFmtId="176" fontId="78" fillId="27" borderId="0" applyNumberFormat="0" applyBorder="0" applyAlignment="0" applyProtection="0">
      <alignment vertical="center"/>
    </xf>
    <xf numFmtId="176" fontId="78" fillId="27" borderId="0" applyNumberFormat="0" applyBorder="0" applyAlignment="0" applyProtection="0">
      <alignment vertical="center"/>
    </xf>
    <xf numFmtId="0" fontId="78" fillId="29" borderId="0" applyNumberFormat="0" applyBorder="0" applyAlignment="0" applyProtection="0">
      <alignment vertical="center"/>
    </xf>
    <xf numFmtId="176" fontId="78" fillId="29" borderId="0" applyNumberFormat="0" applyBorder="0" applyAlignment="0" applyProtection="0">
      <alignment vertical="center"/>
    </xf>
    <xf numFmtId="176" fontId="78" fillId="29" borderId="0" applyNumberFormat="0" applyBorder="0" applyAlignment="0" applyProtection="0">
      <alignment vertical="center"/>
    </xf>
    <xf numFmtId="176" fontId="78" fillId="29" borderId="0" applyNumberFormat="0" applyBorder="0" applyAlignment="0" applyProtection="0">
      <alignment vertical="center"/>
    </xf>
    <xf numFmtId="176" fontId="78" fillId="29" borderId="0" applyNumberFormat="0" applyBorder="0" applyAlignment="0" applyProtection="0">
      <alignment vertical="center"/>
    </xf>
    <xf numFmtId="176" fontId="78" fillId="29" borderId="0" applyNumberFormat="0" applyBorder="0" applyAlignment="0" applyProtection="0">
      <alignment vertical="center"/>
    </xf>
    <xf numFmtId="176" fontId="78" fillId="29" borderId="0" applyNumberFormat="0" applyBorder="0" applyAlignment="0" applyProtection="0">
      <alignment vertical="center"/>
    </xf>
    <xf numFmtId="0"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31" borderId="0" applyNumberFormat="0" applyBorder="0" applyAlignment="0" applyProtection="0">
      <alignment vertical="center"/>
    </xf>
    <xf numFmtId="176" fontId="78" fillId="17" borderId="0" applyNumberFormat="0" applyBorder="0" applyAlignment="0" applyProtection="0">
      <alignment vertical="center"/>
    </xf>
    <xf numFmtId="0"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176" fontId="78" fillId="24" borderId="0" applyNumberFormat="0" applyBorder="0" applyAlignment="0" applyProtection="0">
      <alignment vertical="center"/>
    </xf>
    <xf numFmtId="0" fontId="78" fillId="35" borderId="0" applyNumberFormat="0" applyBorder="0" applyAlignment="0" applyProtection="0">
      <alignment vertical="center"/>
    </xf>
    <xf numFmtId="176" fontId="78" fillId="35" borderId="0" applyNumberFormat="0" applyBorder="0" applyAlignment="0" applyProtection="0">
      <alignment vertical="center"/>
    </xf>
    <xf numFmtId="176" fontId="78" fillId="35" borderId="0" applyNumberFormat="0" applyBorder="0" applyAlignment="0" applyProtection="0">
      <alignment vertical="center"/>
    </xf>
    <xf numFmtId="176" fontId="78" fillId="35" borderId="0" applyNumberFormat="0" applyBorder="0" applyAlignment="0" applyProtection="0">
      <alignment vertical="center"/>
    </xf>
    <xf numFmtId="176" fontId="78" fillId="35" borderId="0" applyNumberFormat="0" applyBorder="0" applyAlignment="0" applyProtection="0">
      <alignment vertical="center"/>
    </xf>
    <xf numFmtId="176" fontId="78" fillId="35" borderId="0" applyNumberFormat="0" applyBorder="0" applyAlignment="0" applyProtection="0">
      <alignment vertical="center"/>
    </xf>
    <xf numFmtId="176" fontId="78" fillId="35" borderId="0" applyNumberFormat="0" applyBorder="0" applyAlignment="0" applyProtection="0">
      <alignment vertical="center"/>
    </xf>
    <xf numFmtId="0" fontId="85" fillId="57" borderId="0" applyNumberFormat="0" applyBorder="0" applyAlignment="0" applyProtection="0"/>
    <xf numFmtId="176" fontId="86" fillId="25" borderId="0" applyNumberFormat="0" applyBorder="0" applyAlignment="0" applyProtection="0">
      <alignment vertical="center"/>
    </xf>
    <xf numFmtId="176" fontId="85" fillId="57" borderId="0" applyNumberFormat="0" applyBorder="0" applyAlignment="0" applyProtection="0"/>
    <xf numFmtId="176" fontId="85" fillId="57" borderId="0" applyNumberFormat="0" applyBorder="0" applyAlignment="0" applyProtection="0"/>
    <xf numFmtId="176" fontId="85" fillId="57" borderId="0" applyNumberFormat="0" applyBorder="0" applyAlignment="0" applyProtection="0"/>
    <xf numFmtId="0" fontId="85" fillId="54" borderId="0" applyNumberFormat="0" applyBorder="0" applyAlignment="0" applyProtection="0"/>
    <xf numFmtId="176" fontId="86" fillId="27" borderId="0" applyNumberFormat="0" applyBorder="0" applyAlignment="0" applyProtection="0">
      <alignment vertical="center"/>
    </xf>
    <xf numFmtId="176" fontId="85" fillId="54" borderId="0" applyNumberFormat="0" applyBorder="0" applyAlignment="0" applyProtection="0"/>
    <xf numFmtId="176" fontId="85" fillId="54" borderId="0" applyNumberFormat="0" applyBorder="0" applyAlignment="0" applyProtection="0"/>
    <xf numFmtId="176" fontId="85" fillId="54" borderId="0" applyNumberFormat="0" applyBorder="0" applyAlignment="0" applyProtection="0"/>
    <xf numFmtId="0" fontId="85" fillId="55" borderId="0" applyNumberFormat="0" applyBorder="0" applyAlignment="0" applyProtection="0"/>
    <xf numFmtId="176" fontId="86" fillId="29" borderId="0" applyNumberFormat="0" applyBorder="0" applyAlignment="0" applyProtection="0">
      <alignment vertical="center"/>
    </xf>
    <xf numFmtId="176" fontId="85" fillId="55" borderId="0" applyNumberFormat="0" applyBorder="0" applyAlignment="0" applyProtection="0"/>
    <xf numFmtId="176" fontId="85" fillId="55" borderId="0" applyNumberFormat="0" applyBorder="0" applyAlignment="0" applyProtection="0"/>
    <xf numFmtId="176" fontId="85" fillId="55" borderId="0" applyNumberFormat="0" applyBorder="0" applyAlignment="0" applyProtection="0"/>
    <xf numFmtId="0" fontId="85" fillId="58" borderId="0" applyNumberFormat="0" applyBorder="0" applyAlignment="0" applyProtection="0"/>
    <xf numFmtId="176" fontId="86" fillId="30" borderId="0" applyNumberFormat="0" applyBorder="0" applyAlignment="0" applyProtection="0">
      <alignment vertical="center"/>
    </xf>
    <xf numFmtId="176" fontId="85" fillId="58" borderId="0" applyNumberFormat="0" applyBorder="0" applyAlignment="0" applyProtection="0"/>
    <xf numFmtId="176" fontId="85" fillId="58" borderId="0" applyNumberFormat="0" applyBorder="0" applyAlignment="0" applyProtection="0"/>
    <xf numFmtId="176" fontId="85" fillId="58" borderId="0" applyNumberFormat="0" applyBorder="0" applyAlignment="0" applyProtection="0"/>
    <xf numFmtId="0" fontId="85" fillId="59" borderId="0" applyNumberFormat="0" applyBorder="0" applyAlignment="0" applyProtection="0"/>
    <xf numFmtId="176" fontId="86" fillId="32" borderId="0" applyNumberFormat="0" applyBorder="0" applyAlignment="0" applyProtection="0">
      <alignment vertical="center"/>
    </xf>
    <xf numFmtId="176" fontId="85" fillId="59" borderId="0" applyNumberFormat="0" applyBorder="0" applyAlignment="0" applyProtection="0"/>
    <xf numFmtId="176" fontId="85" fillId="59" borderId="0" applyNumberFormat="0" applyBorder="0" applyAlignment="0" applyProtection="0"/>
    <xf numFmtId="176" fontId="85" fillId="59" borderId="0" applyNumberFormat="0" applyBorder="0" applyAlignment="0" applyProtection="0"/>
    <xf numFmtId="0" fontId="85" fillId="60" borderId="0" applyNumberFormat="0" applyBorder="0" applyAlignment="0" applyProtection="0"/>
    <xf numFmtId="176" fontId="86" fillId="36" borderId="0" applyNumberFormat="0" applyBorder="0" applyAlignment="0" applyProtection="0">
      <alignment vertical="center"/>
    </xf>
    <xf numFmtId="176" fontId="85" fillId="60" borderId="0" applyNumberFormat="0" applyBorder="0" applyAlignment="0" applyProtection="0"/>
    <xf numFmtId="176" fontId="85" fillId="60" borderId="0" applyNumberFormat="0" applyBorder="0" applyAlignment="0" applyProtection="0"/>
    <xf numFmtId="176" fontId="85" fillId="60" borderId="0" applyNumberFormat="0" applyBorder="0" applyAlignment="0" applyProtection="0"/>
    <xf numFmtId="0"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0" fontId="77" fillId="27" borderId="0" applyNumberFormat="0" applyBorder="0" applyAlignment="0" applyProtection="0">
      <alignment vertical="center"/>
    </xf>
    <xf numFmtId="176" fontId="77" fillId="27" borderId="0" applyNumberFormat="0" applyBorder="0" applyAlignment="0" applyProtection="0">
      <alignment vertical="center"/>
    </xf>
    <xf numFmtId="176" fontId="77" fillId="27" borderId="0" applyNumberFormat="0" applyBorder="0" applyAlignment="0" applyProtection="0">
      <alignment vertical="center"/>
    </xf>
    <xf numFmtId="176" fontId="77" fillId="27" borderId="0" applyNumberFormat="0" applyBorder="0" applyAlignment="0" applyProtection="0">
      <alignment vertical="center"/>
    </xf>
    <xf numFmtId="176" fontId="77" fillId="27" borderId="0" applyNumberFormat="0" applyBorder="0" applyAlignment="0" applyProtection="0">
      <alignment vertical="center"/>
    </xf>
    <xf numFmtId="176" fontId="77" fillId="27" borderId="0" applyNumberFormat="0" applyBorder="0" applyAlignment="0" applyProtection="0">
      <alignment vertical="center"/>
    </xf>
    <xf numFmtId="176" fontId="77" fillId="27" borderId="0" applyNumberFormat="0" applyBorder="0" applyAlignment="0" applyProtection="0">
      <alignment vertical="center"/>
    </xf>
    <xf numFmtId="0" fontId="77" fillId="29" borderId="0" applyNumberFormat="0" applyBorder="0" applyAlignment="0" applyProtection="0">
      <alignment vertical="center"/>
    </xf>
    <xf numFmtId="176" fontId="77" fillId="29" borderId="0" applyNumberFormat="0" applyBorder="0" applyAlignment="0" applyProtection="0">
      <alignment vertical="center"/>
    </xf>
    <xf numFmtId="176" fontId="77" fillId="29" borderId="0" applyNumberFormat="0" applyBorder="0" applyAlignment="0" applyProtection="0">
      <alignment vertical="center"/>
    </xf>
    <xf numFmtId="176" fontId="77" fillId="29" borderId="0" applyNumberFormat="0" applyBorder="0" applyAlignment="0" applyProtection="0">
      <alignment vertical="center"/>
    </xf>
    <xf numFmtId="176" fontId="77" fillId="29" borderId="0" applyNumberFormat="0" applyBorder="0" applyAlignment="0" applyProtection="0">
      <alignment vertical="center"/>
    </xf>
    <xf numFmtId="176" fontId="77" fillId="29" borderId="0" applyNumberFormat="0" applyBorder="0" applyAlignment="0" applyProtection="0">
      <alignment vertical="center"/>
    </xf>
    <xf numFmtId="176" fontId="77" fillId="29" borderId="0" applyNumberFormat="0" applyBorder="0" applyAlignment="0" applyProtection="0">
      <alignment vertical="center"/>
    </xf>
    <xf numFmtId="0"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0"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0"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87" fillId="61" borderId="0" applyNumberFormat="0" applyBorder="0" applyAlignment="0" applyProtection="0"/>
    <xf numFmtId="176" fontId="87" fillId="61" borderId="0" applyNumberFormat="0" applyBorder="0" applyAlignment="0" applyProtection="0"/>
    <xf numFmtId="0" fontId="88" fillId="0" borderId="0">
      <alignment horizontal="center" wrapText="1"/>
      <protection locked="0"/>
    </xf>
    <xf numFmtId="176" fontId="88" fillId="0" borderId="0">
      <alignment horizontal="center" wrapText="1"/>
      <protection locked="0"/>
    </xf>
    <xf numFmtId="176" fontId="88" fillId="0" borderId="0">
      <alignment horizontal="center" wrapText="1"/>
      <protection locked="0"/>
    </xf>
    <xf numFmtId="176" fontId="88" fillId="0" borderId="0">
      <alignment horizontal="center" wrapText="1"/>
      <protection locked="0"/>
    </xf>
    <xf numFmtId="176" fontId="89" fillId="62" borderId="0" applyNumberFormat="0" applyBorder="0" applyAlignment="0" applyProtection="0"/>
    <xf numFmtId="176" fontId="89" fillId="62" borderId="0" applyNumberFormat="0" applyBorder="0" applyAlignment="0" applyProtection="0"/>
    <xf numFmtId="176" fontId="89" fillId="62" borderId="0" applyNumberFormat="0" applyBorder="0" applyAlignment="0" applyProtection="0"/>
    <xf numFmtId="176" fontId="89" fillId="62" borderId="0" applyNumberFormat="0" applyBorder="0" applyAlignment="0" applyProtection="0"/>
    <xf numFmtId="176" fontId="82" fillId="0" borderId="0" applyFill="0" applyBorder="0" applyAlignment="0"/>
    <xf numFmtId="176" fontId="82" fillId="0" borderId="0" applyFill="0" applyBorder="0" applyAlignment="0"/>
    <xf numFmtId="176" fontId="82" fillId="0" borderId="0" applyFill="0" applyBorder="0" applyAlignment="0"/>
    <xf numFmtId="176" fontId="81" fillId="0" borderId="0" applyFill="0" applyBorder="0" applyAlignment="0"/>
    <xf numFmtId="176" fontId="81"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90" fillId="63" borderId="77" applyNumberFormat="0" applyAlignment="0" applyProtection="0"/>
    <xf numFmtId="0" fontId="91" fillId="0" borderId="0"/>
    <xf numFmtId="176" fontId="91" fillId="0" borderId="0"/>
    <xf numFmtId="176" fontId="91" fillId="0" borderId="0"/>
    <xf numFmtId="176" fontId="91" fillId="0" borderId="0"/>
    <xf numFmtId="0" fontId="92" fillId="0" borderId="0" applyNumberFormat="0" applyFill="0" applyBorder="0" applyAlignment="0" applyProtection="0"/>
    <xf numFmtId="176" fontId="82" fillId="0" borderId="0" applyFont="0" applyFill="0" applyBorder="0" applyAlignment="0" applyProtection="0"/>
    <xf numFmtId="40" fontId="93" fillId="0" borderId="0" applyFont="0" applyFill="0" applyBorder="0" applyAlignment="0" applyProtection="0"/>
    <xf numFmtId="177" fontId="81" fillId="0" borderId="0">
      <alignment horizontal="center"/>
    </xf>
    <xf numFmtId="176" fontId="94" fillId="0" borderId="0">
      <alignment horizontal="center"/>
    </xf>
    <xf numFmtId="177" fontId="81" fillId="0" borderId="0">
      <alignment horizontal="center"/>
    </xf>
    <xf numFmtId="176" fontId="81" fillId="0" borderId="0">
      <alignment horizontal="center"/>
    </xf>
    <xf numFmtId="176" fontId="82" fillId="0" borderId="0" applyFont="0" applyFill="0" applyBorder="0" applyAlignment="0" applyProtection="0"/>
    <xf numFmtId="178" fontId="0" fillId="0" borderId="0" applyFont="0" applyFill="0" applyBorder="0" applyAlignment="0" applyProtection="0"/>
    <xf numFmtId="179" fontId="81" fillId="0" borderId="0" applyFont="0" applyFill="0" applyBorder="0" applyAlignment="0" applyProtection="0"/>
    <xf numFmtId="179" fontId="81" fillId="0" borderId="0" applyFont="0" applyFill="0" applyBorder="0" applyAlignment="0" applyProtection="0"/>
    <xf numFmtId="176" fontId="81" fillId="0" borderId="0" applyFont="0" applyFill="0" applyBorder="0" applyAlignment="0" applyProtection="0"/>
    <xf numFmtId="180" fontId="81" fillId="0" borderId="0" applyFont="0" applyFill="0" applyBorder="0" applyProtection="0">
      <alignment horizontal="centerContinuous"/>
    </xf>
    <xf numFmtId="176" fontId="93" fillId="0" borderId="0" applyFont="0" applyFill="0" applyBorder="0" applyProtection="0">
      <alignment horizontal="centerContinuous"/>
    </xf>
    <xf numFmtId="180" fontId="81" fillId="0" borderId="0" applyFont="0" applyFill="0" applyBorder="0" applyProtection="0">
      <alignment horizontal="centerContinuous"/>
    </xf>
    <xf numFmtId="176" fontId="81" fillId="0" borderId="0" applyFont="0" applyFill="0" applyBorder="0" applyProtection="0">
      <alignment horizontal="centerContinuous"/>
    </xf>
    <xf numFmtId="14" fontId="95"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1" fillId="0" borderId="5"/>
    <xf numFmtId="176" fontId="61" fillId="0" borderId="0" applyFont="0" applyFill="0" applyBorder="0" applyAlignment="0" applyProtection="0">
      <alignment vertical="center"/>
    </xf>
    <xf numFmtId="176" fontId="61" fillId="0" borderId="0" applyFont="0" applyFill="0" applyBorder="0" applyAlignment="0" applyProtection="0">
      <alignment vertical="center"/>
    </xf>
    <xf numFmtId="0" fontId="96" fillId="0" borderId="0">
      <alignment vertical="center"/>
    </xf>
    <xf numFmtId="176" fontId="96" fillId="0" borderId="0">
      <alignment vertical="center"/>
    </xf>
    <xf numFmtId="176" fontId="96" fillId="0" borderId="0">
      <alignment vertical="center"/>
    </xf>
    <xf numFmtId="176" fontId="96" fillId="0" borderId="0">
      <alignment vertical="center"/>
    </xf>
    <xf numFmtId="176" fontId="97" fillId="0" borderId="0" applyNumberFormat="0" applyFill="0" applyBorder="0" applyAlignment="0" applyProtection="0">
      <alignment vertical="top"/>
      <protection locked="0"/>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38" fontId="80" fillId="17" borderId="0" applyNumberFormat="0" applyBorder="0" applyAlignment="0" applyProtection="0"/>
    <xf numFmtId="38" fontId="80" fillId="64" borderId="0" applyNumberFormat="0" applyBorder="0" applyAlignment="0" applyProtection="0"/>
    <xf numFmtId="0" fontId="98" fillId="0" borderId="0">
      <alignment horizontal="left"/>
    </xf>
    <xf numFmtId="176" fontId="98" fillId="0" borderId="0">
      <alignment horizontal="left"/>
    </xf>
    <xf numFmtId="176" fontId="98" fillId="0" borderId="0">
      <alignment horizontal="left"/>
    </xf>
    <xf numFmtId="176" fontId="98" fillId="0" borderId="0">
      <alignment horizontal="left"/>
    </xf>
    <xf numFmtId="0" fontId="99" fillId="0" borderId="45" applyNumberFormat="0" applyAlignment="0" applyProtection="0">
      <alignment horizontal="left" vertical="center"/>
    </xf>
    <xf numFmtId="176" fontId="99" fillId="0" borderId="45" applyNumberFormat="0" applyAlignment="0" applyProtection="0">
      <alignment horizontal="left" vertical="center"/>
    </xf>
    <xf numFmtId="176" fontId="99" fillId="0" borderId="45" applyNumberFormat="0" applyAlignment="0" applyProtection="0">
      <alignment horizontal="left" vertical="center"/>
    </xf>
    <xf numFmtId="176" fontId="99" fillId="0" borderId="45" applyNumberFormat="0" applyAlignment="0" applyProtection="0">
      <alignment horizontal="left" vertical="center"/>
    </xf>
    <xf numFmtId="0" fontId="99" fillId="0" borderId="50">
      <alignment horizontal="left" vertical="center"/>
    </xf>
    <xf numFmtId="176" fontId="99" fillId="0" borderId="50">
      <alignment horizontal="left" vertical="center"/>
    </xf>
    <xf numFmtId="176" fontId="99" fillId="0" borderId="50">
      <alignment horizontal="left" vertical="center"/>
    </xf>
    <xf numFmtId="176" fontId="99" fillId="0" borderId="50">
      <alignment horizontal="left" vertical="center"/>
    </xf>
    <xf numFmtId="176" fontId="99" fillId="0" borderId="50">
      <alignment horizontal="left" vertical="center"/>
    </xf>
    <xf numFmtId="0" fontId="99" fillId="0" borderId="50">
      <alignment horizontal="left" vertical="center"/>
    </xf>
    <xf numFmtId="0" fontId="99" fillId="0" borderId="50">
      <alignment horizontal="left" vertical="center"/>
    </xf>
    <xf numFmtId="0" fontId="99" fillId="0" borderId="50">
      <alignment horizontal="left" vertical="center"/>
    </xf>
    <xf numFmtId="176" fontId="100" fillId="0" borderId="0" applyNumberFormat="0" applyFill="0" applyBorder="0" applyAlignment="0" applyProtection="0">
      <alignment vertical="top"/>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74"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5" fillId="0" borderId="0" applyNumberFormat="0" applyFill="0" applyBorder="0" applyAlignment="0" applyProtection="0"/>
    <xf numFmtId="176" fontId="101" fillId="0" borderId="0" applyNumberFormat="0" applyFill="0" applyBorder="0" applyAlignment="0" applyProtection="0">
      <alignment vertical="top"/>
      <protection locked="0"/>
    </xf>
    <xf numFmtId="176" fontId="5" fillId="0" borderId="0" applyNumberFormat="0" applyFill="0" applyBorder="0" applyAlignment="0" applyProtection="0"/>
    <xf numFmtId="176" fontId="5" fillId="0" borderId="0" applyNumberFormat="0" applyFill="0" applyBorder="0" applyAlignment="0" applyProtection="0"/>
    <xf numFmtId="10" fontId="80" fillId="15" borderId="5" applyNumberFormat="0" applyBorder="0" applyAlignment="0" applyProtection="0"/>
    <xf numFmtId="10" fontId="80" fillId="64" borderId="5" applyNumberFormat="0" applyBorder="0" applyAlignment="0" applyProtection="0"/>
    <xf numFmtId="10" fontId="80" fillId="15" borderId="5" applyNumberFormat="0" applyBorder="0" applyAlignment="0" applyProtection="0"/>
    <xf numFmtId="10" fontId="80" fillId="15" borderId="5" applyNumberFormat="0" applyBorder="0" applyAlignment="0" applyProtection="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1" fillId="0" borderId="0" applyFont="0" applyFill="0" applyBorder="0" applyAlignment="0" applyProtection="0"/>
    <xf numFmtId="176" fontId="81" fillId="0" borderId="0" applyFont="0" applyFill="0" applyBorder="0" applyAlignment="0" applyProtection="0"/>
    <xf numFmtId="181" fontId="81" fillId="0" borderId="0" applyFont="0" applyFill="0" applyBorder="0" applyAlignment="0" applyProtection="0"/>
    <xf numFmtId="182" fontId="81" fillId="0" borderId="0" applyFont="0" applyFill="0" applyBorder="0" applyAlignment="0" applyProtection="0"/>
    <xf numFmtId="0" fontId="102" fillId="0" borderId="10"/>
    <xf numFmtId="176" fontId="102" fillId="0" borderId="10"/>
    <xf numFmtId="176" fontId="102" fillId="0" borderId="10"/>
    <xf numFmtId="176" fontId="102" fillId="0" borderId="10"/>
    <xf numFmtId="176" fontId="103" fillId="0" borderId="0" applyFont="0" applyFill="0" applyBorder="0" applyAlignment="0" applyProtection="0"/>
    <xf numFmtId="176" fontId="103" fillId="0" borderId="0" applyFont="0" applyFill="0" applyBorder="0" applyAlignment="0" applyProtection="0"/>
    <xf numFmtId="176" fontId="81" fillId="0" borderId="0" applyFont="0" applyFill="0" applyBorder="0" applyAlignment="0" applyProtection="0"/>
    <xf numFmtId="176" fontId="81" fillId="0" borderId="0" applyFont="0" applyFill="0" applyBorder="0" applyAlignment="0" applyProtection="0"/>
    <xf numFmtId="183" fontId="81" fillId="0" borderId="0" applyFont="0" applyFill="0" applyBorder="0" applyAlignment="0" applyProtection="0"/>
    <xf numFmtId="184" fontId="81" fillId="0" borderId="0" applyFont="0" applyFill="0" applyBorder="0" applyAlignment="0" applyProtection="0"/>
    <xf numFmtId="176" fontId="94" fillId="0" borderId="0">
      <alignment vertical="center"/>
    </xf>
    <xf numFmtId="37" fontId="104" fillId="0" borderId="0"/>
    <xf numFmtId="185" fontId="105" fillId="0" borderId="0"/>
    <xf numFmtId="176" fontId="81" fillId="0" borderId="0"/>
    <xf numFmtId="185" fontId="105" fillId="0" borderId="0"/>
    <xf numFmtId="176" fontId="105"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61" fillId="0" borderId="0"/>
    <xf numFmtId="0" fontId="61" fillId="0" borderId="0"/>
    <xf numFmtId="0" fontId="0" fillId="0" borderId="0"/>
    <xf numFmtId="176" fontId="0" fillId="0" borderId="0"/>
    <xf numFmtId="176" fontId="0" fillId="0" borderId="0"/>
    <xf numFmtId="176" fontId="61" fillId="0" borderId="0"/>
    <xf numFmtId="176" fontId="61" fillId="0" borderId="0"/>
    <xf numFmtId="176" fontId="61" fillId="0" borderId="0"/>
    <xf numFmtId="0" fontId="0" fillId="0" borderId="0"/>
    <xf numFmtId="176" fontId="0" fillId="0" borderId="0">
      <alignment vertical="center"/>
    </xf>
    <xf numFmtId="176" fontId="0" fillId="0" borderId="0"/>
    <xf numFmtId="176" fontId="0" fillId="0" borderId="0"/>
    <xf numFmtId="176" fontId="0" fillId="0" borderId="0"/>
    <xf numFmtId="176" fontId="61"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81"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3"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3"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81" fillId="0" borderId="0"/>
    <xf numFmtId="176" fontId="0" fillId="0" borderId="0"/>
    <xf numFmtId="0" fontId="0" fillId="0" borderId="0"/>
    <xf numFmtId="176" fontId="0" fillId="0" borderId="0"/>
    <xf numFmtId="176" fontId="81" fillId="0" borderId="0"/>
    <xf numFmtId="176" fontId="0" fillId="0" borderId="0"/>
    <xf numFmtId="0" fontId="0" fillId="0" borderId="0"/>
    <xf numFmtId="0" fontId="0" fillId="0" borderId="0"/>
    <xf numFmtId="176" fontId="81" fillId="0" borderId="0"/>
    <xf numFmtId="176" fontId="0" fillId="0" borderId="0"/>
    <xf numFmtId="176" fontId="81" fillId="0" borderId="0"/>
    <xf numFmtId="176" fontId="0" fillId="0" borderId="0"/>
    <xf numFmtId="0" fontId="0" fillId="0" borderId="0"/>
    <xf numFmtId="176" fontId="61" fillId="0" borderId="0">
      <alignment vertical="center"/>
    </xf>
    <xf numFmtId="176" fontId="0" fillId="0" borderId="0"/>
    <xf numFmtId="176" fontId="61" fillId="0" borderId="0">
      <alignment vertical="center"/>
    </xf>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61"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61" fillId="0" borderId="0">
      <alignment vertical="center"/>
    </xf>
    <xf numFmtId="176" fontId="0" fillId="0" borderId="0"/>
    <xf numFmtId="0" fontId="0" fillId="0" borderId="0"/>
    <xf numFmtId="176" fontId="0" fillId="0" borderId="0"/>
    <xf numFmtId="0" fontId="61" fillId="0" borderId="0">
      <alignment vertical="center"/>
    </xf>
    <xf numFmtId="176" fontId="61" fillId="0" borderId="0">
      <alignment vertical="center"/>
    </xf>
    <xf numFmtId="176" fontId="61"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7"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7"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0" fontId="108"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8"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6" fillId="0" borderId="0"/>
    <xf numFmtId="176" fontId="106"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86" fontId="0" fillId="0" borderId="0"/>
    <xf numFmtId="0" fontId="108"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8"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8" fillId="0" borderId="0">
      <alignment vertical="center"/>
    </xf>
    <xf numFmtId="176" fontId="78"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81" fillId="0" borderId="0"/>
    <xf numFmtId="176" fontId="81" fillId="0" borderId="0"/>
    <xf numFmtId="0" fontId="81" fillId="0" borderId="0"/>
    <xf numFmtId="176" fontId="0" fillId="0" borderId="0"/>
    <xf numFmtId="176" fontId="61" fillId="0" borderId="0">
      <alignment vertical="center"/>
    </xf>
    <xf numFmtId="176" fontId="61" fillId="0" borderId="0">
      <alignment vertical="center"/>
    </xf>
    <xf numFmtId="176" fontId="81" fillId="0" borderId="0"/>
    <xf numFmtId="0"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0" fontId="0" fillId="65" borderId="78" applyNumberFormat="0" applyFont="0" applyAlignment="0" applyProtection="0"/>
    <xf numFmtId="0" fontId="0" fillId="65" borderId="78" applyNumberFormat="0" applyFont="0" applyAlignment="0" applyProtection="0"/>
    <xf numFmtId="176" fontId="0" fillId="65" borderId="78" applyNumberFormat="0" applyFont="0" applyAlignment="0" applyProtection="0"/>
    <xf numFmtId="176" fontId="0" fillId="65" borderId="78" applyNumberFormat="0" applyFont="0" applyAlignment="0" applyProtection="0"/>
    <xf numFmtId="0" fontId="0" fillId="65" borderId="78" applyNumberFormat="0" applyFont="0" applyAlignment="0" applyProtection="0"/>
    <xf numFmtId="176" fontId="0" fillId="65" borderId="78" applyNumberFormat="0" applyFont="0" applyAlignment="0" applyProtection="0"/>
    <xf numFmtId="40" fontId="109" fillId="0" borderId="0" applyFont="0" applyFill="0" applyBorder="0" applyAlignment="0" applyProtection="0"/>
    <xf numFmtId="38" fontId="109" fillId="0" borderId="0" applyFont="0" applyFill="0" applyBorder="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76" fontId="110" fillId="63" borderId="79" applyNumberFormat="0" applyAlignment="0" applyProtection="0"/>
    <xf numFmtId="14" fontId="88" fillId="0" borderId="0">
      <alignment horizontal="center" wrapText="1"/>
      <protection locked="0"/>
    </xf>
    <xf numFmtId="176" fontId="81" fillId="0" borderId="0" applyFont="0" applyFill="0" applyBorder="0" applyAlignment="0" applyProtection="0"/>
    <xf numFmtId="176" fontId="81" fillId="0" borderId="0" applyFont="0" applyFill="0" applyBorder="0" applyAlignment="0" applyProtection="0"/>
    <xf numFmtId="10" fontId="8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1"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93" fillId="0" borderId="0" applyFont="0" applyFill="0" applyBorder="0" applyAlignment="0" applyProtection="0"/>
    <xf numFmtId="10" fontId="93" fillId="0" borderId="0" applyFont="0" applyFill="0" applyBorder="0" applyAlignment="0" applyProtection="0"/>
    <xf numFmtId="176" fontId="104" fillId="0" borderId="52" applyFill="0" applyBorder="0" applyAlignment="0" applyProtection="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2" fillId="0" borderId="0" applyFill="0" applyBorder="0" applyAlignment="0"/>
    <xf numFmtId="176" fontId="81" fillId="0" borderId="0" applyFont="0" applyFill="0" applyBorder="0" applyAlignment="0" applyProtection="0"/>
    <xf numFmtId="176" fontId="81" fillId="0" borderId="0" applyFont="0" applyFill="0" applyBorder="0" applyAlignment="0" applyProtection="0"/>
    <xf numFmtId="176" fontId="111" fillId="0" borderId="0"/>
    <xf numFmtId="0" fontId="81" fillId="0" borderId="0"/>
    <xf numFmtId="176" fontId="81" fillId="0" borderId="0"/>
    <xf numFmtId="176" fontId="81" fillId="0" borderId="0"/>
    <xf numFmtId="176" fontId="81" fillId="0" borderId="0"/>
    <xf numFmtId="0" fontId="102" fillId="0" borderId="0"/>
    <xf numFmtId="176" fontId="102" fillId="0" borderId="0"/>
    <xf numFmtId="176" fontId="102" fillId="0" borderId="0"/>
    <xf numFmtId="176" fontId="102" fillId="0" borderId="0"/>
    <xf numFmtId="176" fontId="99" fillId="23" borderId="80">
      <alignment vertical="center"/>
    </xf>
    <xf numFmtId="49" fontId="95" fillId="0" borderId="0" applyFill="0" applyBorder="0" applyAlignment="0"/>
    <xf numFmtId="176" fontId="82" fillId="0" borderId="0" applyFill="0" applyBorder="0" applyAlignment="0"/>
    <xf numFmtId="176" fontId="82" fillId="0" borderId="0" applyFill="0" applyBorder="0" applyAlignment="0"/>
    <xf numFmtId="176" fontId="80" fillId="0" borderId="0" applyFont="0" applyFill="0" applyBorder="0" applyAlignment="0" applyProtection="0"/>
    <xf numFmtId="0" fontId="92" fillId="0" borderId="0">
      <alignment horizontal="left"/>
    </xf>
    <xf numFmtId="176" fontId="92" fillId="0" borderId="0">
      <alignment horizontal="left"/>
    </xf>
    <xf numFmtId="176" fontId="92" fillId="0" borderId="0">
      <alignment horizontal="left"/>
    </xf>
    <xf numFmtId="176" fontId="92" fillId="0" borderId="0">
      <alignment horizontal="left"/>
    </xf>
    <xf numFmtId="0" fontId="85" fillId="66" borderId="0" applyNumberFormat="0" applyBorder="0" applyAlignment="0" applyProtection="0"/>
    <xf numFmtId="176" fontId="86" fillId="22" borderId="0" applyNumberFormat="0" applyBorder="0" applyAlignment="0" applyProtection="0">
      <alignment vertical="center"/>
    </xf>
    <xf numFmtId="176" fontId="85" fillId="66" borderId="0" applyNumberFormat="0" applyBorder="0" applyAlignment="0" applyProtection="0"/>
    <xf numFmtId="176" fontId="85" fillId="66" borderId="0" applyNumberFormat="0" applyBorder="0" applyAlignment="0" applyProtection="0"/>
    <xf numFmtId="176" fontId="85" fillId="66" borderId="0" applyNumberFormat="0" applyBorder="0" applyAlignment="0" applyProtection="0"/>
    <xf numFmtId="0" fontId="85" fillId="67" borderId="0" applyNumberFormat="0" applyBorder="0" applyAlignment="0" applyProtection="0"/>
    <xf numFmtId="176" fontId="86" fillId="26" borderId="0" applyNumberFormat="0" applyBorder="0" applyAlignment="0" applyProtection="0">
      <alignment vertical="center"/>
    </xf>
    <xf numFmtId="176" fontId="85" fillId="67" borderId="0" applyNumberFormat="0" applyBorder="0" applyAlignment="0" applyProtection="0"/>
    <xf numFmtId="176" fontId="85" fillId="67" borderId="0" applyNumberFormat="0" applyBorder="0" applyAlignment="0" applyProtection="0"/>
    <xf numFmtId="176" fontId="85" fillId="67" borderId="0" applyNumberFormat="0" applyBorder="0" applyAlignment="0" applyProtection="0"/>
    <xf numFmtId="0" fontId="85" fillId="68" borderId="0" applyNumberFormat="0" applyBorder="0" applyAlignment="0" applyProtection="0"/>
    <xf numFmtId="176" fontId="86" fillId="28" borderId="0" applyNumberFormat="0" applyBorder="0" applyAlignment="0" applyProtection="0">
      <alignment vertical="center"/>
    </xf>
    <xf numFmtId="176" fontId="85" fillId="68" borderId="0" applyNumberFormat="0" applyBorder="0" applyAlignment="0" applyProtection="0"/>
    <xf numFmtId="176" fontId="85" fillId="68" borderId="0" applyNumberFormat="0" applyBorder="0" applyAlignment="0" applyProtection="0"/>
    <xf numFmtId="176" fontId="85" fillId="68" borderId="0" applyNumberFormat="0" applyBorder="0" applyAlignment="0" applyProtection="0"/>
    <xf numFmtId="0" fontId="85" fillId="58" borderId="0" applyNumberFormat="0" applyBorder="0" applyAlignment="0" applyProtection="0"/>
    <xf numFmtId="176" fontId="86" fillId="30" borderId="0" applyNumberFormat="0" applyBorder="0" applyAlignment="0" applyProtection="0">
      <alignment vertical="center"/>
    </xf>
    <xf numFmtId="176" fontId="85" fillId="58" borderId="0" applyNumberFormat="0" applyBorder="0" applyAlignment="0" applyProtection="0"/>
    <xf numFmtId="176" fontId="85" fillId="58" borderId="0" applyNumberFormat="0" applyBorder="0" applyAlignment="0" applyProtection="0"/>
    <xf numFmtId="176" fontId="85" fillId="58" borderId="0" applyNumberFormat="0" applyBorder="0" applyAlignment="0" applyProtection="0"/>
    <xf numFmtId="0" fontId="85" fillId="59" borderId="0" applyNumberFormat="0" applyBorder="0" applyAlignment="0" applyProtection="0"/>
    <xf numFmtId="176" fontId="86" fillId="32" borderId="0" applyNumberFormat="0" applyBorder="0" applyAlignment="0" applyProtection="0">
      <alignment vertical="center"/>
    </xf>
    <xf numFmtId="176" fontId="85" fillId="59" borderId="0" applyNumberFormat="0" applyBorder="0" applyAlignment="0" applyProtection="0"/>
    <xf numFmtId="176" fontId="85" fillId="59" borderId="0" applyNumberFormat="0" applyBorder="0" applyAlignment="0" applyProtection="0"/>
    <xf numFmtId="176" fontId="85" fillId="59" borderId="0" applyNumberFormat="0" applyBorder="0" applyAlignment="0" applyProtection="0"/>
    <xf numFmtId="0" fontId="85" fillId="69" borderId="0" applyNumberFormat="0" applyBorder="0" applyAlignment="0" applyProtection="0"/>
    <xf numFmtId="176" fontId="86" fillId="34" borderId="0" applyNumberFormat="0" applyBorder="0" applyAlignment="0" applyProtection="0">
      <alignment vertical="center"/>
    </xf>
    <xf numFmtId="176" fontId="85" fillId="69" borderId="0" applyNumberFormat="0" applyBorder="0" applyAlignment="0" applyProtection="0"/>
    <xf numFmtId="176" fontId="85" fillId="69" borderId="0" applyNumberFormat="0" applyBorder="0" applyAlignment="0" applyProtection="0"/>
    <xf numFmtId="176" fontId="85" fillId="69" borderId="0" applyNumberFormat="0" applyBorder="0" applyAlignment="0" applyProtection="0"/>
    <xf numFmtId="0" fontId="112" fillId="0" borderId="0" applyNumberFormat="0" applyFill="0" applyBorder="0" applyAlignment="0" applyProtection="0"/>
    <xf numFmtId="176" fontId="113" fillId="0" borderId="0" applyNumberFormat="0" applyFill="0" applyBorder="0" applyAlignment="0" applyProtection="0">
      <alignment vertical="center"/>
    </xf>
    <xf numFmtId="176" fontId="112" fillId="0" borderId="0" applyNumberFormat="0" applyFill="0" applyBorder="0" applyAlignment="0" applyProtection="0"/>
    <xf numFmtId="176" fontId="112" fillId="0" borderId="0" applyNumberFormat="0" applyFill="0" applyBorder="0" applyAlignment="0" applyProtection="0"/>
    <xf numFmtId="176" fontId="112" fillId="0" borderId="0" applyNumberFormat="0" applyFill="0" applyBorder="0" applyAlignment="0" applyProtection="0"/>
    <xf numFmtId="0" fontId="114" fillId="70" borderId="74" applyNumberFormat="0" applyAlignment="0" applyProtection="0"/>
    <xf numFmtId="176" fontId="115" fillId="18" borderId="74" applyNumberFormat="0" applyAlignment="0" applyProtection="0">
      <alignment vertical="center"/>
    </xf>
    <xf numFmtId="176" fontId="114" fillId="70" borderId="74" applyNumberFormat="0" applyAlignment="0" applyProtection="0"/>
    <xf numFmtId="176" fontId="114" fillId="70" borderId="74" applyNumberFormat="0" applyAlignment="0" applyProtection="0"/>
    <xf numFmtId="176" fontId="114" fillId="70" borderId="74" applyNumberFormat="0" applyAlignment="0" applyProtection="0"/>
    <xf numFmtId="0" fontId="116" fillId="71" borderId="0" applyNumberFormat="0" applyBorder="0" applyAlignment="0" applyProtection="0"/>
    <xf numFmtId="176" fontId="117" fillId="21" borderId="0" applyNumberFormat="0" applyBorder="0" applyAlignment="0" applyProtection="0">
      <alignment vertical="center"/>
    </xf>
    <xf numFmtId="176" fontId="116" fillId="71" borderId="0" applyNumberFormat="0" applyBorder="0" applyAlignment="0" applyProtection="0"/>
    <xf numFmtId="176" fontId="116" fillId="71" borderId="0" applyNumberFormat="0" applyBorder="0" applyAlignment="0" applyProtection="0"/>
    <xf numFmtId="176" fontId="116" fillId="71" borderId="0" applyNumberFormat="0" applyBorder="0" applyAlignment="0" applyProtection="0"/>
    <xf numFmtId="0" fontId="108" fillId="72" borderId="68" applyNumberFormat="0" applyAlignment="0" applyProtection="0"/>
    <xf numFmtId="176" fontId="61" fillId="15" borderId="68" applyNumberFormat="0" applyFont="0" applyAlignment="0" applyProtection="0">
      <alignment vertical="center"/>
    </xf>
    <xf numFmtId="176" fontId="108" fillId="72" borderId="68" applyNumberFormat="0" applyAlignment="0" applyProtection="0"/>
    <xf numFmtId="176" fontId="108" fillId="72" borderId="68" applyNumberFormat="0" applyAlignment="0" applyProtection="0"/>
    <xf numFmtId="176" fontId="108" fillId="72" borderId="68" applyNumberFormat="0" applyAlignment="0" applyProtection="0"/>
    <xf numFmtId="0" fontId="108" fillId="72" borderId="68" applyNumberFormat="0" applyAlignment="0" applyProtection="0"/>
    <xf numFmtId="0" fontId="108" fillId="72" borderId="68" applyNumberFormat="0" applyAlignment="0" applyProtection="0"/>
    <xf numFmtId="0" fontId="118" fillId="0" borderId="75" applyNumberFormat="0" applyFill="0" applyAlignment="0" applyProtection="0"/>
    <xf numFmtId="176" fontId="119" fillId="0" borderId="75" applyNumberFormat="0" applyFill="0" applyAlignment="0" applyProtection="0">
      <alignment vertical="center"/>
    </xf>
    <xf numFmtId="176" fontId="118" fillId="0" borderId="75" applyNumberFormat="0" applyFill="0" applyAlignment="0" applyProtection="0"/>
    <xf numFmtId="176" fontId="118" fillId="0" borderId="75" applyNumberFormat="0" applyFill="0" applyAlignment="0" applyProtection="0"/>
    <xf numFmtId="176" fontId="118" fillId="0" borderId="75" applyNumberFormat="0" applyFill="0" applyAlignment="0" applyProtection="0"/>
    <xf numFmtId="0" fontId="65" fillId="0" borderId="69" applyNumberFormat="0" applyFill="0" applyAlignment="0" applyProtection="0">
      <alignment vertical="center"/>
    </xf>
    <xf numFmtId="176" fontId="65" fillId="0" borderId="69" applyNumberFormat="0" applyFill="0" applyAlignment="0" applyProtection="0">
      <alignment vertical="center"/>
    </xf>
    <xf numFmtId="176" fontId="65" fillId="0" borderId="69" applyNumberFormat="0" applyFill="0" applyAlignment="0" applyProtection="0">
      <alignment vertical="center"/>
    </xf>
    <xf numFmtId="176" fontId="65" fillId="0" borderId="69" applyNumberFormat="0" applyFill="0" applyAlignment="0" applyProtection="0">
      <alignment vertical="center"/>
    </xf>
    <xf numFmtId="176" fontId="65" fillId="0" borderId="69" applyNumberFormat="0" applyFill="0" applyAlignment="0" applyProtection="0">
      <alignment vertical="center"/>
    </xf>
    <xf numFmtId="176" fontId="65" fillId="0" borderId="69" applyNumberFormat="0" applyFill="0" applyAlignment="0" applyProtection="0">
      <alignment vertical="center"/>
    </xf>
    <xf numFmtId="176" fontId="65" fillId="0" borderId="69" applyNumberFormat="0" applyFill="0" applyAlignment="0" applyProtection="0">
      <alignment vertical="center"/>
    </xf>
    <xf numFmtId="0" fontId="66" fillId="0" borderId="70" applyNumberFormat="0" applyFill="0" applyAlignment="0" applyProtection="0">
      <alignment vertical="center"/>
    </xf>
    <xf numFmtId="176" fontId="66" fillId="0" borderId="70" applyNumberFormat="0" applyFill="0" applyAlignment="0" applyProtection="0">
      <alignment vertical="center"/>
    </xf>
    <xf numFmtId="176" fontId="66" fillId="0" borderId="70" applyNumberFormat="0" applyFill="0" applyAlignment="0" applyProtection="0">
      <alignment vertical="center"/>
    </xf>
    <xf numFmtId="176" fontId="66" fillId="0" borderId="70" applyNumberFormat="0" applyFill="0" applyAlignment="0" applyProtection="0">
      <alignment vertical="center"/>
    </xf>
    <xf numFmtId="176" fontId="66" fillId="0" borderId="70" applyNumberFormat="0" applyFill="0" applyAlignment="0" applyProtection="0">
      <alignment vertical="center"/>
    </xf>
    <xf numFmtId="176" fontId="66" fillId="0" borderId="70" applyNumberFormat="0" applyFill="0" applyAlignment="0" applyProtection="0">
      <alignment vertical="center"/>
    </xf>
    <xf numFmtId="176" fontId="66" fillId="0" borderId="70" applyNumberFormat="0" applyFill="0" applyAlignment="0" applyProtection="0">
      <alignment vertical="center"/>
    </xf>
    <xf numFmtId="0" fontId="67" fillId="0" borderId="71" applyNumberFormat="0" applyFill="0" applyAlignment="0" applyProtection="0">
      <alignment vertical="center"/>
    </xf>
    <xf numFmtId="176" fontId="67" fillId="0" borderId="71" applyNumberFormat="0" applyFill="0" applyAlignment="0" applyProtection="0">
      <alignment vertical="center"/>
    </xf>
    <xf numFmtId="176" fontId="67" fillId="0" borderId="71" applyNumberFormat="0" applyFill="0" applyAlignment="0" applyProtection="0">
      <alignment vertical="center"/>
    </xf>
    <xf numFmtId="176" fontId="67" fillId="0" borderId="71" applyNumberFormat="0" applyFill="0" applyAlignment="0" applyProtection="0">
      <alignment vertical="center"/>
    </xf>
    <xf numFmtId="176" fontId="67" fillId="0" borderId="71" applyNumberFormat="0" applyFill="0" applyAlignment="0" applyProtection="0">
      <alignment vertical="center"/>
    </xf>
    <xf numFmtId="176" fontId="67" fillId="0" borderId="71" applyNumberFormat="0" applyFill="0" applyAlignment="0" applyProtection="0">
      <alignment vertical="center"/>
    </xf>
    <xf numFmtId="176" fontId="67" fillId="0" borderId="71" applyNumberFormat="0" applyFill="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120" fillId="0" borderId="0"/>
    <xf numFmtId="176" fontId="120" fillId="0" borderId="0">
      <alignment vertical="center"/>
    </xf>
    <xf numFmtId="176" fontId="120" fillId="0" borderId="0"/>
    <xf numFmtId="176" fontId="121" fillId="0" borderId="0"/>
    <xf numFmtId="176" fontId="121" fillId="0" borderId="0"/>
    <xf numFmtId="176" fontId="120" fillId="0" borderId="0">
      <alignment vertical="center"/>
    </xf>
    <xf numFmtId="176" fontId="120" fillId="0" borderId="0">
      <alignment vertical="center"/>
    </xf>
    <xf numFmtId="176" fontId="122" fillId="0" borderId="0" applyNumberFormat="0" applyFill="0" applyBorder="0" applyAlignment="0" applyProtection="0">
      <alignment vertical="top"/>
      <protection locked="0"/>
    </xf>
    <xf numFmtId="0"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123"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61" fillId="0" borderId="0">
      <alignment vertical="center"/>
    </xf>
    <xf numFmtId="176" fontId="61" fillId="0" borderId="0">
      <alignment vertical="center"/>
    </xf>
    <xf numFmtId="176" fontId="0" fillId="0" borderId="0"/>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0" fontId="61" fillId="0" borderId="0">
      <alignment vertical="center"/>
    </xf>
    <xf numFmtId="0" fontId="124" fillId="0" borderId="0"/>
    <xf numFmtId="176" fontId="61" fillId="0" borderId="0"/>
    <xf numFmtId="176" fontId="61" fillId="0" borderId="0">
      <alignment vertical="center"/>
    </xf>
    <xf numFmtId="176" fontId="61" fillId="0" borderId="0">
      <alignment vertical="center"/>
    </xf>
    <xf numFmtId="176" fontId="61" fillId="0" borderId="0"/>
    <xf numFmtId="176" fontId="78" fillId="0" borderId="0">
      <alignment vertical="center"/>
    </xf>
    <xf numFmtId="176" fontId="78" fillId="0" borderId="0">
      <alignment vertical="center"/>
    </xf>
    <xf numFmtId="176" fontId="124" fillId="0" borderId="0"/>
    <xf numFmtId="176" fontId="61" fillId="0" borderId="0">
      <alignment vertical="center"/>
    </xf>
    <xf numFmtId="0" fontId="108" fillId="0" borderId="0"/>
    <xf numFmtId="176" fontId="61" fillId="0" borderId="0">
      <alignment vertical="center"/>
    </xf>
    <xf numFmtId="176" fontId="108" fillId="0" borderId="0"/>
    <xf numFmtId="176" fontId="108" fillId="0" borderId="0"/>
    <xf numFmtId="176" fontId="108" fillId="0" borderId="0"/>
    <xf numFmtId="176" fontId="61" fillId="0" borderId="0"/>
    <xf numFmtId="176" fontId="61" fillId="0" borderId="0">
      <alignment vertical="center"/>
    </xf>
    <xf numFmtId="176" fontId="61" fillId="0" borderId="0"/>
    <xf numFmtId="176" fontId="61" fillId="0" borderId="0"/>
    <xf numFmtId="176" fontId="61" fillId="0" borderId="0"/>
    <xf numFmtId="176" fontId="125" fillId="0" borderId="0"/>
    <xf numFmtId="176" fontId="61" fillId="0" borderId="0"/>
    <xf numFmtId="176" fontId="61" fillId="0" borderId="0"/>
    <xf numFmtId="176" fontId="61" fillId="0" borderId="0">
      <alignment vertical="center"/>
    </xf>
    <xf numFmtId="176" fontId="61" fillId="0" borderId="0">
      <alignment vertical="center"/>
    </xf>
    <xf numFmtId="176" fontId="120"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176" fontId="61" fillId="0" borderId="0">
      <alignment vertical="center"/>
    </xf>
    <xf numFmtId="0" fontId="0" fillId="0" borderId="0">
      <alignment vertical="center"/>
    </xf>
    <xf numFmtId="176" fontId="61" fillId="0" borderId="0"/>
    <xf numFmtId="176" fontId="61" fillId="0" borderId="0"/>
    <xf numFmtId="176" fontId="61" fillId="0" borderId="0">
      <alignment vertical="center"/>
    </xf>
    <xf numFmtId="176" fontId="61" fillId="0" borderId="0">
      <alignment vertical="center"/>
    </xf>
    <xf numFmtId="176" fontId="61" fillId="0" borderId="0"/>
    <xf numFmtId="176" fontId="61" fillId="0" borderId="0"/>
    <xf numFmtId="176" fontId="61" fillId="0" borderId="0"/>
    <xf numFmtId="176" fontId="61" fillId="0" borderId="0"/>
    <xf numFmtId="176" fontId="61" fillId="0" borderId="0"/>
    <xf numFmtId="176" fontId="61" fillId="0" borderId="0"/>
    <xf numFmtId="176" fontId="81" fillId="0" borderId="0"/>
    <xf numFmtId="176" fontId="61" fillId="0" borderId="0"/>
    <xf numFmtId="176" fontId="61" fillId="0" borderId="0"/>
    <xf numFmtId="176" fontId="0" fillId="0" borderId="0">
      <alignment vertical="center"/>
    </xf>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8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alignment vertical="center"/>
    </xf>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alignment vertical="center"/>
    </xf>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78" fillId="0" borderId="0">
      <alignment vertical="center"/>
    </xf>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xf numFmtId="176" fontId="61" fillId="0" borderId="0">
      <alignment vertical="center"/>
    </xf>
    <xf numFmtId="176" fontId="61" fillId="0" borderId="0">
      <alignment vertical="center"/>
    </xf>
    <xf numFmtId="0" fontId="78" fillId="0" borderId="0">
      <alignment vertical="center"/>
    </xf>
    <xf numFmtId="176" fontId="61" fillId="0" borderId="0"/>
    <xf numFmtId="176" fontId="61" fillId="0" borderId="0"/>
    <xf numFmtId="176" fontId="61" fillId="0" borderId="0">
      <alignment vertical="center"/>
    </xf>
    <xf numFmtId="176" fontId="61" fillId="0" borderId="0">
      <alignment vertical="center"/>
    </xf>
    <xf numFmtId="176" fontId="61" fillId="0" borderId="0"/>
    <xf numFmtId="176" fontId="61" fillId="0" borderId="0"/>
    <xf numFmtId="176" fontId="78" fillId="0" borderId="0">
      <alignment vertical="center"/>
    </xf>
    <xf numFmtId="176" fontId="61" fillId="0" borderId="0">
      <alignment vertical="center"/>
    </xf>
    <xf numFmtId="176" fontId="78" fillId="0" borderId="0">
      <alignment vertical="center"/>
    </xf>
    <xf numFmtId="0" fontId="108" fillId="0" borderId="0"/>
    <xf numFmtId="176" fontId="61" fillId="0" borderId="0">
      <alignment vertical="center"/>
    </xf>
    <xf numFmtId="176" fontId="61" fillId="0" borderId="0">
      <alignment vertical="center"/>
    </xf>
    <xf numFmtId="176" fontId="61" fillId="0" borderId="0"/>
    <xf numFmtId="176" fontId="61" fillId="0" borderId="0"/>
    <xf numFmtId="176" fontId="78" fillId="0" borderId="0">
      <alignment vertical="center"/>
    </xf>
    <xf numFmtId="176" fontId="78" fillId="0" borderId="0">
      <alignment vertical="center"/>
    </xf>
    <xf numFmtId="176" fontId="61" fillId="0" borderId="0">
      <alignment vertical="center"/>
    </xf>
    <xf numFmtId="176" fontId="126" fillId="0" borderId="0">
      <alignment vertical="center"/>
    </xf>
    <xf numFmtId="176" fontId="78" fillId="0" borderId="0">
      <alignment vertical="center"/>
    </xf>
    <xf numFmtId="176" fontId="108" fillId="0" borderId="0"/>
    <xf numFmtId="176" fontId="78" fillId="0" borderId="0">
      <alignment vertical="center"/>
    </xf>
    <xf numFmtId="0" fontId="0" fillId="0" borderId="0">
      <alignment vertical="center"/>
    </xf>
    <xf numFmtId="176" fontId="61" fillId="0" borderId="0">
      <alignment vertical="center"/>
    </xf>
    <xf numFmtId="176" fontId="61" fillId="0" borderId="0">
      <alignment vertical="center"/>
    </xf>
    <xf numFmtId="176" fontId="0" fillId="0" borderId="0"/>
    <xf numFmtId="176" fontId="61" fillId="0" borderId="0">
      <alignment vertical="center"/>
    </xf>
    <xf numFmtId="176" fontId="61" fillId="0" borderId="0">
      <alignment vertical="center"/>
    </xf>
    <xf numFmtId="176" fontId="0" fillId="0" borderId="0">
      <alignment vertical="center"/>
    </xf>
    <xf numFmtId="0" fontId="124" fillId="0" borderId="0"/>
    <xf numFmtId="176" fontId="61" fillId="0" borderId="0">
      <alignment vertical="center"/>
    </xf>
    <xf numFmtId="176" fontId="0" fillId="0" borderId="0"/>
    <xf numFmtId="176" fontId="96" fillId="0" borderId="0">
      <alignment vertical="center"/>
    </xf>
    <xf numFmtId="176" fontId="61" fillId="0" borderId="0">
      <alignment vertical="center"/>
    </xf>
    <xf numFmtId="176" fontId="0" fillId="0" borderId="0"/>
    <xf numFmtId="176" fontId="124" fillId="0" borderId="0"/>
    <xf numFmtId="0" fontId="107" fillId="0" borderId="0"/>
    <xf numFmtId="176" fontId="0" fillId="0" borderId="0">
      <alignment vertical="center"/>
    </xf>
    <xf numFmtId="176" fontId="107" fillId="0" borderId="0"/>
    <xf numFmtId="176" fontId="107" fillId="0" borderId="0"/>
    <xf numFmtId="176" fontId="107" fillId="0" borderId="0"/>
    <xf numFmtId="176" fontId="0" fillId="0" borderId="0">
      <alignment vertical="center"/>
    </xf>
    <xf numFmtId="176" fontId="121" fillId="0" borderId="0"/>
    <xf numFmtId="176" fontId="120" fillId="0" borderId="0">
      <alignment vertical="center"/>
    </xf>
    <xf numFmtId="176" fontId="121" fillId="0" borderId="0"/>
    <xf numFmtId="0" fontId="82" fillId="0" borderId="0"/>
    <xf numFmtId="0" fontId="127" fillId="0" borderId="0" applyNumberFormat="0" applyFill="0" applyBorder="0" applyAlignment="0" applyProtection="0">
      <alignment vertical="top"/>
      <protection locked="0"/>
    </xf>
    <xf numFmtId="176" fontId="101" fillId="0" borderId="0" applyNumberFormat="0" applyFill="0" applyBorder="0" applyAlignment="0" applyProtection="0">
      <alignment vertical="top"/>
      <protection locked="0"/>
    </xf>
    <xf numFmtId="176" fontId="127" fillId="0" borderId="0" applyNumberFormat="0" applyFill="0" applyBorder="0" applyAlignment="0" applyProtection="0">
      <alignment vertical="top"/>
      <protection locked="0"/>
    </xf>
    <xf numFmtId="176" fontId="127" fillId="0" borderId="0" applyNumberFormat="0" applyFill="0" applyBorder="0" applyAlignment="0" applyProtection="0">
      <alignment vertical="top"/>
      <protection locked="0"/>
    </xf>
    <xf numFmtId="176" fontId="127" fillId="0" borderId="0" applyNumberFormat="0" applyFill="0" applyBorder="0" applyAlignment="0" applyProtection="0">
      <alignment vertical="top"/>
      <protection locked="0"/>
    </xf>
    <xf numFmtId="176" fontId="128" fillId="0" borderId="0" applyNumberFormat="0" applyFill="0" applyBorder="0" applyAlignment="0" applyProtection="0">
      <alignment vertical="center"/>
    </xf>
    <xf numFmtId="176" fontId="5" fillId="0" borderId="0" applyNumberFormat="0" applyFill="0" applyBorder="0" applyAlignment="0" applyProtection="0"/>
    <xf numFmtId="176" fontId="128" fillId="0" borderId="0" applyNumberFormat="0" applyFill="0" applyBorder="0" applyAlignment="0" applyProtection="0">
      <alignment vertical="center"/>
    </xf>
    <xf numFmtId="176" fontId="129" fillId="0" borderId="0" applyNumberFormat="0" applyFill="0" applyBorder="0" applyAlignment="0" applyProtection="0">
      <alignment vertical="center"/>
    </xf>
    <xf numFmtId="0" fontId="130" fillId="73" borderId="73" applyNumberFormat="0" applyAlignment="0" applyProtection="0"/>
    <xf numFmtId="176" fontId="131" fillId="17" borderId="73" applyNumberFormat="0" applyAlignment="0" applyProtection="0">
      <alignment vertical="center"/>
    </xf>
    <xf numFmtId="176" fontId="130" fillId="73" borderId="73" applyNumberFormat="0" applyAlignment="0" applyProtection="0"/>
    <xf numFmtId="176" fontId="130" fillId="73" borderId="73" applyNumberFormat="0" applyAlignment="0" applyProtection="0"/>
    <xf numFmtId="176" fontId="130" fillId="73" borderId="73" applyNumberFormat="0" applyAlignment="0" applyProtection="0"/>
    <xf numFmtId="0" fontId="130" fillId="73" borderId="73" applyNumberFormat="0" applyAlignment="0" applyProtection="0"/>
    <xf numFmtId="0" fontId="130" fillId="73" borderId="73" applyNumberFormat="0" applyAlignment="0" applyProtection="0"/>
    <xf numFmtId="176" fontId="132" fillId="0" borderId="0">
      <alignment vertical="top"/>
    </xf>
    <xf numFmtId="176" fontId="133" fillId="0" borderId="0">
      <alignment vertical="center"/>
    </xf>
    <xf numFmtId="176" fontId="133" fillId="0" borderId="0">
      <alignment vertical="center"/>
    </xf>
    <xf numFmtId="0" fontId="134" fillId="44" borderId="0" applyNumberFormat="0" applyBorder="0" applyAlignment="0" applyProtection="0"/>
    <xf numFmtId="176" fontId="135" fillId="20" borderId="0" applyNumberFormat="0" applyBorder="0" applyAlignment="0" applyProtection="0">
      <alignment vertical="center"/>
    </xf>
    <xf numFmtId="176" fontId="134" fillId="44" borderId="0" applyNumberFormat="0" applyBorder="0" applyAlignment="0" applyProtection="0"/>
    <xf numFmtId="176" fontId="134" fillId="44" borderId="0" applyNumberFormat="0" applyBorder="0" applyAlignment="0" applyProtection="0"/>
    <xf numFmtId="176" fontId="134" fillId="44" borderId="0" applyNumberFormat="0" applyBorder="0" applyAlignment="0" applyProtection="0"/>
    <xf numFmtId="176" fontId="92" fillId="0" borderId="0" applyNumberFormat="0" applyFill="0" applyBorder="0" applyAlignment="0" applyProtection="0"/>
    <xf numFmtId="0"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136"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74" fillId="19" borderId="0" applyNumberFormat="0" applyBorder="0" applyAlignment="0" applyProtection="0">
      <alignment vertical="center"/>
    </xf>
    <xf numFmtId="176" fontId="120" fillId="0" borderId="0" applyFont="0" applyFill="0" applyBorder="0" applyAlignment="0" applyProtection="0">
      <alignment vertical="center"/>
    </xf>
    <xf numFmtId="38" fontId="120" fillId="0" borderId="0" applyFont="0" applyFill="0" applyBorder="0" applyAlignment="0" applyProtection="0"/>
    <xf numFmtId="176" fontId="120" fillId="0" borderId="0" applyFont="0" applyFill="0" applyBorder="0" applyAlignment="0" applyProtection="0">
      <alignment vertical="center"/>
    </xf>
    <xf numFmtId="0"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0" fontId="73" fillId="0" borderId="76" applyNumberFormat="0" applyFill="0" applyAlignment="0" applyProtection="0">
      <alignment vertical="center"/>
    </xf>
    <xf numFmtId="0" fontId="73" fillId="0" borderId="76" applyNumberFormat="0" applyFill="0" applyAlignment="0" applyProtection="0">
      <alignment vertical="center"/>
    </xf>
    <xf numFmtId="0"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0" fontId="73" fillId="0" borderId="76" applyNumberFormat="0" applyFill="0" applyAlignment="0" applyProtection="0">
      <alignment vertical="center"/>
    </xf>
    <xf numFmtId="0"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176" fontId="73" fillId="0" borderId="76" applyNumberFormat="0" applyFill="0" applyAlignment="0" applyProtection="0">
      <alignment vertical="center"/>
    </xf>
    <xf numFmtId="0" fontId="73" fillId="0" borderId="76" applyNumberFormat="0" applyFill="0" applyAlignment="0" applyProtection="0">
      <alignment vertical="center"/>
    </xf>
    <xf numFmtId="0" fontId="73" fillId="0" borderId="76" applyNumberFormat="0" applyFill="0" applyAlignment="0" applyProtection="0">
      <alignment vertical="center"/>
    </xf>
    <xf numFmtId="178" fontId="61" fillId="0" borderId="0" applyFont="0" applyFill="0" applyBorder="0" applyAlignment="0" applyProtection="0">
      <alignment vertical="center"/>
    </xf>
    <xf numFmtId="0" fontId="137" fillId="0" borderId="76" applyNumberFormat="0" applyFill="0" applyAlignment="0" applyProtection="0"/>
    <xf numFmtId="176" fontId="138" fillId="0" borderId="76" applyNumberFormat="0" applyFill="0" applyAlignment="0" applyProtection="0">
      <alignment vertical="center"/>
    </xf>
    <xf numFmtId="176" fontId="137" fillId="0" borderId="76" applyNumberFormat="0" applyFill="0" applyAlignment="0" applyProtection="0"/>
    <xf numFmtId="176" fontId="137" fillId="0" borderId="76" applyNumberFormat="0" applyFill="0" applyAlignment="0" applyProtection="0"/>
    <xf numFmtId="176" fontId="137" fillId="0" borderId="76" applyNumberFormat="0" applyFill="0" applyAlignment="0" applyProtection="0"/>
    <xf numFmtId="0" fontId="137" fillId="0" borderId="76" applyNumberFormat="0" applyFill="0" applyAlignment="0" applyProtection="0"/>
    <xf numFmtId="0" fontId="137" fillId="0" borderId="76" applyNumberFormat="0" applyFill="0" applyAlignment="0" applyProtection="0"/>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176" fontId="70" fillId="17" borderId="72" applyNumberFormat="0" applyAlignment="0" applyProtection="0">
      <alignment vertical="center"/>
    </xf>
    <xf numFmtId="0" fontId="70" fillId="17" borderId="72" applyNumberFormat="0" applyAlignment="0" applyProtection="0">
      <alignment vertical="center"/>
    </xf>
    <xf numFmtId="0" fontId="70" fillId="17" borderId="72" applyNumberFormat="0" applyAlignment="0" applyProtection="0">
      <alignment vertical="center"/>
    </xf>
    <xf numFmtId="0" fontId="139" fillId="73" borderId="72" applyNumberFormat="0" applyAlignment="0" applyProtection="0"/>
    <xf numFmtId="176" fontId="140" fillId="17" borderId="72" applyNumberFormat="0" applyAlignment="0" applyProtection="0">
      <alignment vertical="center"/>
    </xf>
    <xf numFmtId="176" fontId="139" fillId="73" borderId="72" applyNumberFormat="0" applyAlignment="0" applyProtection="0"/>
    <xf numFmtId="176" fontId="139" fillId="73" borderId="72" applyNumberFormat="0" applyAlignment="0" applyProtection="0"/>
    <xf numFmtId="176" fontId="139" fillId="73" borderId="72" applyNumberFormat="0" applyAlignment="0" applyProtection="0"/>
    <xf numFmtId="0" fontId="139" fillId="73" borderId="72" applyNumberFormat="0" applyAlignment="0" applyProtection="0"/>
    <xf numFmtId="0" fontId="139" fillId="73" borderId="72" applyNumberFormat="0" applyAlignment="0" applyProtection="0"/>
    <xf numFmtId="0" fontId="71" fillId="18" borderId="74" applyNumberFormat="0" applyAlignment="0" applyProtection="0">
      <alignment vertical="center"/>
    </xf>
    <xf numFmtId="176" fontId="71" fillId="18" borderId="74" applyNumberFormat="0" applyAlignment="0" applyProtection="0">
      <alignment vertical="center"/>
    </xf>
    <xf numFmtId="176" fontId="71" fillId="18" borderId="74" applyNumberFormat="0" applyAlignment="0" applyProtection="0">
      <alignment vertical="center"/>
    </xf>
    <xf numFmtId="176" fontId="71" fillId="18" borderId="74" applyNumberFormat="0" applyAlignment="0" applyProtection="0">
      <alignment vertical="center"/>
    </xf>
    <xf numFmtId="176" fontId="71" fillId="18" borderId="74" applyNumberFormat="0" applyAlignment="0" applyProtection="0">
      <alignment vertical="center"/>
    </xf>
    <xf numFmtId="176" fontId="71" fillId="18" borderId="74" applyNumberFormat="0" applyAlignment="0" applyProtection="0">
      <alignment vertical="center"/>
    </xf>
    <xf numFmtId="176" fontId="71" fillId="18" borderId="74" applyNumberFormat="0" applyAlignment="0" applyProtection="0">
      <alignment vertical="center"/>
    </xf>
    <xf numFmtId="0" fontId="141" fillId="0" borderId="69" applyNumberFormat="0" applyFill="0" applyAlignment="0" applyProtection="0"/>
    <xf numFmtId="176" fontId="142" fillId="0" borderId="69" applyNumberFormat="0" applyFill="0" applyAlignment="0" applyProtection="0">
      <alignment vertical="center"/>
    </xf>
    <xf numFmtId="176" fontId="141" fillId="0" borderId="69" applyNumberFormat="0" applyFill="0" applyAlignment="0" applyProtection="0"/>
    <xf numFmtId="176" fontId="141" fillId="0" borderId="69" applyNumberFormat="0" applyFill="0" applyAlignment="0" applyProtection="0"/>
    <xf numFmtId="176" fontId="141" fillId="0" borderId="69" applyNumberFormat="0" applyFill="0" applyAlignment="0" applyProtection="0"/>
    <xf numFmtId="0" fontId="143" fillId="0" borderId="70" applyNumberFormat="0" applyFill="0" applyAlignment="0" applyProtection="0"/>
    <xf numFmtId="176" fontId="144" fillId="0" borderId="70" applyNumberFormat="0" applyFill="0" applyAlignment="0" applyProtection="0">
      <alignment vertical="center"/>
    </xf>
    <xf numFmtId="176" fontId="143" fillId="0" borderId="70" applyNumberFormat="0" applyFill="0" applyAlignment="0" applyProtection="0"/>
    <xf numFmtId="176" fontId="143" fillId="0" borderId="70" applyNumberFormat="0" applyFill="0" applyAlignment="0" applyProtection="0"/>
    <xf numFmtId="176" fontId="143" fillId="0" borderId="70" applyNumberFormat="0" applyFill="0" applyAlignment="0" applyProtection="0"/>
    <xf numFmtId="0" fontId="145" fillId="0" borderId="71" applyNumberFormat="0" applyFill="0" applyAlignment="0" applyProtection="0"/>
    <xf numFmtId="176" fontId="146" fillId="0" borderId="71" applyNumberFormat="0" applyFill="0" applyAlignment="0" applyProtection="0">
      <alignment vertical="center"/>
    </xf>
    <xf numFmtId="176" fontId="145" fillId="0" borderId="71" applyNumberFormat="0" applyFill="0" applyAlignment="0" applyProtection="0"/>
    <xf numFmtId="176" fontId="145" fillId="0" borderId="71" applyNumberFormat="0" applyFill="0" applyAlignment="0" applyProtection="0"/>
    <xf numFmtId="176" fontId="145" fillId="0" borderId="71" applyNumberFormat="0" applyFill="0" applyAlignment="0" applyProtection="0"/>
    <xf numFmtId="0" fontId="145" fillId="0" borderId="0" applyNumberFormat="0" applyFill="0" applyBorder="0" applyAlignment="0" applyProtection="0"/>
    <xf numFmtId="176" fontId="146" fillId="0" borderId="0" applyNumberFormat="0" applyFill="0" applyBorder="0" applyAlignment="0" applyProtection="0">
      <alignment vertical="center"/>
    </xf>
    <xf numFmtId="176" fontId="145" fillId="0" borderId="0" applyNumberFormat="0" applyFill="0" applyBorder="0" applyAlignment="0" applyProtection="0"/>
    <xf numFmtId="176" fontId="145" fillId="0" borderId="0" applyNumberFormat="0" applyFill="0" applyBorder="0" applyAlignment="0" applyProtection="0"/>
    <xf numFmtId="176" fontId="145" fillId="0" borderId="0" applyNumberFormat="0" applyFill="0" applyBorder="0" applyAlignment="0" applyProtection="0"/>
    <xf numFmtId="0"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0" fontId="147" fillId="0" borderId="0" applyNumberFormat="0" applyFill="0" applyBorder="0" applyAlignment="0" applyProtection="0"/>
    <xf numFmtId="176" fontId="148" fillId="0" borderId="0" applyNumberFormat="0" applyFill="0" applyBorder="0" applyAlignment="0" applyProtection="0">
      <alignment vertical="center"/>
    </xf>
    <xf numFmtId="176" fontId="147" fillId="0" borderId="0" applyNumberFormat="0" applyFill="0" applyBorder="0" applyAlignment="0" applyProtection="0"/>
    <xf numFmtId="176" fontId="147" fillId="0" borderId="0" applyNumberFormat="0" applyFill="0" applyBorder="0" applyAlignment="0" applyProtection="0"/>
    <xf numFmtId="176" fontId="147" fillId="0" borderId="0" applyNumberFormat="0" applyFill="0" applyBorder="0" applyAlignment="0" applyProtection="0"/>
    <xf numFmtId="0"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0" fontId="72" fillId="0" borderId="75" applyNumberFormat="0" applyFill="0" applyAlignment="0" applyProtection="0">
      <alignment vertical="center"/>
    </xf>
    <xf numFmtId="176" fontId="72" fillId="0" borderId="75" applyNumberFormat="0" applyFill="0" applyAlignment="0" applyProtection="0">
      <alignment vertical="center"/>
    </xf>
    <xf numFmtId="176" fontId="72" fillId="0" borderId="75" applyNumberFormat="0" applyFill="0" applyAlignment="0" applyProtection="0">
      <alignment vertical="center"/>
    </xf>
    <xf numFmtId="176" fontId="72" fillId="0" borderId="75" applyNumberFormat="0" applyFill="0" applyAlignment="0" applyProtection="0">
      <alignment vertical="center"/>
    </xf>
    <xf numFmtId="176" fontId="72" fillId="0" borderId="75" applyNumberFormat="0" applyFill="0" applyAlignment="0" applyProtection="0">
      <alignment vertical="center"/>
    </xf>
    <xf numFmtId="176" fontId="72" fillId="0" borderId="75" applyNumberFormat="0" applyFill="0" applyAlignment="0" applyProtection="0">
      <alignment vertical="center"/>
    </xf>
    <xf numFmtId="176" fontId="72" fillId="0" borderId="75" applyNumberFormat="0" applyFill="0" applyAlignment="0" applyProtection="0">
      <alignment vertical="center"/>
    </xf>
    <xf numFmtId="0" fontId="149" fillId="45" borderId="0" applyNumberFormat="0" applyBorder="0" applyAlignment="0" applyProtection="0"/>
    <xf numFmtId="176" fontId="150" fillId="19" borderId="0" applyNumberFormat="0" applyBorder="0" applyAlignment="0" applyProtection="0">
      <alignment vertical="center"/>
    </xf>
    <xf numFmtId="176" fontId="149" fillId="45" borderId="0" applyNumberFormat="0" applyBorder="0" applyAlignment="0" applyProtection="0"/>
    <xf numFmtId="176" fontId="149" fillId="45" borderId="0" applyNumberFormat="0" applyBorder="0" applyAlignment="0" applyProtection="0"/>
    <xf numFmtId="176" fontId="149" fillId="45" borderId="0" applyNumberFormat="0" applyBorder="0" applyAlignment="0" applyProtection="0"/>
    <xf numFmtId="37" fontId="111" fillId="0" borderId="0"/>
    <xf numFmtId="176" fontId="151" fillId="0" borderId="0" applyFont="0" applyFill="0" applyBorder="0" applyAlignment="0" applyProtection="0"/>
    <xf numFmtId="176" fontId="151" fillId="0" borderId="0" applyFont="0" applyFill="0" applyBorder="0" applyAlignment="0" applyProtection="0"/>
    <xf numFmtId="176" fontId="151" fillId="0" borderId="0" applyFont="0" applyFill="0" applyBorder="0" applyAlignment="0" applyProtection="0"/>
    <xf numFmtId="176" fontId="151" fillId="0" borderId="0" applyFont="0" applyFill="0" applyBorder="0" applyAlignment="0" applyProtection="0"/>
    <xf numFmtId="0" fontId="77" fillId="22" borderId="0" applyNumberFormat="0" applyBorder="0" applyAlignment="0" applyProtection="0">
      <alignment vertical="center"/>
    </xf>
    <xf numFmtId="176" fontId="77" fillId="22" borderId="0" applyNumberFormat="0" applyBorder="0" applyAlignment="0" applyProtection="0">
      <alignment vertical="center"/>
    </xf>
    <xf numFmtId="176" fontId="77" fillId="22" borderId="0" applyNumberFormat="0" applyBorder="0" applyAlignment="0" applyProtection="0">
      <alignment vertical="center"/>
    </xf>
    <xf numFmtId="176" fontId="77" fillId="22" borderId="0" applyNumberFormat="0" applyBorder="0" applyAlignment="0" applyProtection="0">
      <alignment vertical="center"/>
    </xf>
    <xf numFmtId="176" fontId="77" fillId="22" borderId="0" applyNumberFormat="0" applyBorder="0" applyAlignment="0" applyProtection="0">
      <alignment vertical="center"/>
    </xf>
    <xf numFmtId="176" fontId="77" fillId="22" borderId="0" applyNumberFormat="0" applyBorder="0" applyAlignment="0" applyProtection="0">
      <alignment vertical="center"/>
    </xf>
    <xf numFmtId="176" fontId="77" fillId="22" borderId="0" applyNumberFormat="0" applyBorder="0" applyAlignment="0" applyProtection="0">
      <alignment vertical="center"/>
    </xf>
    <xf numFmtId="0" fontId="77" fillId="26" borderId="0" applyNumberFormat="0" applyBorder="0" applyAlignment="0" applyProtection="0">
      <alignment vertical="center"/>
    </xf>
    <xf numFmtId="176" fontId="77" fillId="26" borderId="0" applyNumberFormat="0" applyBorder="0" applyAlignment="0" applyProtection="0">
      <alignment vertical="center"/>
    </xf>
    <xf numFmtId="176" fontId="77" fillId="26" borderId="0" applyNumberFormat="0" applyBorder="0" applyAlignment="0" applyProtection="0">
      <alignment vertical="center"/>
    </xf>
    <xf numFmtId="176" fontId="77" fillId="26" borderId="0" applyNumberFormat="0" applyBorder="0" applyAlignment="0" applyProtection="0">
      <alignment vertical="center"/>
    </xf>
    <xf numFmtId="176" fontId="77" fillId="26" borderId="0" applyNumberFormat="0" applyBorder="0" applyAlignment="0" applyProtection="0">
      <alignment vertical="center"/>
    </xf>
    <xf numFmtId="176" fontId="77" fillId="26" borderId="0" applyNumberFormat="0" applyBorder="0" applyAlignment="0" applyProtection="0">
      <alignment vertical="center"/>
    </xf>
    <xf numFmtId="176" fontId="77" fillId="26" borderId="0" applyNumberFormat="0" applyBorder="0" applyAlignment="0" applyProtection="0">
      <alignment vertical="center"/>
    </xf>
    <xf numFmtId="0"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0"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0"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0"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0" fontId="152" fillId="48" borderId="72" applyNumberFormat="0" applyAlignment="0" applyProtection="0"/>
    <xf numFmtId="176" fontId="153" fillId="16" borderId="72" applyNumberFormat="0" applyAlignment="0" applyProtection="0">
      <alignment vertical="center"/>
    </xf>
    <xf numFmtId="176" fontId="152" fillId="48" borderId="72" applyNumberFormat="0" applyAlignment="0" applyProtection="0"/>
    <xf numFmtId="176" fontId="152" fillId="48" borderId="72" applyNumberFormat="0" applyAlignment="0" applyProtection="0"/>
    <xf numFmtId="176" fontId="152" fillId="48" borderId="72" applyNumberFormat="0" applyAlignment="0" applyProtection="0"/>
    <xf numFmtId="0" fontId="152" fillId="48" borderId="72" applyNumberFormat="0" applyAlignment="0" applyProtection="0"/>
    <xf numFmtId="0" fontId="152" fillId="48" borderId="72" applyNumberFormat="0" applyAlignment="0" applyProtection="0"/>
    <xf numFmtId="0" fontId="76" fillId="21" borderId="0" applyNumberFormat="0" applyBorder="0" applyAlignment="0" applyProtection="0">
      <alignment vertical="center"/>
    </xf>
    <xf numFmtId="176" fontId="76" fillId="21" borderId="0" applyNumberFormat="0" applyBorder="0" applyAlignment="0" applyProtection="0">
      <alignment vertical="center"/>
    </xf>
    <xf numFmtId="176" fontId="76" fillId="21" borderId="0" applyNumberFormat="0" applyBorder="0" applyAlignment="0" applyProtection="0">
      <alignment vertical="center"/>
    </xf>
    <xf numFmtId="176" fontId="76" fillId="21" borderId="0" applyNumberFormat="0" applyBorder="0" applyAlignment="0" applyProtection="0">
      <alignment vertical="center"/>
    </xf>
    <xf numFmtId="176" fontId="76" fillId="21" borderId="0" applyNumberFormat="0" applyBorder="0" applyAlignment="0" applyProtection="0">
      <alignment vertical="center"/>
    </xf>
    <xf numFmtId="176" fontId="76" fillId="21" borderId="0" applyNumberFormat="0" applyBorder="0" applyAlignment="0" applyProtection="0">
      <alignment vertical="center"/>
    </xf>
    <xf numFmtId="176" fontId="76" fillId="21" borderId="0" applyNumberFormat="0" applyBorder="0" applyAlignment="0" applyProtection="0">
      <alignment vertical="center"/>
    </xf>
    <xf numFmtId="0"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0" fontId="69" fillId="17" borderId="73" applyNumberFormat="0" applyAlignment="0" applyProtection="0">
      <alignment vertical="center"/>
    </xf>
    <xf numFmtId="0" fontId="69" fillId="17" borderId="73" applyNumberFormat="0" applyAlignment="0" applyProtection="0">
      <alignment vertical="center"/>
    </xf>
    <xf numFmtId="0"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0" fontId="69" fillId="17" borderId="73" applyNumberFormat="0" applyAlignment="0" applyProtection="0">
      <alignment vertical="center"/>
    </xf>
    <xf numFmtId="0"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176" fontId="69" fillId="17" borderId="73" applyNumberFormat="0" applyAlignment="0" applyProtection="0">
      <alignment vertical="center"/>
    </xf>
    <xf numFmtId="0" fontId="69" fillId="17" borderId="73" applyNumberFormat="0" applyAlignment="0" applyProtection="0">
      <alignment vertical="center"/>
    </xf>
    <xf numFmtId="0" fontId="69" fillId="17" borderId="73" applyNumberFormat="0" applyAlignment="0" applyProtection="0">
      <alignment vertical="center"/>
    </xf>
    <xf numFmtId="0"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0" fontId="68" fillId="16" borderId="72" applyNumberFormat="0" applyAlignment="0" applyProtection="0">
      <alignment vertical="center"/>
    </xf>
    <xf numFmtId="0" fontId="68" fillId="16" borderId="72" applyNumberFormat="0" applyAlignment="0" applyProtection="0">
      <alignment vertical="center"/>
    </xf>
    <xf numFmtId="0"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0" fontId="68" fillId="16" borderId="72" applyNumberFormat="0" applyAlignment="0" applyProtection="0">
      <alignment vertical="center"/>
    </xf>
    <xf numFmtId="0"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176" fontId="68" fillId="16" borderId="72" applyNumberFormat="0" applyAlignment="0" applyProtection="0">
      <alignment vertical="center"/>
    </xf>
    <xf numFmtId="0" fontId="68" fillId="16" borderId="72" applyNumberFormat="0" applyAlignment="0" applyProtection="0">
      <alignment vertical="center"/>
    </xf>
    <xf numFmtId="0" fontId="68" fillId="16" borderId="72" applyNumberFormat="0" applyAlignment="0" applyProtection="0">
      <alignment vertical="center"/>
    </xf>
    <xf numFmtId="176" fontId="154" fillId="0" borderId="0">
      <alignment vertical="center" wrapText="1"/>
    </xf>
    <xf numFmtId="176" fontId="154" fillId="0" borderId="0">
      <alignment vertical="center" wrapText="1"/>
    </xf>
    <xf numFmtId="0" fontId="155" fillId="0" borderId="0" applyNumberFormat="0" applyFill="0" applyBorder="0" applyAlignment="0" applyProtection="0"/>
    <xf numFmtId="176" fontId="156" fillId="0" borderId="0" applyNumberFormat="0" applyFill="0" applyBorder="0" applyAlignment="0" applyProtection="0">
      <alignment vertical="center"/>
    </xf>
    <xf numFmtId="176" fontId="155" fillId="0" borderId="0" applyNumberFormat="0" applyFill="0" applyBorder="0" applyAlignment="0" applyProtection="0"/>
    <xf numFmtId="176" fontId="155" fillId="0" borderId="0" applyNumberFormat="0" applyFill="0" applyBorder="0" applyAlignment="0" applyProtection="0"/>
    <xf numFmtId="176" fontId="155" fillId="0" borderId="0" applyNumberFormat="0" applyFill="0" applyBorder="0" applyAlignment="0" applyProtection="0"/>
    <xf numFmtId="176" fontId="120" fillId="0" borderId="0" applyFont="0" applyFill="0" applyBorder="0" applyAlignment="0" applyProtection="0">
      <alignment vertical="center"/>
    </xf>
    <xf numFmtId="176" fontId="120" fillId="0" borderId="0" applyFont="0" applyFill="0" applyBorder="0" applyAlignment="0" applyProtection="0">
      <alignment vertical="center"/>
    </xf>
    <xf numFmtId="0" fontId="157" fillId="0" borderId="0"/>
    <xf numFmtId="176" fontId="157" fillId="0" borderId="0"/>
    <xf numFmtId="176" fontId="157" fillId="0" borderId="0"/>
    <xf numFmtId="176" fontId="157" fillId="0" borderId="0"/>
    <xf numFmtId="176" fontId="81" fillId="0" borderId="0"/>
    <xf numFmtId="176" fontId="61" fillId="0" borderId="0">
      <alignment vertical="center"/>
    </xf>
    <xf numFmtId="0" fontId="78" fillId="15" borderId="68" applyNumberFormat="0" applyFont="0" applyAlignment="0" applyProtection="0">
      <alignment vertical="center"/>
    </xf>
    <xf numFmtId="176" fontId="61" fillId="15" borderId="68" applyNumberFormat="0" applyFont="0" applyAlignment="0" applyProtection="0">
      <alignment vertical="center"/>
    </xf>
    <xf numFmtId="176" fontId="78" fillId="15" borderId="68" applyNumberFormat="0" applyFont="0" applyAlignment="0" applyProtection="0">
      <alignment vertical="center"/>
    </xf>
    <xf numFmtId="176" fontId="78" fillId="15" borderId="68" applyNumberFormat="0" applyFont="0" applyAlignment="0" applyProtection="0">
      <alignment vertical="center"/>
    </xf>
    <xf numFmtId="176" fontId="78" fillId="15" borderId="68" applyNumberFormat="0" applyFont="0" applyAlignment="0" applyProtection="0">
      <alignment vertical="center"/>
    </xf>
    <xf numFmtId="0" fontId="78" fillId="15" borderId="68" applyNumberFormat="0" applyFont="0" applyAlignment="0" applyProtection="0">
      <alignment vertical="center"/>
    </xf>
    <xf numFmtId="0" fontId="78" fillId="15" borderId="68" applyNumberFormat="0" applyFont="0" applyAlignment="0" applyProtection="0">
      <alignment vertical="center"/>
    </xf>
    <xf numFmtId="0" fontId="78" fillId="15" borderId="68" applyNumberFormat="0" applyFont="0" applyAlignment="0" applyProtection="0">
      <alignment vertical="center"/>
    </xf>
    <xf numFmtId="176" fontId="78" fillId="15" borderId="68" applyNumberFormat="0" applyFont="0" applyAlignment="0" applyProtection="0">
      <alignment vertical="center"/>
    </xf>
    <xf numFmtId="176" fontId="78" fillId="15" borderId="68" applyNumberFormat="0" applyFont="0" applyAlignment="0" applyProtection="0">
      <alignment vertical="center"/>
    </xf>
    <xf numFmtId="176" fontId="78" fillId="15" borderId="68" applyNumberFormat="0" applyFont="0" applyAlignment="0" applyProtection="0">
      <alignment vertical="center"/>
    </xf>
    <xf numFmtId="176" fontId="78" fillId="15" borderId="68" applyNumberFormat="0" applyFont="0" applyAlignment="0" applyProtection="0">
      <alignment vertical="center"/>
    </xf>
    <xf numFmtId="0" fontId="78" fillId="15" borderId="68" applyNumberFormat="0" applyFont="0" applyAlignment="0" applyProtection="0">
      <alignment vertical="center"/>
    </xf>
    <xf numFmtId="0" fontId="78" fillId="15" borderId="68" applyNumberFormat="0" applyFont="0" applyAlignment="0" applyProtection="0">
      <alignment vertical="center"/>
    </xf>
    <xf numFmtId="176" fontId="61" fillId="15" borderId="68" applyNumberFormat="0" applyFont="0" applyAlignment="0" applyProtection="0">
      <alignment vertical="center"/>
    </xf>
    <xf numFmtId="176" fontId="61" fillId="15" borderId="68" applyNumberFormat="0" applyFont="0" applyAlignment="0" applyProtection="0">
      <alignment vertical="center"/>
    </xf>
    <xf numFmtId="176" fontId="61" fillId="15" borderId="68" applyNumberFormat="0" applyFont="0" applyAlignment="0" applyProtection="0">
      <alignment vertical="center"/>
    </xf>
    <xf numFmtId="176" fontId="61" fillId="15" borderId="68" applyNumberFormat="0" applyFont="0" applyAlignment="0" applyProtection="0">
      <alignment vertical="center"/>
    </xf>
    <xf numFmtId="0" fontId="61" fillId="15" borderId="68" applyNumberFormat="0" applyFont="0" applyAlignment="0" applyProtection="0">
      <alignment vertical="center"/>
    </xf>
    <xf numFmtId="0" fontId="61" fillId="15" borderId="68" applyNumberFormat="0" applyFont="0" applyAlignment="0" applyProtection="0">
      <alignment vertical="center"/>
    </xf>
    <xf numFmtId="176" fontId="158" fillId="0" borderId="0" applyNumberFormat="0"/>
  </cellStyleXfs>
  <cellXfs count="736">
    <xf numFmtId="0" fontId="0" fillId="0" borderId="0" xfId="0"/>
    <xf numFmtId="0" fontId="0" fillId="0" borderId="0" xfId="0" applyAlignment="1">
      <alignment vertical="center"/>
    </xf>
    <xf numFmtId="0" fontId="0" fillId="2" borderId="0" xfId="0" applyFill="1" applyAlignment="1">
      <alignment vertical="center"/>
    </xf>
    <xf numFmtId="0" fontId="1" fillId="0" borderId="0" xfId="0" applyFont="1" applyAlignment="1">
      <alignment vertical="center"/>
    </xf>
    <xf numFmtId="0" fontId="2" fillId="3" borderId="1" xfId="0" applyFont="1" applyFill="1" applyBorder="1" applyAlignment="1">
      <alignment horizontal="center" vertical="center" wrapText="1"/>
    </xf>
    <xf numFmtId="187" fontId="2" fillId="3" borderId="1" xfId="0" applyNumberFormat="1" applyFont="1" applyFill="1" applyBorder="1" applyAlignment="1">
      <alignment horizontal="center" vertical="center" wrapText="1"/>
    </xf>
    <xf numFmtId="0" fontId="3" fillId="0" borderId="1" xfId="6"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vertical="center" wrapText="1"/>
    </xf>
    <xf numFmtId="187" fontId="1" fillId="0" borderId="1"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0" fillId="4" borderId="0" xfId="0" applyFill="1"/>
    <xf numFmtId="0" fontId="4" fillId="0" borderId="1" xfId="0" applyFont="1" applyBorder="1" applyAlignment="1">
      <alignment vertical="center"/>
    </xf>
    <xf numFmtId="0" fontId="5" fillId="0" borderId="1" xfId="6" applyBorder="1" applyAlignment="1">
      <alignment vertical="top"/>
    </xf>
    <xf numFmtId="0" fontId="0" fillId="0" borderId="1" xfId="0" applyBorder="1" applyAlignment="1">
      <alignment vertical="top"/>
    </xf>
    <xf numFmtId="0" fontId="0" fillId="0" borderId="1" xfId="0" applyBorder="1" applyAlignment="1">
      <alignment vertical="center"/>
    </xf>
    <xf numFmtId="0" fontId="5" fillId="0" borderId="1" xfId="6" applyBorder="1" applyAlignment="1">
      <alignment horizontal="left" vertical="top"/>
    </xf>
    <xf numFmtId="0" fontId="0" fillId="0" borderId="1" xfId="0" applyBorder="1" applyAlignment="1">
      <alignment horizontal="left" vertical="top"/>
    </xf>
    <xf numFmtId="0" fontId="5" fillId="4" borderId="1" xfId="6"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center"/>
    </xf>
    <xf numFmtId="0" fontId="0" fillId="0" borderId="2" xfId="0" applyBorder="1"/>
    <xf numFmtId="0" fontId="5" fillId="0" borderId="2" xfId="6" applyBorder="1" applyAlignment="1">
      <alignment horizontal="left" vertical="top"/>
    </xf>
    <xf numFmtId="0" fontId="0" fillId="0" borderId="3" xfId="0" applyBorder="1"/>
    <xf numFmtId="0" fontId="0" fillId="0" borderId="4" xfId="0" applyBorder="1"/>
    <xf numFmtId="0" fontId="1" fillId="3" borderId="5" xfId="0"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vertical="center" wrapText="1"/>
    </xf>
    <xf numFmtId="0" fontId="6" fillId="0" borderId="5" xfId="0" applyFont="1" applyBorder="1" applyAlignment="1">
      <alignment vertical="center"/>
    </xf>
    <xf numFmtId="176" fontId="1" fillId="0" borderId="0" xfId="0" applyNumberFormat="1" applyFont="1" applyAlignment="1">
      <alignment vertical="center"/>
    </xf>
    <xf numFmtId="22" fontId="1" fillId="0" borderId="5" xfId="0" applyNumberFormat="1" applyFont="1" applyBorder="1" applyAlignment="1">
      <alignment vertical="center"/>
    </xf>
    <xf numFmtId="0" fontId="4" fillId="0" borderId="0" xfId="0" applyFont="1"/>
    <xf numFmtId="0" fontId="0" fillId="5" borderId="0" xfId="0" applyFill="1"/>
    <xf numFmtId="0" fontId="0" fillId="0" borderId="0" xfId="0" applyFill="1"/>
    <xf numFmtId="0" fontId="7" fillId="0" borderId="1" xfId="0" applyFont="1" applyBorder="1" applyAlignment="1">
      <alignment horizontal="center" vertical="center"/>
    </xf>
    <xf numFmtId="0" fontId="8" fillId="0" borderId="1" xfId="6"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vertical="center"/>
    </xf>
    <xf numFmtId="0" fontId="9" fillId="0" borderId="1" xfId="0" applyFont="1" applyBorder="1" applyAlignment="1">
      <alignment vertical="top"/>
    </xf>
    <xf numFmtId="0" fontId="8" fillId="5" borderId="1" xfId="6" applyFont="1" applyFill="1" applyBorder="1" applyAlignment="1">
      <alignment horizontal="left" vertical="top"/>
    </xf>
    <xf numFmtId="0" fontId="9" fillId="5" borderId="1" xfId="0" applyFont="1" applyFill="1" applyBorder="1" applyAlignment="1">
      <alignment horizontal="left" vertical="top"/>
    </xf>
    <xf numFmtId="0" fontId="9" fillId="5" borderId="1" xfId="0" applyFont="1" applyFill="1" applyBorder="1" applyAlignment="1">
      <alignment vertical="center"/>
    </xf>
    <xf numFmtId="0" fontId="9" fillId="5" borderId="1" xfId="0" applyFont="1" applyFill="1" applyBorder="1" applyAlignment="1">
      <alignment vertical="top"/>
    </xf>
    <xf numFmtId="0" fontId="8" fillId="0" borderId="1" xfId="6" applyFont="1" applyFill="1" applyBorder="1" applyAlignment="1">
      <alignment horizontal="left" vertical="top"/>
    </xf>
    <xf numFmtId="0" fontId="9" fillId="0" borderId="1" xfId="0" applyFont="1" applyFill="1" applyBorder="1" applyAlignment="1">
      <alignment horizontal="left" vertical="top"/>
    </xf>
    <xf numFmtId="0" fontId="9" fillId="0" borderId="1" xfId="0" applyFont="1" applyFill="1" applyBorder="1" applyAlignment="1">
      <alignment vertical="center"/>
    </xf>
    <xf numFmtId="0" fontId="9" fillId="0" borderId="1" xfId="0" applyFont="1" applyFill="1" applyBorder="1" applyAlignment="1">
      <alignment vertical="top"/>
    </xf>
    <xf numFmtId="0" fontId="1" fillId="4" borderId="0" xfId="0" applyFont="1" applyFill="1" applyBorder="1"/>
    <xf numFmtId="0" fontId="10" fillId="4" borderId="0" xfId="0" applyFont="1" applyFill="1"/>
    <xf numFmtId="0" fontId="10" fillId="4" borderId="0" xfId="0" applyFont="1" applyFill="1" applyBorder="1"/>
    <xf numFmtId="0" fontId="11" fillId="4" borderId="0" xfId="0" applyFont="1" applyFill="1"/>
    <xf numFmtId="0" fontId="10" fillId="0" borderId="0" xfId="0" applyFont="1" applyFill="1"/>
    <xf numFmtId="0" fontId="12" fillId="4" borderId="0" xfId="0" applyFont="1" applyFill="1"/>
    <xf numFmtId="0" fontId="13" fillId="4" borderId="0" xfId="0" applyFont="1" applyFill="1"/>
    <xf numFmtId="0" fontId="1" fillId="0" borderId="0" xfId="0" applyFont="1" applyFill="1"/>
    <xf numFmtId="0" fontId="13" fillId="0" borderId="0" xfId="0" applyFont="1" applyFill="1"/>
    <xf numFmtId="0" fontId="1" fillId="4" borderId="0" xfId="0" applyFont="1" applyFill="1"/>
    <xf numFmtId="0" fontId="1" fillId="4" borderId="6" xfId="0" applyFont="1" applyFill="1" applyBorder="1"/>
    <xf numFmtId="0" fontId="1" fillId="4" borderId="7" xfId="0" applyFont="1" applyFill="1" applyBorder="1"/>
    <xf numFmtId="0" fontId="1" fillId="4" borderId="8" xfId="0" applyFont="1" applyFill="1" applyBorder="1"/>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9" xfId="0" applyFont="1" applyFill="1" applyBorder="1" applyAlignment="1">
      <alignment horizontal="center" vertical="center"/>
    </xf>
    <xf numFmtId="0" fontId="14" fillId="4" borderId="10" xfId="0" applyFont="1" applyFill="1" applyBorder="1" applyAlignment="1">
      <alignment horizontal="center" vertical="center"/>
    </xf>
    <xf numFmtId="0" fontId="1" fillId="4" borderId="9" xfId="0" applyFont="1" applyFill="1" applyBorder="1"/>
    <xf numFmtId="0" fontId="1" fillId="4" borderId="10" xfId="0" applyFont="1" applyFill="1" applyBorder="1"/>
    <xf numFmtId="0" fontId="10" fillId="4" borderId="8" xfId="0" applyFont="1" applyFill="1" applyBorder="1"/>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2" fillId="4" borderId="14" xfId="0" applyFont="1" applyFill="1" applyBorder="1" applyAlignment="1">
      <alignment horizontal="left" vertical="center"/>
    </xf>
    <xf numFmtId="0" fontId="12" fillId="4" borderId="5" xfId="0" applyFont="1" applyFill="1" applyBorder="1" applyAlignment="1">
      <alignment horizontal="center" vertical="center"/>
    </xf>
    <xf numFmtId="0" fontId="10" fillId="4" borderId="5" xfId="0" applyFont="1" applyFill="1" applyBorder="1" applyAlignment="1">
      <alignment vertical="center"/>
    </xf>
    <xf numFmtId="0" fontId="12" fillId="0" borderId="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0" fillId="4" borderId="5" xfId="0" applyFont="1" applyFill="1" applyBorder="1" applyAlignment="1">
      <alignment vertical="center" wrapText="1"/>
    </xf>
    <xf numFmtId="0" fontId="12" fillId="4" borderId="15" xfId="0" applyFont="1" applyFill="1" applyBorder="1" applyAlignment="1">
      <alignment horizontal="center" vertical="center"/>
    </xf>
    <xf numFmtId="0" fontId="16"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14" fontId="12" fillId="4" borderId="5" xfId="0" applyNumberFormat="1" applyFont="1" applyFill="1" applyBorder="1" applyAlignment="1">
      <alignment horizontal="center" vertical="center"/>
    </xf>
    <xf numFmtId="14" fontId="12" fillId="4" borderId="15" xfId="0" applyNumberFormat="1" applyFont="1" applyFill="1" applyBorder="1" applyAlignment="1">
      <alignment horizontal="center" vertical="center"/>
    </xf>
    <xf numFmtId="0" fontId="12" fillId="4" borderId="5" xfId="0" applyFont="1" applyFill="1" applyBorder="1" applyAlignment="1">
      <alignment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left" vertical="center"/>
    </xf>
    <xf numFmtId="0" fontId="12" fillId="4" borderId="17" xfId="0" applyFont="1" applyFill="1" applyBorder="1" applyAlignment="1">
      <alignment horizontal="center" vertical="center"/>
    </xf>
    <xf numFmtId="0" fontId="12" fillId="4" borderId="18" xfId="0" applyFont="1" applyFill="1" applyBorder="1" applyAlignment="1">
      <alignment horizontal="center" vertical="center"/>
    </xf>
    <xf numFmtId="0" fontId="10" fillId="4" borderId="9" xfId="0" applyFont="1" applyFill="1" applyBorder="1"/>
    <xf numFmtId="0" fontId="10" fillId="4" borderId="10" xfId="0" applyFont="1" applyFill="1" applyBorder="1"/>
    <xf numFmtId="0" fontId="2" fillId="6" borderId="19" xfId="0" applyFont="1" applyFill="1" applyBorder="1" applyAlignment="1">
      <alignment horizontal="left"/>
    </xf>
    <xf numFmtId="0" fontId="2" fillId="6" borderId="20" xfId="0" applyFont="1" applyFill="1" applyBorder="1" applyAlignment="1">
      <alignment horizontal="left"/>
    </xf>
    <xf numFmtId="0" fontId="17" fillId="0" borderId="6"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10" xfId="0" applyFont="1" applyFill="1" applyBorder="1" applyAlignment="1">
      <alignment horizontal="left" vertical="top" wrapText="1"/>
    </xf>
    <xf numFmtId="46" fontId="10" fillId="4" borderId="0" xfId="0" applyNumberFormat="1" applyFont="1" applyFill="1" applyBorder="1"/>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8" fillId="7" borderId="14" xfId="0" applyFont="1" applyFill="1" applyBorder="1" applyAlignment="1">
      <alignment horizontal="center" vertical="center"/>
    </xf>
    <xf numFmtId="0" fontId="18" fillId="7" borderId="5"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7" fillId="7" borderId="14" xfId="0" applyFont="1" applyFill="1" applyBorder="1" applyAlignment="1">
      <alignment horizontal="center" vertical="center"/>
    </xf>
    <xf numFmtId="0" fontId="20" fillId="0" borderId="5" xfId="0" applyFont="1" applyFill="1" applyBorder="1" applyAlignment="1">
      <alignment horizontal="center" vertical="center"/>
    </xf>
    <xf numFmtId="0" fontId="17" fillId="0" borderId="5" xfId="0" applyNumberFormat="1" applyFont="1" applyFill="1" applyBorder="1" applyAlignment="1">
      <alignment horizontal="center" vertical="center"/>
    </xf>
    <xf numFmtId="0" fontId="17" fillId="0" borderId="5" xfId="0" applyNumberFormat="1" applyFont="1" applyFill="1" applyBorder="1" applyAlignment="1">
      <alignment horizontal="center" vertical="center" wrapText="1"/>
    </xf>
    <xf numFmtId="0" fontId="17" fillId="0" borderId="5" xfId="0" applyFont="1" applyFill="1" applyBorder="1" applyAlignment="1">
      <alignment horizontal="center" vertical="center"/>
    </xf>
    <xf numFmtId="9" fontId="17" fillId="0" borderId="5" xfId="0" applyNumberFormat="1" applyFont="1" applyFill="1" applyBorder="1" applyAlignment="1">
      <alignment horizontal="center" vertical="center"/>
    </xf>
    <xf numFmtId="0" fontId="17" fillId="0" borderId="14" xfId="0" applyFont="1" applyFill="1" applyBorder="1" applyAlignment="1">
      <alignment horizontal="center" vertical="center"/>
    </xf>
    <xf numFmtId="0" fontId="21" fillId="0" borderId="5" xfId="0" applyNumberFormat="1" applyFont="1" applyFill="1" applyBorder="1" applyAlignment="1">
      <alignment horizontal="center" vertical="center" wrapText="1"/>
    </xf>
    <xf numFmtId="0" fontId="20" fillId="0" borderId="5" xfId="0" applyFont="1" applyFill="1" applyBorder="1" applyAlignment="1">
      <alignment horizontal="center" vertical="center" wrapText="1"/>
    </xf>
    <xf numFmtId="0" fontId="1" fillId="4" borderId="21" xfId="0" applyFont="1" applyFill="1" applyBorder="1"/>
    <xf numFmtId="0" fontId="1" fillId="4" borderId="22" xfId="0" applyFont="1" applyFill="1" applyBorder="1"/>
    <xf numFmtId="0" fontId="14" fillId="4" borderId="22" xfId="0" applyFont="1" applyFill="1" applyBorder="1" applyAlignment="1">
      <alignment horizontal="center" vertical="center"/>
    </xf>
    <xf numFmtId="0" fontId="14" fillId="4" borderId="23" xfId="0" applyFont="1" applyFill="1" applyBorder="1" applyAlignment="1">
      <alignment vertical="center"/>
    </xf>
    <xf numFmtId="0" fontId="14" fillId="4" borderId="24" xfId="0" applyFont="1" applyFill="1" applyBorder="1" applyAlignment="1">
      <alignment horizontal="center" vertical="center"/>
    </xf>
    <xf numFmtId="0" fontId="1" fillId="4" borderId="25" xfId="0" applyFont="1" applyFill="1" applyBorder="1"/>
    <xf numFmtId="0" fontId="1" fillId="4" borderId="24" xfId="0" applyFont="1" applyFill="1" applyBorder="1"/>
    <xf numFmtId="0" fontId="10" fillId="4" borderId="26" xfId="0" applyFont="1" applyFill="1" applyBorder="1"/>
    <xf numFmtId="0" fontId="10" fillId="4" borderId="24" xfId="0" applyFont="1" applyFill="1" applyBorder="1"/>
    <xf numFmtId="0" fontId="2" fillId="6" borderId="27" xfId="0" applyFont="1" applyFill="1" applyBorder="1" applyAlignment="1">
      <alignment horizontal="left"/>
    </xf>
    <xf numFmtId="0" fontId="12" fillId="0" borderId="22" xfId="0" applyFont="1" applyFill="1" applyBorder="1" applyAlignment="1">
      <alignment horizontal="left" vertical="top" wrapText="1"/>
    </xf>
    <xf numFmtId="0" fontId="12" fillId="0" borderId="26" xfId="0" applyFont="1" applyFill="1" applyBorder="1" applyAlignment="1">
      <alignment horizontal="left" vertical="top" wrapText="1"/>
    </xf>
    <xf numFmtId="0" fontId="12" fillId="0" borderId="24" xfId="0" applyFont="1" applyFill="1" applyBorder="1" applyAlignment="1">
      <alignment horizontal="left" vertical="top"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7" fillId="0" borderId="5" xfId="38359" applyFont="1" applyFill="1" applyBorder="1" applyAlignment="1">
      <alignment horizontal="center" vertical="center" wrapText="1"/>
    </xf>
    <xf numFmtId="14" fontId="17" fillId="0" borderId="5" xfId="0" applyNumberFormat="1" applyFont="1" applyFill="1" applyBorder="1" applyAlignment="1">
      <alignment horizontal="center" vertical="center"/>
    </xf>
    <xf numFmtId="0" fontId="17" fillId="0" borderId="15" xfId="0" applyFont="1" applyFill="1" applyBorder="1" applyAlignment="1">
      <alignment horizontal="center" vertical="center" wrapText="1"/>
    </xf>
    <xf numFmtId="0" fontId="12" fillId="4" borderId="0" xfId="0" applyFont="1" applyFill="1" applyBorder="1" applyAlignment="1">
      <alignment horizontal="center"/>
    </xf>
    <xf numFmtId="0" fontId="17" fillId="0" borderId="15" xfId="0" applyFont="1" applyFill="1" applyBorder="1" applyAlignment="1">
      <alignment horizontal="center" vertical="center"/>
    </xf>
    <xf numFmtId="0" fontId="17" fillId="8" borderId="15"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12" fillId="0" borderId="0" xfId="0" applyFont="1" applyFill="1" applyBorder="1" applyAlignment="1">
      <alignment horizontal="center"/>
    </xf>
    <xf numFmtId="0" fontId="21" fillId="0" borderId="5" xfId="38359" applyFont="1" applyFill="1" applyBorder="1" applyAlignment="1">
      <alignment horizontal="center" vertical="center" wrapText="1"/>
    </xf>
    <xf numFmtId="0" fontId="22" fillId="0" borderId="0" xfId="0" applyFont="1" applyFill="1"/>
    <xf numFmtId="0" fontId="12" fillId="0" borderId="8" xfId="0" applyFont="1" applyFill="1" applyBorder="1" applyAlignment="1">
      <alignment horizontal="center"/>
    </xf>
    <xf numFmtId="0" fontId="23" fillId="0" borderId="15" xfId="0" applyFont="1" applyFill="1" applyBorder="1" applyAlignment="1">
      <alignment horizontal="center" vertical="center" wrapText="1"/>
    </xf>
    <xf numFmtId="0" fontId="17" fillId="4" borderId="5" xfId="0" applyNumberFormat="1" applyFont="1" applyFill="1" applyBorder="1" applyAlignment="1">
      <alignment horizontal="center" vertical="center"/>
    </xf>
    <xf numFmtId="0" fontId="17" fillId="4" borderId="5" xfId="0" applyNumberFormat="1" applyFont="1" applyFill="1" applyBorder="1" applyAlignment="1">
      <alignment horizontal="center" vertical="center" wrapText="1"/>
    </xf>
    <xf numFmtId="0" fontId="17" fillId="4" borderId="5" xfId="0" applyFont="1" applyFill="1" applyBorder="1" applyAlignment="1">
      <alignment horizontal="center" vertical="center"/>
    </xf>
    <xf numFmtId="9" fontId="17" fillId="4" borderId="5" xfId="0" applyNumberFormat="1" applyFont="1" applyFill="1" applyBorder="1" applyAlignment="1">
      <alignment horizontal="center" vertical="center"/>
    </xf>
    <xf numFmtId="0" fontId="21" fillId="0" borderId="5" xfId="0" applyFont="1" applyFill="1" applyBorder="1" applyAlignment="1">
      <alignment horizontal="center" vertical="center" wrapText="1"/>
    </xf>
    <xf numFmtId="0" fontId="20" fillId="0" borderId="17" xfId="0" applyFont="1" applyFill="1" applyBorder="1" applyAlignment="1">
      <alignment horizontal="center" vertical="center"/>
    </xf>
    <xf numFmtId="0" fontId="17" fillId="0" borderId="17" xfId="0" applyNumberFormat="1" applyFont="1" applyFill="1" applyBorder="1" applyAlignment="1">
      <alignment horizontal="center" vertical="center"/>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xf>
    <xf numFmtId="9" fontId="17" fillId="0" borderId="17" xfId="0" applyNumberFormat="1" applyFont="1" applyFill="1" applyBorder="1" applyAlignment="1">
      <alignment horizontal="center" vertical="center"/>
    </xf>
    <xf numFmtId="0" fontId="15" fillId="6" borderId="28" xfId="0" applyFont="1" applyFill="1" applyBorder="1" applyAlignment="1">
      <alignment horizontal="left" vertical="center"/>
    </xf>
    <xf numFmtId="0" fontId="15" fillId="6" borderId="29" xfId="0" applyFont="1" applyFill="1" applyBorder="1" applyAlignment="1">
      <alignment horizontal="left" vertical="center"/>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18" fillId="6" borderId="14" xfId="38853" applyFont="1" applyFill="1" applyBorder="1" applyAlignment="1">
      <alignment horizontal="center" vertical="center" wrapText="1"/>
    </xf>
    <xf numFmtId="0" fontId="18" fillId="6" borderId="5" xfId="38853" applyFont="1" applyFill="1" applyBorder="1" applyAlignment="1">
      <alignment horizontal="center" vertical="center" wrapText="1"/>
    </xf>
    <xf numFmtId="0" fontId="17" fillId="0" borderId="5" xfId="38359" applyFont="1" applyFill="1" applyBorder="1" applyAlignment="1">
      <alignment horizontal="center" vertical="center"/>
    </xf>
    <xf numFmtId="188" fontId="17" fillId="4" borderId="5" xfId="0" applyNumberFormat="1" applyFont="1" applyFill="1" applyBorder="1" applyAlignment="1">
      <alignment horizontal="center" vertical="center"/>
    </xf>
    <xf numFmtId="188" fontId="17" fillId="4" borderId="5" xfId="38359" applyNumberFormat="1" applyFont="1" applyFill="1" applyBorder="1" applyAlignment="1">
      <alignment horizontal="center" vertical="center"/>
    </xf>
    <xf numFmtId="0" fontId="20" fillId="0" borderId="5" xfId="0" applyNumberFormat="1" applyFont="1" applyBorder="1" applyAlignment="1">
      <alignment horizontal="center"/>
    </xf>
    <xf numFmtId="188" fontId="17" fillId="0" borderId="5" xfId="0" applyNumberFormat="1" applyFont="1" applyFill="1" applyBorder="1" applyAlignment="1">
      <alignment horizontal="center" vertical="center"/>
    </xf>
    <xf numFmtId="188" fontId="17" fillId="0" borderId="5" xfId="38359" applyNumberFormat="1" applyFont="1" applyFill="1" applyBorder="1" applyAlignment="1">
      <alignment horizontal="center" vertical="center"/>
    </xf>
    <xf numFmtId="0" fontId="20" fillId="0" borderId="5" xfId="0" applyNumberFormat="1" applyFont="1" applyFill="1" applyBorder="1" applyAlignment="1">
      <alignment horizontal="center"/>
    </xf>
    <xf numFmtId="0" fontId="20" fillId="4" borderId="5" xfId="0" applyNumberFormat="1" applyFont="1" applyFill="1" applyBorder="1" applyAlignment="1">
      <alignment horizontal="center"/>
    </xf>
    <xf numFmtId="0" fontId="20" fillId="4" borderId="5" xfId="0" applyFont="1" applyFill="1" applyBorder="1" applyAlignment="1">
      <alignment horizontal="center"/>
    </xf>
    <xf numFmtId="0" fontId="21" fillId="4" borderId="5" xfId="38359" applyFont="1" applyFill="1" applyBorder="1" applyAlignment="1">
      <alignment horizontal="center" vertical="center" wrapText="1"/>
    </xf>
    <xf numFmtId="14" fontId="17" fillId="4" borderId="5" xfId="0" applyNumberFormat="1" applyFont="1" applyFill="1" applyBorder="1" applyAlignment="1">
      <alignment horizontal="center" vertical="center"/>
    </xf>
    <xf numFmtId="0" fontId="17" fillId="4" borderId="15" xfId="0" applyFont="1" applyFill="1" applyBorder="1" applyAlignment="1">
      <alignment horizontal="center" vertical="center" wrapText="1"/>
    </xf>
    <xf numFmtId="0" fontId="17" fillId="4" borderId="5" xfId="38359" applyFont="1" applyFill="1" applyBorder="1" applyAlignment="1">
      <alignment horizontal="center" vertical="center" wrapText="1"/>
    </xf>
    <xf numFmtId="0" fontId="17" fillId="0" borderId="15" xfId="0" applyFont="1" applyFill="1" applyBorder="1" applyAlignment="1">
      <alignment horizontal="left"/>
    </xf>
    <xf numFmtId="0" fontId="24" fillId="0" borderId="0" xfId="0" applyFont="1" applyFill="1" applyBorder="1" applyAlignment="1">
      <alignment horizontal="left"/>
    </xf>
    <xf numFmtId="0" fontId="12" fillId="0" borderId="0" xfId="0" applyFont="1" applyFill="1" applyBorder="1" applyAlignment="1">
      <alignment horizontal="left"/>
    </xf>
    <xf numFmtId="14" fontId="21" fillId="0" borderId="5" xfId="0" applyNumberFormat="1" applyFont="1" applyFill="1" applyBorder="1" applyAlignment="1">
      <alignment horizontal="center" vertical="center"/>
    </xf>
    <xf numFmtId="0" fontId="25" fillId="8" borderId="15" xfId="0" applyFont="1" applyFill="1" applyBorder="1" applyAlignment="1">
      <alignment horizontal="center" vertical="center" wrapText="1"/>
    </xf>
    <xf numFmtId="14" fontId="17" fillId="0" borderId="17" xfId="0" applyNumberFormat="1" applyFont="1" applyFill="1" applyBorder="1" applyAlignment="1">
      <alignment horizontal="center" vertical="center"/>
    </xf>
    <xf numFmtId="0" fontId="15" fillId="6" borderId="30" xfId="0" applyFont="1" applyFill="1" applyBorder="1" applyAlignment="1">
      <alignment horizontal="left" vertical="center"/>
    </xf>
    <xf numFmtId="0" fontId="10" fillId="0" borderId="26" xfId="0" applyFont="1" applyFill="1" applyBorder="1" applyAlignment="1">
      <alignment vertical="center" wrapText="1"/>
    </xf>
    <xf numFmtId="0" fontId="18" fillId="6" borderId="13" xfId="0" applyFont="1" applyFill="1" applyBorder="1" applyAlignment="1">
      <alignment horizontal="center" vertical="center"/>
    </xf>
    <xf numFmtId="0" fontId="18" fillId="6" borderId="15" xfId="38853" applyFont="1" applyFill="1" applyBorder="1" applyAlignment="1">
      <alignment horizontal="center" vertical="center" wrapText="1"/>
    </xf>
    <xf numFmtId="0" fontId="1" fillId="4" borderId="26" xfId="0" applyFont="1" applyFill="1" applyBorder="1"/>
    <xf numFmtId="188" fontId="17" fillId="4" borderId="15" xfId="38359" applyNumberFormat="1" applyFont="1" applyFill="1" applyBorder="1" applyAlignment="1">
      <alignment horizontal="center" vertical="center"/>
    </xf>
    <xf numFmtId="0" fontId="13" fillId="4" borderId="26" xfId="0" applyFont="1" applyFill="1" applyBorder="1"/>
    <xf numFmtId="188" fontId="17" fillId="0" borderId="15" xfId="38359" applyNumberFormat="1" applyFont="1" applyFill="1" applyBorder="1" applyAlignment="1">
      <alignment horizontal="center" vertical="center"/>
    </xf>
    <xf numFmtId="0" fontId="1" fillId="0" borderId="26" xfId="0" applyFont="1" applyFill="1" applyBorder="1"/>
    <xf numFmtId="0" fontId="26" fillId="0" borderId="0" xfId="0" applyFont="1" applyFill="1"/>
    <xf numFmtId="0" fontId="26" fillId="4" borderId="26" xfId="0" applyFont="1" applyFill="1" applyBorder="1"/>
    <xf numFmtId="0" fontId="27" fillId="4" borderId="0" xfId="0" applyFont="1" applyFill="1"/>
    <xf numFmtId="0" fontId="20" fillId="0" borderId="31" xfId="0" applyNumberFormat="1" applyFont="1" applyBorder="1" applyAlignment="1">
      <alignment horizontal="center"/>
    </xf>
    <xf numFmtId="0" fontId="20" fillId="0" borderId="32" xfId="0" applyNumberFormat="1" applyFont="1" applyBorder="1" applyAlignment="1">
      <alignment horizontal="center"/>
    </xf>
    <xf numFmtId="0" fontId="18" fillId="4" borderId="14" xfId="38853" applyFont="1" applyFill="1" applyBorder="1" applyAlignment="1">
      <alignment horizontal="center" vertical="center" wrapText="1"/>
    </xf>
    <xf numFmtId="0" fontId="18" fillId="4" borderId="5" xfId="38853" applyFont="1" applyFill="1" applyBorder="1" applyAlignment="1">
      <alignment horizontal="center" vertical="center" wrapText="1"/>
    </xf>
    <xf numFmtId="188" fontId="28" fillId="4" borderId="5" xfId="0" applyNumberFormat="1" applyFont="1" applyFill="1" applyBorder="1" applyAlignment="1">
      <alignment horizontal="center" vertical="center"/>
    </xf>
    <xf numFmtId="0" fontId="29" fillId="0" borderId="5" xfId="0" applyNumberFormat="1" applyFont="1" applyBorder="1" applyAlignment="1">
      <alignment horizontal="center"/>
    </xf>
    <xf numFmtId="188" fontId="28" fillId="4" borderId="5" xfId="38359" applyNumberFormat="1" applyFont="1" applyFill="1" applyBorder="1" applyAlignment="1">
      <alignment horizontal="center" vertical="center"/>
    </xf>
    <xf numFmtId="0" fontId="18" fillId="4" borderId="16" xfId="38853" applyFont="1" applyFill="1" applyBorder="1" applyAlignment="1">
      <alignment horizontal="center" vertical="center" wrapText="1"/>
    </xf>
    <xf numFmtId="0" fontId="18" fillId="4" borderId="17" xfId="38853" applyFont="1" applyFill="1" applyBorder="1" applyAlignment="1">
      <alignment horizontal="center" vertical="center" wrapText="1"/>
    </xf>
    <xf numFmtId="10" fontId="28" fillId="4" borderId="17" xfId="0" applyNumberFormat="1" applyFont="1" applyFill="1" applyBorder="1" applyAlignment="1">
      <alignment horizontal="center" vertical="center"/>
    </xf>
    <xf numFmtId="0" fontId="18" fillId="4" borderId="8" xfId="38853" applyFont="1" applyFill="1" applyBorder="1" applyAlignment="1">
      <alignment horizontal="center" vertical="center" wrapText="1"/>
    </xf>
    <xf numFmtId="0" fontId="18" fillId="4" borderId="0" xfId="38853" applyFont="1" applyFill="1" applyBorder="1" applyAlignment="1">
      <alignment horizontal="center" vertical="center" wrapText="1"/>
    </xf>
    <xf numFmtId="10" fontId="15" fillId="4" borderId="0" xfId="0" applyNumberFormat="1" applyFont="1" applyFill="1" applyBorder="1" applyAlignment="1">
      <alignment horizontal="center" vertical="center"/>
    </xf>
    <xf numFmtId="0" fontId="15" fillId="6" borderId="6" xfId="0" applyFont="1" applyFill="1" applyBorder="1" applyAlignment="1">
      <alignment horizontal="left" vertical="center"/>
    </xf>
    <xf numFmtId="0" fontId="15" fillId="6" borderId="7" xfId="0" applyFont="1" applyFill="1" applyBorder="1" applyAlignment="1">
      <alignment horizontal="left" vertical="center"/>
    </xf>
    <xf numFmtId="0" fontId="28" fillId="4" borderId="11" xfId="38853" applyFont="1" applyFill="1" applyBorder="1" applyAlignment="1">
      <alignment horizontal="center" vertical="center" wrapText="1"/>
    </xf>
    <xf numFmtId="0" fontId="28" fillId="4" borderId="12" xfId="38853" applyFont="1" applyFill="1" applyBorder="1" applyAlignment="1">
      <alignment horizontal="center" vertical="center" wrapText="1"/>
    </xf>
    <xf numFmtId="0" fontId="28" fillId="0" borderId="12" xfId="38853" applyFont="1" applyFill="1" applyBorder="1" applyAlignment="1">
      <alignment horizontal="center" vertical="center" wrapText="1"/>
    </xf>
    <xf numFmtId="0" fontId="28" fillId="4" borderId="14" xfId="38853" applyFont="1" applyFill="1" applyBorder="1" applyAlignment="1">
      <alignment horizontal="center" vertical="center" wrapText="1"/>
    </xf>
    <xf numFmtId="0" fontId="28" fillId="4" borderId="5" xfId="38853" applyFont="1" applyFill="1" applyBorder="1" applyAlignment="1">
      <alignment horizontal="center" vertical="center" wrapText="1"/>
    </xf>
    <xf numFmtId="0" fontId="28" fillId="0" borderId="5" xfId="38853" applyFont="1" applyFill="1" applyBorder="1" applyAlignment="1">
      <alignment horizontal="center" vertical="center" wrapText="1"/>
    </xf>
    <xf numFmtId="0" fontId="17" fillId="4" borderId="14" xfId="38853" applyFont="1" applyFill="1" applyBorder="1" applyAlignment="1">
      <alignment horizontal="center" vertical="center" wrapText="1"/>
    </xf>
    <xf numFmtId="0" fontId="17" fillId="0" borderId="5" xfId="0" applyNumberFormat="1" applyFont="1" applyFill="1" applyBorder="1" applyAlignment="1">
      <alignment vertical="center"/>
    </xf>
    <xf numFmtId="0" fontId="30" fillId="4" borderId="5" xfId="0" applyNumberFormat="1" applyFont="1" applyFill="1" applyBorder="1" applyAlignment="1">
      <alignment horizontal="center" vertical="center"/>
    </xf>
    <xf numFmtId="0" fontId="20" fillId="4" borderId="5" xfId="0" applyFont="1" applyFill="1" applyBorder="1" applyAlignment="1">
      <alignment horizontal="center" vertical="center"/>
    </xf>
    <xf numFmtId="0" fontId="13" fillId="0" borderId="26" xfId="0" applyFont="1" applyFill="1" applyBorder="1"/>
    <xf numFmtId="0" fontId="31" fillId="0" borderId="26" xfId="0" applyFont="1" applyFill="1" applyBorder="1"/>
    <xf numFmtId="0" fontId="31" fillId="4" borderId="26" xfId="0" applyFont="1" applyFill="1" applyBorder="1"/>
    <xf numFmtId="188" fontId="28" fillId="4" borderId="15" xfId="38359" applyNumberFormat="1" applyFont="1" applyFill="1" applyBorder="1" applyAlignment="1">
      <alignment horizontal="center" vertical="center"/>
    </xf>
    <xf numFmtId="10" fontId="28" fillId="4" borderId="18" xfId="0" applyNumberFormat="1" applyFont="1" applyFill="1" applyBorder="1" applyAlignment="1">
      <alignment horizontal="center" vertical="center"/>
    </xf>
    <xf numFmtId="0" fontId="9" fillId="9" borderId="5" xfId="0" applyFont="1" applyFill="1" applyBorder="1" applyAlignment="1">
      <alignment horizontal="center"/>
    </xf>
    <xf numFmtId="0" fontId="29" fillId="0" borderId="13" xfId="0" applyFont="1" applyFill="1" applyBorder="1" applyAlignment="1">
      <alignment horizontal="center" vertical="center" wrapText="1"/>
    </xf>
    <xf numFmtId="0" fontId="28" fillId="0" borderId="32" xfId="38853" applyFont="1" applyFill="1" applyBorder="1" applyAlignment="1">
      <alignment horizontal="center" vertical="center" wrapText="1"/>
    </xf>
    <xf numFmtId="0" fontId="29" fillId="0" borderId="15" xfId="0" applyFont="1" applyFill="1" applyBorder="1" applyAlignment="1">
      <alignment horizontal="center" vertical="center" wrapText="1"/>
    </xf>
    <xf numFmtId="10" fontId="17" fillId="0" borderId="5" xfId="0" applyNumberFormat="1" applyFont="1" applyFill="1" applyBorder="1" applyAlignment="1">
      <alignment horizontal="center" vertical="center"/>
    </xf>
    <xf numFmtId="10" fontId="17" fillId="0" borderId="5" xfId="38853" applyNumberFormat="1" applyFont="1" applyFill="1" applyBorder="1" applyAlignment="1">
      <alignment horizontal="center" vertical="center" wrapText="1"/>
    </xf>
    <xf numFmtId="0" fontId="17" fillId="0" borderId="15" xfId="0" applyFont="1" applyFill="1" applyBorder="1" applyAlignment="1">
      <alignment horizontal="left" vertical="top" wrapText="1"/>
    </xf>
    <xf numFmtId="10" fontId="17" fillId="0" borderId="32" xfId="38853" applyNumberFormat="1" applyFont="1" applyFill="1" applyBorder="1" applyAlignment="1">
      <alignment horizontal="center" vertical="center" wrapText="1"/>
    </xf>
    <xf numFmtId="10" fontId="17" fillId="4" borderId="5" xfId="38853" applyNumberFormat="1" applyFont="1" applyFill="1" applyBorder="1" applyAlignment="1">
      <alignment horizontal="center" vertical="center" wrapText="1"/>
    </xf>
    <xf numFmtId="0" fontId="17" fillId="4" borderId="15" xfId="0" applyFont="1" applyFill="1" applyBorder="1" applyAlignment="1">
      <alignment horizontal="left" vertical="top" wrapText="1"/>
    </xf>
    <xf numFmtId="0" fontId="1" fillId="0" borderId="0" xfId="0" applyFont="1" applyFill="1" applyBorder="1"/>
    <xf numFmtId="0" fontId="17" fillId="4" borderId="5" xfId="0" applyNumberFormat="1" applyFont="1" applyFill="1" applyBorder="1" applyAlignment="1">
      <alignment horizontal="left" vertical="center"/>
    </xf>
    <xf numFmtId="0" fontId="17" fillId="0" borderId="5" xfId="0" applyNumberFormat="1" applyFont="1" applyFill="1" applyBorder="1" applyAlignment="1">
      <alignment horizontal="left" vertical="center"/>
    </xf>
    <xf numFmtId="0" fontId="20" fillId="0" borderId="5" xfId="0" applyFont="1" applyFill="1" applyBorder="1"/>
    <xf numFmtId="0" fontId="20" fillId="4" borderId="5" xfId="0" applyFont="1" applyFill="1" applyBorder="1"/>
    <xf numFmtId="0" fontId="21" fillId="0" borderId="5" xfId="0" applyNumberFormat="1" applyFont="1" applyFill="1" applyBorder="1" applyAlignment="1">
      <alignment horizontal="left" vertical="center"/>
    </xf>
    <xf numFmtId="0" fontId="28" fillId="4" borderId="16" xfId="0" applyFont="1" applyFill="1" applyBorder="1" applyAlignment="1">
      <alignment horizontal="center" vertical="center" wrapText="1"/>
    </xf>
    <xf numFmtId="0" fontId="28" fillId="4" borderId="17" xfId="0" applyFont="1" applyFill="1" applyBorder="1" applyAlignment="1">
      <alignment horizontal="center" vertical="center" wrapText="1"/>
    </xf>
    <xf numFmtId="0" fontId="28" fillId="0" borderId="17" xfId="0" applyNumberFormat="1" applyFont="1" applyFill="1" applyBorder="1" applyAlignment="1">
      <alignment horizontal="center" vertical="center"/>
    </xf>
    <xf numFmtId="0" fontId="23" fillId="0" borderId="15" xfId="0" applyFont="1" applyFill="1" applyBorder="1" applyAlignment="1">
      <alignment horizontal="left" vertical="top" wrapText="1"/>
    </xf>
    <xf numFmtId="10" fontId="17" fillId="4" borderId="5" xfId="0" applyNumberFormat="1" applyFont="1" applyFill="1" applyBorder="1" applyAlignment="1">
      <alignment horizontal="center" vertical="center"/>
    </xf>
    <xf numFmtId="0" fontId="25" fillId="4" borderId="15" xfId="0" applyFont="1" applyFill="1" applyBorder="1" applyAlignment="1">
      <alignment vertical="center"/>
    </xf>
    <xf numFmtId="10" fontId="17" fillId="4" borderId="32" xfId="38853" applyNumberFormat="1" applyFont="1" applyFill="1" applyBorder="1" applyAlignment="1">
      <alignment horizontal="center" vertical="center" wrapText="1"/>
    </xf>
    <xf numFmtId="0" fontId="26" fillId="4" borderId="0" xfId="0" applyFont="1" applyFill="1"/>
    <xf numFmtId="0" fontId="20" fillId="4" borderId="15" xfId="0" applyFont="1" applyFill="1" applyBorder="1" applyAlignment="1">
      <alignment vertical="center"/>
    </xf>
    <xf numFmtId="10" fontId="28" fillId="0" borderId="17" xfId="0" applyNumberFormat="1" applyFont="1" applyFill="1" applyBorder="1" applyAlignment="1">
      <alignment horizontal="center" vertical="center"/>
    </xf>
    <xf numFmtId="10" fontId="28" fillId="0" borderId="17" xfId="38853" applyNumberFormat="1" applyFont="1" applyFill="1" applyBorder="1" applyAlignment="1">
      <alignment horizontal="center" vertical="center" wrapText="1"/>
    </xf>
    <xf numFmtId="0" fontId="20" fillId="4" borderId="18" xfId="0" applyFont="1" applyFill="1" applyBorder="1" applyAlignment="1">
      <alignment vertical="top"/>
    </xf>
    <xf numFmtId="10" fontId="28" fillId="0" borderId="5" xfId="38853" applyNumberFormat="1" applyFont="1" applyFill="1" applyBorder="1" applyAlignment="1">
      <alignment horizontal="center" vertical="center" wrapText="1"/>
    </xf>
    <xf numFmtId="0" fontId="10" fillId="0" borderId="0" xfId="0" applyFont="1" applyAlignment="1">
      <alignment vertical="top"/>
    </xf>
    <xf numFmtId="0" fontId="10" fillId="10" borderId="5" xfId="0" applyFont="1" applyFill="1" applyBorder="1" applyAlignment="1">
      <alignment horizontal="center" vertical="top"/>
    </xf>
    <xf numFmtId="0" fontId="10" fillId="0" borderId="5" xfId="0" applyFont="1" applyBorder="1" applyAlignment="1">
      <alignment vertical="top" wrapText="1"/>
    </xf>
    <xf numFmtId="0" fontId="10" fillId="0" borderId="5" xfId="0" applyFont="1" applyBorder="1" applyAlignment="1">
      <alignment vertical="top"/>
    </xf>
    <xf numFmtId="0" fontId="32" fillId="0" borderId="5" xfId="0" applyFont="1" applyBorder="1" applyAlignment="1">
      <alignment vertical="top" wrapText="1"/>
    </xf>
    <xf numFmtId="0" fontId="9" fillId="4" borderId="0" xfId="0" applyFont="1" applyFill="1" applyBorder="1"/>
    <xf numFmtId="0" fontId="9" fillId="0" borderId="0" xfId="0" applyFont="1" applyFill="1"/>
    <xf numFmtId="0" fontId="33" fillId="4" borderId="0" xfId="0" applyFont="1" applyFill="1"/>
    <xf numFmtId="0" fontId="16" fillId="4" borderId="0" xfId="0" applyFont="1" applyFill="1"/>
    <xf numFmtId="0" fontId="16" fillId="0" borderId="0" xfId="0" applyFont="1" applyFill="1"/>
    <xf numFmtId="0" fontId="9" fillId="4" borderId="0" xfId="0" applyFont="1" applyFill="1"/>
    <xf numFmtId="0" fontId="9" fillId="4" borderId="6" xfId="0" applyFont="1" applyFill="1" applyBorder="1"/>
    <xf numFmtId="0" fontId="9" fillId="4" borderId="7" xfId="0" applyFont="1" applyFill="1" applyBorder="1"/>
    <xf numFmtId="0" fontId="9" fillId="4" borderId="8" xfId="0" applyFont="1" applyFill="1" applyBorder="1"/>
    <xf numFmtId="0" fontId="34" fillId="4" borderId="6" xfId="0" applyFont="1" applyFill="1" applyBorder="1" applyAlignment="1">
      <alignment horizontal="center" vertical="center"/>
    </xf>
    <xf numFmtId="0" fontId="34" fillId="4" borderId="7" xfId="0" applyFont="1" applyFill="1" applyBorder="1" applyAlignment="1">
      <alignment horizontal="center" vertical="center"/>
    </xf>
    <xf numFmtId="0" fontId="34" fillId="4" borderId="9" xfId="0" applyFont="1" applyFill="1" applyBorder="1" applyAlignment="1">
      <alignment horizontal="center" vertical="center"/>
    </xf>
    <xf numFmtId="0" fontId="34" fillId="4" borderId="10" xfId="0" applyFont="1" applyFill="1" applyBorder="1" applyAlignment="1">
      <alignment horizontal="center" vertical="center"/>
    </xf>
    <xf numFmtId="0" fontId="9" fillId="4" borderId="9" xfId="0" applyFont="1" applyFill="1" applyBorder="1"/>
    <xf numFmtId="0" fontId="9" fillId="4" borderId="10" xfId="0" applyFont="1" applyFill="1" applyBorder="1"/>
    <xf numFmtId="0" fontId="34" fillId="6" borderId="11" xfId="0" applyFont="1" applyFill="1" applyBorder="1" applyAlignment="1">
      <alignment horizontal="center" vertical="center"/>
    </xf>
    <xf numFmtId="0" fontId="34" fillId="6" borderId="12" xfId="0" applyFont="1" applyFill="1" applyBorder="1" applyAlignment="1">
      <alignment horizontal="center" vertical="center"/>
    </xf>
    <xf numFmtId="0" fontId="34" fillId="6" borderId="13" xfId="0" applyFont="1" applyFill="1" applyBorder="1" applyAlignment="1">
      <alignment horizontal="center" vertical="center"/>
    </xf>
    <xf numFmtId="0" fontId="16" fillId="4" borderId="14" xfId="0" applyFont="1" applyFill="1" applyBorder="1" applyAlignment="1">
      <alignment horizontal="left" vertical="center"/>
    </xf>
    <xf numFmtId="0" fontId="16" fillId="4" borderId="5" xfId="0" applyFont="1" applyFill="1" applyBorder="1" applyAlignment="1">
      <alignment horizontal="center" vertical="center"/>
    </xf>
    <xf numFmtId="0" fontId="9" fillId="4" borderId="5" xfId="0" applyFont="1" applyFill="1" applyBorder="1" applyAlignment="1">
      <alignment vertical="center"/>
    </xf>
    <xf numFmtId="0" fontId="16" fillId="0" borderId="5"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9" fillId="4" borderId="5" xfId="0" applyFont="1" applyFill="1" applyBorder="1" applyAlignment="1">
      <alignment vertical="center" wrapText="1"/>
    </xf>
    <xf numFmtId="0" fontId="16" fillId="4" borderId="15" xfId="0" applyFont="1" applyFill="1" applyBorder="1" applyAlignment="1">
      <alignment horizontal="center" vertical="center"/>
    </xf>
    <xf numFmtId="0" fontId="16" fillId="4" borderId="5" xfId="0" applyFont="1" applyFill="1" applyBorder="1" applyAlignment="1">
      <alignment horizontal="center" vertical="top" wrapText="1"/>
    </xf>
    <xf numFmtId="0" fontId="16" fillId="4" borderId="5" xfId="0" applyFont="1" applyFill="1" applyBorder="1" applyAlignment="1">
      <alignment horizontal="center" vertical="top"/>
    </xf>
    <xf numFmtId="0" fontId="16" fillId="4" borderId="15" xfId="0" applyFont="1" applyFill="1" applyBorder="1" applyAlignment="1">
      <alignment horizontal="center" vertical="top"/>
    </xf>
    <xf numFmtId="0" fontId="16" fillId="0" borderId="5" xfId="0" applyFont="1" applyFill="1" applyBorder="1" applyAlignment="1">
      <alignment horizontal="center" vertical="top" wrapText="1"/>
    </xf>
    <xf numFmtId="0" fontId="16" fillId="0" borderId="5" xfId="0" applyFont="1" applyFill="1" applyBorder="1" applyAlignment="1">
      <alignment horizontal="center" vertical="top"/>
    </xf>
    <xf numFmtId="14" fontId="16" fillId="4" borderId="5" xfId="0" applyNumberFormat="1" applyFont="1" applyFill="1" applyBorder="1" applyAlignment="1">
      <alignment horizontal="center" vertical="center"/>
    </xf>
    <xf numFmtId="14" fontId="16" fillId="4" borderId="15" xfId="0" applyNumberFormat="1" applyFont="1" applyFill="1" applyBorder="1" applyAlignment="1">
      <alignment horizontal="center" vertical="center"/>
    </xf>
    <xf numFmtId="0" fontId="16" fillId="4" borderId="5" xfId="0" applyFont="1" applyFill="1" applyBorder="1" applyAlignment="1">
      <alignment vertical="center" wrapText="1"/>
    </xf>
    <xf numFmtId="0" fontId="16" fillId="4" borderId="15" xfId="0" applyFont="1" applyFill="1" applyBorder="1" applyAlignment="1">
      <alignment horizontal="center" vertical="center" wrapText="1"/>
    </xf>
    <xf numFmtId="0" fontId="16" fillId="4" borderId="16" xfId="0" applyFont="1" applyFill="1" applyBorder="1" applyAlignment="1">
      <alignment horizontal="left" vertical="center"/>
    </xf>
    <xf numFmtId="0" fontId="16" fillId="4" borderId="17" xfId="0" applyFont="1" applyFill="1" applyBorder="1" applyAlignment="1">
      <alignment horizontal="center" vertical="center"/>
    </xf>
    <xf numFmtId="0" fontId="16" fillId="4" borderId="18" xfId="0" applyFont="1" applyFill="1" applyBorder="1" applyAlignment="1">
      <alignment horizontal="center" vertical="center"/>
    </xf>
    <xf numFmtId="0" fontId="7" fillId="6" borderId="19" xfId="0" applyFont="1" applyFill="1" applyBorder="1" applyAlignment="1">
      <alignment horizontal="left"/>
    </xf>
    <xf numFmtId="0" fontId="7" fillId="6" borderId="20" xfId="0" applyFont="1" applyFill="1" applyBorder="1" applyAlignment="1">
      <alignment horizontal="left"/>
    </xf>
    <xf numFmtId="0" fontId="16" fillId="0" borderId="6" xfId="0" applyFont="1" applyFill="1" applyBorder="1" applyAlignment="1">
      <alignment horizontal="left" vertical="top" wrapText="1"/>
    </xf>
    <xf numFmtId="0" fontId="16" fillId="0" borderId="7" xfId="0" applyFont="1" applyFill="1" applyBorder="1" applyAlignment="1">
      <alignment horizontal="left" vertical="top" wrapText="1"/>
    </xf>
    <xf numFmtId="0" fontId="16" fillId="0" borderId="8"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0" xfId="0" applyFont="1" applyFill="1" applyBorder="1" applyAlignment="1">
      <alignment horizontal="left" vertical="top" wrapText="1"/>
    </xf>
    <xf numFmtId="46" fontId="9" fillId="4" borderId="0" xfId="0" applyNumberFormat="1" applyFont="1" applyFill="1" applyBorder="1"/>
    <xf numFmtId="0" fontId="34" fillId="7" borderId="11" xfId="0" applyFont="1" applyFill="1" applyBorder="1" applyAlignment="1">
      <alignment horizontal="center" vertical="center"/>
    </xf>
    <xf numFmtId="0" fontId="34" fillId="7" borderId="12"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34" fillId="7" borderId="14" xfId="0" applyFont="1" applyFill="1" applyBorder="1" applyAlignment="1">
      <alignment horizontal="center" vertical="center"/>
    </xf>
    <xf numFmtId="0" fontId="34" fillId="7"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16" fillId="7" borderId="14" xfId="0" applyFont="1" applyFill="1" applyBorder="1" applyAlignment="1">
      <alignment horizontal="center" vertical="center"/>
    </xf>
    <xf numFmtId="0" fontId="9" fillId="0" borderId="5" xfId="0" applyFont="1" applyFill="1" applyBorder="1" applyAlignment="1">
      <alignment horizontal="center" vertical="center"/>
    </xf>
    <xf numFmtId="0" fontId="16" fillId="0" borderId="5" xfId="0" applyNumberFormat="1" applyFont="1" applyFill="1" applyBorder="1" applyAlignment="1">
      <alignment horizontal="center" vertical="center"/>
    </xf>
    <xf numFmtId="0" fontId="16" fillId="0" borderId="5" xfId="0" applyNumberFormat="1" applyFont="1" applyFill="1" applyBorder="1" applyAlignment="1">
      <alignment horizontal="center" vertical="center" wrapText="1"/>
    </xf>
    <xf numFmtId="0" fontId="16" fillId="0" borderId="5" xfId="0" applyFont="1" applyFill="1" applyBorder="1" applyAlignment="1">
      <alignment horizontal="center" vertical="center"/>
    </xf>
    <xf numFmtId="0" fontId="16" fillId="0" borderId="14" xfId="0" applyFont="1" applyFill="1" applyBorder="1" applyAlignment="1">
      <alignment horizontal="center" vertical="center"/>
    </xf>
    <xf numFmtId="0" fontId="16" fillId="4" borderId="5" xfId="0" applyNumberFormat="1" applyFont="1" applyFill="1" applyBorder="1" applyAlignment="1">
      <alignment horizontal="center" vertical="center" wrapText="1"/>
    </xf>
    <xf numFmtId="9" fontId="16" fillId="4" borderId="5" xfId="0" applyNumberFormat="1" applyFont="1" applyFill="1" applyBorder="1" applyAlignment="1">
      <alignment horizontal="center" vertical="center"/>
    </xf>
    <xf numFmtId="9" fontId="16" fillId="0" borderId="5" xfId="0" applyNumberFormat="1" applyFont="1" applyFill="1" applyBorder="1" applyAlignment="1">
      <alignment horizontal="center" vertical="center"/>
    </xf>
    <xf numFmtId="0" fontId="9" fillId="0" borderId="5" xfId="0" applyFont="1" applyFill="1" applyBorder="1" applyAlignment="1">
      <alignment horizontal="center" vertical="center" wrapText="1"/>
    </xf>
    <xf numFmtId="0" fontId="9" fillId="4" borderId="21" xfId="0" applyFont="1" applyFill="1" applyBorder="1"/>
    <xf numFmtId="0" fontId="9" fillId="4" borderId="22" xfId="0" applyFont="1" applyFill="1" applyBorder="1"/>
    <xf numFmtId="0" fontId="34" fillId="4" borderId="22" xfId="0" applyFont="1" applyFill="1" applyBorder="1" applyAlignment="1">
      <alignment horizontal="center" vertical="center"/>
    </xf>
    <xf numFmtId="0" fontId="34" fillId="4" borderId="23" xfId="0" applyFont="1" applyFill="1" applyBorder="1" applyAlignment="1">
      <alignment vertical="center"/>
    </xf>
    <xf numFmtId="0" fontId="34" fillId="4" borderId="0" xfId="0" applyFont="1" applyFill="1" applyAlignment="1">
      <alignment vertical="center"/>
    </xf>
    <xf numFmtId="0" fontId="34" fillId="4" borderId="24" xfId="0" applyFont="1" applyFill="1" applyBorder="1" applyAlignment="1">
      <alignment horizontal="center" vertical="center"/>
    </xf>
    <xf numFmtId="0" fontId="9" fillId="4" borderId="25" xfId="0" applyFont="1" applyFill="1" applyBorder="1"/>
    <xf numFmtId="0" fontId="9" fillId="4" borderId="24" xfId="0" applyFont="1" applyFill="1" applyBorder="1"/>
    <xf numFmtId="0" fontId="9" fillId="4" borderId="26" xfId="0" applyFont="1" applyFill="1" applyBorder="1"/>
    <xf numFmtId="0" fontId="7" fillId="6" borderId="27" xfId="0" applyFont="1" applyFill="1" applyBorder="1" applyAlignment="1">
      <alignment horizontal="left"/>
    </xf>
    <xf numFmtId="0" fontId="7" fillId="6" borderId="0" xfId="0" applyFont="1" applyFill="1" applyAlignment="1">
      <alignment horizontal="left"/>
    </xf>
    <xf numFmtId="0" fontId="16" fillId="0" borderId="22" xfId="0" applyFont="1" applyFill="1" applyBorder="1" applyAlignment="1">
      <alignment horizontal="left" vertical="top" wrapText="1"/>
    </xf>
    <xf numFmtId="0" fontId="16" fillId="0" borderId="0" xfId="0" applyFont="1" applyFill="1" applyAlignment="1">
      <alignment horizontal="left" vertical="top" wrapText="1"/>
    </xf>
    <xf numFmtId="0" fontId="16" fillId="0" borderId="26" xfId="0" applyFont="1" applyFill="1" applyBorder="1" applyAlignment="1">
      <alignment horizontal="left" vertical="top" wrapText="1"/>
    </xf>
    <xf numFmtId="0" fontId="16" fillId="0" borderId="24" xfId="0" applyFont="1" applyFill="1" applyBorder="1" applyAlignment="1">
      <alignment horizontal="left" vertical="top" wrapText="1"/>
    </xf>
    <xf numFmtId="0" fontId="7" fillId="4" borderId="13" xfId="0" applyFont="1" applyFill="1" applyBorder="1" applyAlignment="1">
      <alignment horizontal="center" vertical="center" wrapText="1"/>
    </xf>
    <xf numFmtId="0" fontId="7" fillId="4" borderId="0" xfId="0" applyFont="1" applyFill="1" applyAlignment="1">
      <alignment horizontal="center" vertical="center" wrapText="1"/>
    </xf>
    <xf numFmtId="0" fontId="7" fillId="4" borderId="15" xfId="0" applyFont="1" applyFill="1" applyBorder="1" applyAlignment="1">
      <alignment horizontal="center" vertical="center" wrapText="1"/>
    </xf>
    <xf numFmtId="0" fontId="16" fillId="0" borderId="5" xfId="38359" applyFont="1" applyFill="1" applyBorder="1" applyAlignment="1">
      <alignment horizontal="center" vertical="center" wrapText="1"/>
    </xf>
    <xf numFmtId="14" fontId="16" fillId="0" borderId="5" xfId="0" applyNumberFormat="1" applyFont="1" applyFill="1" applyBorder="1" applyAlignment="1">
      <alignment horizontal="center" vertical="center"/>
    </xf>
    <xf numFmtId="0" fontId="16" fillId="0" borderId="0" xfId="0" applyFont="1" applyFill="1" applyAlignment="1">
      <alignment horizontal="center" vertical="center" wrapText="1"/>
    </xf>
    <xf numFmtId="0" fontId="16" fillId="4" borderId="0" xfId="0" applyFont="1" applyFill="1" applyBorder="1" applyAlignment="1">
      <alignment horizontal="center"/>
    </xf>
    <xf numFmtId="0" fontId="16" fillId="0" borderId="15" xfId="0" applyFont="1" applyFill="1" applyBorder="1" applyAlignment="1">
      <alignment horizontal="center" vertical="center"/>
    </xf>
    <xf numFmtId="0" fontId="16" fillId="0" borderId="0" xfId="0" applyFont="1" applyFill="1" applyAlignment="1">
      <alignment horizontal="center" vertical="center"/>
    </xf>
    <xf numFmtId="0" fontId="16" fillId="0" borderId="0" xfId="0" applyFont="1" applyFill="1" applyBorder="1" applyAlignment="1">
      <alignment horizontal="center"/>
    </xf>
    <xf numFmtId="0" fontId="16" fillId="0" borderId="15" xfId="0" applyFont="1" applyBorder="1" applyAlignment="1">
      <alignment horizontal="center" vertical="center" wrapText="1"/>
    </xf>
    <xf numFmtId="0" fontId="16" fillId="0" borderId="0" xfId="0" applyFont="1" applyAlignment="1">
      <alignment horizontal="center" vertical="center" wrapText="1"/>
    </xf>
    <xf numFmtId="0" fontId="16" fillId="4" borderId="5" xfId="38359" applyFont="1" applyFill="1" applyBorder="1" applyAlignment="1">
      <alignment horizontal="center" vertical="center" wrapText="1"/>
    </xf>
    <xf numFmtId="0" fontId="16" fillId="4" borderId="0" xfId="0" applyFont="1" applyFill="1" applyAlignment="1">
      <alignment horizontal="center" vertical="center" wrapText="1"/>
    </xf>
    <xf numFmtId="0" fontId="35" fillId="0" borderId="0" xfId="0" applyFont="1" applyFill="1"/>
    <xf numFmtId="0" fontId="16" fillId="4" borderId="5" xfId="0" applyNumberFormat="1" applyFont="1" applyFill="1" applyBorder="1" applyAlignment="1">
      <alignment horizontal="center" vertical="center"/>
    </xf>
    <xf numFmtId="0" fontId="9"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7" xfId="0" applyFont="1" applyFill="1" applyBorder="1" applyAlignment="1">
      <alignment horizontal="center" vertical="center" wrapText="1"/>
    </xf>
    <xf numFmtId="0" fontId="34" fillId="6" borderId="28" xfId="0" applyFont="1" applyFill="1" applyBorder="1" applyAlignment="1">
      <alignment horizontal="left" vertical="center"/>
    </xf>
    <xf numFmtId="0" fontId="34" fillId="6" borderId="29" xfId="0" applyFont="1" applyFill="1" applyBorder="1" applyAlignment="1">
      <alignment horizontal="left" vertical="center"/>
    </xf>
    <xf numFmtId="0" fontId="34" fillId="6" borderId="14" xfId="38853" applyFont="1" applyFill="1" applyBorder="1" applyAlignment="1">
      <alignment horizontal="center" vertical="center" wrapText="1"/>
    </xf>
    <xf numFmtId="0" fontId="34" fillId="6" borderId="5" xfId="38853" applyFont="1" applyFill="1" applyBorder="1" applyAlignment="1">
      <alignment horizontal="center" vertical="center" wrapText="1"/>
    </xf>
    <xf numFmtId="0" fontId="16" fillId="0" borderId="5" xfId="38359" applyFont="1" applyFill="1" applyBorder="1" applyAlignment="1">
      <alignment horizontal="center" vertical="center"/>
    </xf>
    <xf numFmtId="188" fontId="16" fillId="4" borderId="5" xfId="0" applyNumberFormat="1" applyFont="1" applyFill="1" applyBorder="1" applyAlignment="1">
      <alignment horizontal="center" vertical="center"/>
    </xf>
    <xf numFmtId="188" fontId="16" fillId="4" borderId="5" xfId="38359" applyNumberFormat="1" applyFont="1" applyFill="1" applyBorder="1" applyAlignment="1">
      <alignment horizontal="center" vertical="center"/>
    </xf>
    <xf numFmtId="0" fontId="9" fillId="0" borderId="31" xfId="0" applyNumberFormat="1" applyFont="1" applyBorder="1" applyAlignment="1">
      <alignment horizontal="center"/>
    </xf>
    <xf numFmtId="0" fontId="9" fillId="0" borderId="32" xfId="0" applyNumberFormat="1" applyFont="1" applyBorder="1" applyAlignment="1">
      <alignment horizontal="center"/>
    </xf>
    <xf numFmtId="188" fontId="16" fillId="4" borderId="31" xfId="38359" applyNumberFormat="1" applyFont="1" applyFill="1" applyBorder="1" applyAlignment="1">
      <alignment horizontal="center" vertical="center"/>
    </xf>
    <xf numFmtId="188" fontId="16" fillId="0" borderId="5" xfId="0" applyNumberFormat="1" applyFont="1" applyFill="1" applyBorder="1" applyAlignment="1">
      <alignment horizontal="center" vertical="center"/>
    </xf>
    <xf numFmtId="0" fontId="16" fillId="0" borderId="15" xfId="0" applyFont="1" applyFill="1" applyBorder="1" applyAlignment="1">
      <alignment horizontal="left"/>
    </xf>
    <xf numFmtId="0" fontId="16" fillId="0" borderId="0" xfId="0" applyFont="1" applyFill="1" applyAlignment="1">
      <alignment horizontal="left"/>
    </xf>
    <xf numFmtId="0" fontId="33" fillId="0" borderId="0" xfId="0" applyFont="1" applyFill="1" applyBorder="1" applyAlignment="1">
      <alignment horizontal="left"/>
    </xf>
    <xf numFmtId="0" fontId="9" fillId="0" borderId="15" xfId="0" applyFont="1" applyFill="1" applyBorder="1" applyAlignment="1">
      <alignment horizontal="center" vertical="center" wrapText="1"/>
    </xf>
    <xf numFmtId="0" fontId="9" fillId="0" borderId="0" xfId="0" applyFont="1" applyFill="1" applyAlignment="1">
      <alignment horizontal="center" vertical="center" wrapText="1"/>
    </xf>
    <xf numFmtId="14" fontId="16" fillId="0" borderId="17" xfId="0" applyNumberFormat="1" applyFont="1" applyFill="1" applyBorder="1" applyAlignment="1">
      <alignment horizontal="center" vertical="center"/>
    </xf>
    <xf numFmtId="0" fontId="34" fillId="6" borderId="30" xfId="0" applyFont="1" applyFill="1" applyBorder="1" applyAlignment="1">
      <alignment horizontal="left" vertical="center"/>
    </xf>
    <xf numFmtId="0" fontId="9" fillId="0" borderId="26" xfId="0" applyFont="1" applyFill="1" applyBorder="1" applyAlignment="1">
      <alignment vertical="center" wrapText="1"/>
    </xf>
    <xf numFmtId="0" fontId="9" fillId="0" borderId="0" xfId="0" applyFont="1" applyFill="1" applyAlignment="1">
      <alignment vertical="center" wrapText="1"/>
    </xf>
    <xf numFmtId="0" fontId="34" fillId="6" borderId="15" xfId="38853" applyFont="1" applyFill="1" applyBorder="1" applyAlignment="1">
      <alignment horizontal="center" vertical="center" wrapText="1"/>
    </xf>
    <xf numFmtId="188" fontId="16" fillId="4" borderId="32" xfId="38359" applyNumberFormat="1" applyFont="1" applyFill="1" applyBorder="1" applyAlignment="1">
      <alignment horizontal="center" vertical="center"/>
    </xf>
    <xf numFmtId="188" fontId="16" fillId="4" borderId="15" xfId="38359" applyNumberFormat="1" applyFont="1" applyFill="1" applyBorder="1" applyAlignment="1">
      <alignment horizontal="center" vertical="center"/>
    </xf>
    <xf numFmtId="0" fontId="16" fillId="4" borderId="26" xfId="0" applyFont="1" applyFill="1" applyBorder="1"/>
    <xf numFmtId="0" fontId="9" fillId="0" borderId="26" xfId="0" applyFont="1" applyFill="1" applyBorder="1"/>
    <xf numFmtId="0" fontId="33" fillId="0" borderId="0" xfId="0" applyFont="1" applyFill="1"/>
    <xf numFmtId="0" fontId="16" fillId="0" borderId="0" xfId="0" applyFont="1" applyFill="1" applyBorder="1" applyAlignment="1">
      <alignment horizontal="left"/>
    </xf>
    <xf numFmtId="188" fontId="16" fillId="0" borderId="5" xfId="38359" applyNumberFormat="1" applyFont="1" applyFill="1" applyBorder="1" applyAlignment="1">
      <alignment horizontal="center" vertical="center"/>
    </xf>
    <xf numFmtId="0" fontId="34" fillId="4" borderId="14" xfId="38853" applyFont="1" applyFill="1" applyBorder="1" applyAlignment="1">
      <alignment horizontal="center" vertical="center" wrapText="1"/>
    </xf>
    <xf numFmtId="0" fontId="34" fillId="4" borderId="5" xfId="38853" applyFont="1" applyFill="1" applyBorder="1" applyAlignment="1">
      <alignment horizontal="center" vertical="center" wrapText="1"/>
    </xf>
    <xf numFmtId="188" fontId="34" fillId="4" borderId="5" xfId="0" applyNumberFormat="1" applyFont="1" applyFill="1" applyBorder="1" applyAlignment="1">
      <alignment horizontal="center" vertical="center"/>
    </xf>
    <xf numFmtId="0" fontId="7" fillId="0" borderId="5" xfId="0" applyNumberFormat="1" applyFont="1" applyBorder="1" applyAlignment="1">
      <alignment horizontal="center"/>
    </xf>
    <xf numFmtId="188" fontId="34" fillId="4" borderId="31" xfId="38359" applyNumberFormat="1" applyFont="1" applyFill="1" applyBorder="1" applyAlignment="1">
      <alignment horizontal="center" vertical="center"/>
    </xf>
    <xf numFmtId="0" fontId="34" fillId="4" borderId="16" xfId="38853" applyFont="1" applyFill="1" applyBorder="1" applyAlignment="1">
      <alignment horizontal="center" vertical="center" wrapText="1"/>
    </xf>
    <xf numFmtId="0" fontId="34" fillId="4" borderId="17" xfId="38853" applyFont="1" applyFill="1" applyBorder="1" applyAlignment="1">
      <alignment horizontal="center" vertical="center" wrapText="1"/>
    </xf>
    <xf numFmtId="10" fontId="34" fillId="4" borderId="17" xfId="0" applyNumberFormat="1" applyFont="1" applyFill="1" applyBorder="1" applyAlignment="1">
      <alignment horizontal="center" vertical="center"/>
    </xf>
    <xf numFmtId="0" fontId="34" fillId="4" borderId="8" xfId="38853" applyFont="1" applyFill="1" applyBorder="1" applyAlignment="1">
      <alignment horizontal="center" vertical="center" wrapText="1"/>
    </xf>
    <xf numFmtId="0" fontId="34" fillId="4" borderId="0" xfId="38853" applyFont="1" applyFill="1" applyBorder="1" applyAlignment="1">
      <alignment horizontal="center" vertical="center" wrapText="1"/>
    </xf>
    <xf numFmtId="10" fontId="34" fillId="4" borderId="0" xfId="0" applyNumberFormat="1" applyFont="1" applyFill="1" applyBorder="1" applyAlignment="1">
      <alignment horizontal="center" vertical="center"/>
    </xf>
    <xf numFmtId="0" fontId="34" fillId="6" borderId="6" xfId="0" applyFont="1" applyFill="1" applyBorder="1" applyAlignment="1">
      <alignment horizontal="left" vertical="center"/>
    </xf>
    <xf numFmtId="0" fontId="34" fillId="6" borderId="7" xfId="0" applyFont="1" applyFill="1" applyBorder="1" applyAlignment="1">
      <alignment horizontal="left" vertical="center"/>
    </xf>
    <xf numFmtId="0" fontId="34" fillId="4" borderId="11" xfId="38853" applyFont="1" applyFill="1" applyBorder="1" applyAlignment="1">
      <alignment horizontal="center" vertical="center" wrapText="1"/>
    </xf>
    <xf numFmtId="0" fontId="34" fillId="4" borderId="12" xfId="38853" applyFont="1" applyFill="1" applyBorder="1" applyAlignment="1">
      <alignment horizontal="center" vertical="center" wrapText="1"/>
    </xf>
    <xf numFmtId="0" fontId="34" fillId="0" borderId="12" xfId="38853" applyFont="1" applyFill="1" applyBorder="1" applyAlignment="1">
      <alignment horizontal="center" vertical="center" wrapText="1"/>
    </xf>
    <xf numFmtId="0" fontId="34" fillId="0" borderId="5" xfId="38853" applyFont="1" applyFill="1" applyBorder="1" applyAlignment="1">
      <alignment horizontal="center" vertical="center" wrapText="1"/>
    </xf>
    <xf numFmtId="0" fontId="16" fillId="4" borderId="14" xfId="38853" applyFont="1" applyFill="1" applyBorder="1" applyAlignment="1">
      <alignment horizontal="center" vertical="center" wrapText="1"/>
    </xf>
    <xf numFmtId="0" fontId="16" fillId="0" borderId="5" xfId="0" applyNumberFormat="1" applyFont="1" applyFill="1" applyBorder="1" applyAlignment="1">
      <alignment vertical="center"/>
    </xf>
    <xf numFmtId="0" fontId="36" fillId="0" borderId="5" xfId="0" applyFont="1" applyFill="1" applyBorder="1" applyAlignment="1">
      <alignment horizontal="center" vertical="center"/>
    </xf>
    <xf numFmtId="0" fontId="36" fillId="4" borderId="5" xfId="0" applyFont="1" applyFill="1" applyBorder="1" applyAlignment="1">
      <alignment horizontal="center" vertical="center"/>
    </xf>
    <xf numFmtId="0" fontId="36" fillId="4" borderId="5" xfId="0" applyNumberFormat="1" applyFont="1" applyFill="1" applyBorder="1" applyAlignment="1">
      <alignment horizontal="center" vertical="center"/>
    </xf>
    <xf numFmtId="0" fontId="36" fillId="0" borderId="5" xfId="0" applyNumberFormat="1" applyFont="1" applyFill="1" applyBorder="1" applyAlignment="1">
      <alignment horizontal="center" vertical="center"/>
    </xf>
    <xf numFmtId="0" fontId="33" fillId="4" borderId="26" xfId="0" applyFont="1" applyFill="1" applyBorder="1"/>
    <xf numFmtId="0" fontId="16" fillId="0" borderId="26" xfId="0" applyFont="1" applyFill="1" applyBorder="1"/>
    <xf numFmtId="0" fontId="33" fillId="0" borderId="26" xfId="0" applyFont="1" applyFill="1" applyBorder="1"/>
    <xf numFmtId="188" fontId="34" fillId="4" borderId="32" xfId="38359" applyNumberFormat="1" applyFont="1" applyFill="1" applyBorder="1" applyAlignment="1">
      <alignment horizontal="center" vertical="center"/>
    </xf>
    <xf numFmtId="188" fontId="34" fillId="4" borderId="5" xfId="38359" applyNumberFormat="1" applyFont="1" applyFill="1" applyBorder="1" applyAlignment="1">
      <alignment horizontal="center" vertical="center"/>
    </xf>
    <xf numFmtId="188" fontId="34" fillId="4" borderId="15" xfId="38359" applyNumberFormat="1" applyFont="1" applyFill="1" applyBorder="1" applyAlignment="1">
      <alignment horizontal="center" vertical="center"/>
    </xf>
    <xf numFmtId="10" fontId="34" fillId="4" borderId="18" xfId="0" applyNumberFormat="1" applyFont="1" applyFill="1" applyBorder="1" applyAlignment="1">
      <alignment horizontal="center" vertical="center"/>
    </xf>
    <xf numFmtId="0" fontId="9" fillId="9" borderId="0" xfId="0" applyFont="1" applyFill="1" applyAlignment="1">
      <alignment horizontal="center"/>
    </xf>
    <xf numFmtId="0" fontId="7" fillId="0" borderId="33"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7" fillId="0" borderId="36" xfId="0" applyFont="1" applyFill="1" applyBorder="1" applyAlignment="1">
      <alignment horizontal="center" vertical="center" wrapText="1"/>
    </xf>
    <xf numFmtId="10" fontId="16" fillId="0" borderId="5" xfId="0" applyNumberFormat="1" applyFont="1" applyFill="1" applyBorder="1" applyAlignment="1">
      <alignment horizontal="center" vertical="center"/>
    </xf>
    <xf numFmtId="10" fontId="16" fillId="0" borderId="5" xfId="38853" applyNumberFormat="1" applyFont="1" applyFill="1" applyBorder="1" applyAlignment="1">
      <alignment horizontal="center" vertical="center" wrapText="1"/>
    </xf>
    <xf numFmtId="0" fontId="16" fillId="0" borderId="31" xfId="0" applyFont="1" applyFill="1" applyBorder="1" applyAlignment="1">
      <alignment horizontal="left" vertical="top" wrapText="1"/>
    </xf>
    <xf numFmtId="0" fontId="16" fillId="0" borderId="5" xfId="0" applyFont="1" applyBorder="1" applyAlignment="1">
      <alignment horizontal="left" vertical="top" wrapText="1"/>
    </xf>
    <xf numFmtId="10" fontId="16" fillId="4" borderId="5" xfId="38853" applyNumberFormat="1" applyFont="1" applyFill="1" applyBorder="1" applyAlignment="1">
      <alignment horizontal="center" vertical="center" wrapText="1"/>
    </xf>
    <xf numFmtId="0" fontId="16" fillId="4" borderId="31" xfId="0" applyFont="1" applyFill="1" applyBorder="1" applyAlignment="1">
      <alignment horizontal="left" vertical="top" wrapText="1"/>
    </xf>
    <xf numFmtId="0" fontId="34" fillId="0" borderId="36" xfId="38853" applyFont="1" applyFill="1" applyBorder="1" applyAlignment="1">
      <alignment horizontal="center" vertical="center" wrapText="1"/>
    </xf>
    <xf numFmtId="0" fontId="34" fillId="0" borderId="37" xfId="38853" applyFont="1" applyFill="1" applyBorder="1" applyAlignment="1">
      <alignment horizontal="center" vertical="center" wrapText="1"/>
    </xf>
    <xf numFmtId="0" fontId="34" fillId="0" borderId="15" xfId="38853" applyFont="1" applyFill="1" applyBorder="1" applyAlignment="1">
      <alignment horizontal="center" vertical="center" wrapText="1"/>
    </xf>
    <xf numFmtId="10" fontId="16" fillId="0" borderId="15" xfId="38853" applyNumberFormat="1" applyFont="1" applyFill="1" applyBorder="1" applyAlignment="1">
      <alignment horizontal="center" vertical="center" wrapText="1"/>
    </xf>
    <xf numFmtId="0" fontId="9" fillId="0" borderId="0" xfId="0" applyFont="1" applyFill="1" applyBorder="1"/>
    <xf numFmtId="0" fontId="16" fillId="0" borderId="5" xfId="0" applyNumberFormat="1" applyFont="1" applyFill="1" applyBorder="1" applyAlignment="1">
      <alignment horizontal="left" vertical="center"/>
    </xf>
    <xf numFmtId="0" fontId="9" fillId="0" borderId="5" xfId="0" applyFont="1" applyFill="1" applyBorder="1"/>
    <xf numFmtId="0" fontId="16" fillId="0" borderId="38" xfId="0" applyNumberFormat="1" applyFont="1" applyFill="1" applyBorder="1" applyAlignment="1">
      <alignment horizontal="left" vertical="center"/>
    </xf>
    <xf numFmtId="0" fontId="34" fillId="4" borderId="16" xfId="0" applyFont="1" applyFill="1" applyBorder="1" applyAlignment="1">
      <alignment horizontal="center" vertical="center" wrapText="1"/>
    </xf>
    <xf numFmtId="0" fontId="34" fillId="4" borderId="17" xfId="0" applyFont="1" applyFill="1" applyBorder="1" applyAlignment="1">
      <alignment horizontal="center" vertical="center" wrapText="1"/>
    </xf>
    <xf numFmtId="0" fontId="34" fillId="0" borderId="17" xfId="0" applyNumberFormat="1" applyFont="1" applyFill="1" applyBorder="1" applyAlignment="1">
      <alignment horizontal="center" vertical="center"/>
    </xf>
    <xf numFmtId="10" fontId="16" fillId="4" borderId="5" xfId="0" applyNumberFormat="1" applyFont="1" applyFill="1" applyBorder="1" applyAlignment="1">
      <alignment horizontal="center" vertical="center"/>
    </xf>
    <xf numFmtId="0" fontId="9" fillId="4" borderId="31" xfId="0" applyFont="1" applyFill="1" applyBorder="1" applyAlignment="1">
      <alignment vertical="top" wrapText="1"/>
    </xf>
    <xf numFmtId="10" fontId="16" fillId="0" borderId="38" xfId="0" applyNumberFormat="1" applyFont="1" applyFill="1" applyBorder="1" applyAlignment="1">
      <alignment horizontal="center" vertical="center"/>
    </xf>
    <xf numFmtId="10" fontId="16" fillId="0" borderId="38" xfId="38853" applyNumberFormat="1" applyFont="1" applyFill="1" applyBorder="1" applyAlignment="1">
      <alignment horizontal="center" vertical="center" wrapText="1"/>
    </xf>
    <xf numFmtId="10" fontId="34" fillId="0" borderId="17" xfId="0" applyNumberFormat="1" applyFont="1" applyFill="1" applyBorder="1" applyAlignment="1">
      <alignment horizontal="center" vertical="center"/>
    </xf>
    <xf numFmtId="10" fontId="34" fillId="0" borderId="17" xfId="38853" applyNumberFormat="1" applyFont="1" applyFill="1" applyBorder="1" applyAlignment="1">
      <alignment horizontal="center" vertical="center" wrapText="1"/>
    </xf>
    <xf numFmtId="0" fontId="9" fillId="4" borderId="39" xfId="0" applyFont="1" applyFill="1" applyBorder="1" applyAlignment="1">
      <alignment vertical="top"/>
    </xf>
    <xf numFmtId="10" fontId="16" fillId="4" borderId="15" xfId="38853" applyNumberFormat="1" applyFont="1" applyFill="1" applyBorder="1" applyAlignment="1">
      <alignment horizontal="center" vertical="center" wrapText="1"/>
    </xf>
    <xf numFmtId="10" fontId="34" fillId="0" borderId="32" xfId="38853" applyNumberFormat="1" applyFont="1" applyFill="1" applyBorder="1" applyAlignment="1">
      <alignment horizontal="center" vertical="center" wrapText="1"/>
    </xf>
    <xf numFmtId="10" fontId="34" fillId="0" borderId="18" xfId="38853" applyNumberFormat="1" applyFont="1" applyFill="1" applyBorder="1" applyAlignment="1">
      <alignment horizontal="center" vertical="center" wrapText="1"/>
    </xf>
    <xf numFmtId="0" fontId="0" fillId="0" borderId="0" xfId="0" applyAlignment="1">
      <alignment wrapText="1"/>
    </xf>
    <xf numFmtId="0" fontId="1" fillId="3" borderId="5" xfId="0" applyFont="1" applyFill="1" applyBorder="1" applyAlignment="1">
      <alignment horizontal="center" vertical="center" wrapText="1"/>
    </xf>
    <xf numFmtId="0" fontId="37" fillId="0" borderId="5" xfId="0" applyFont="1" applyBorder="1" applyAlignment="1">
      <alignment vertical="center" wrapText="1"/>
    </xf>
    <xf numFmtId="0" fontId="12" fillId="0" borderId="5" xfId="0" applyFont="1" applyFill="1" applyBorder="1" applyAlignment="1">
      <alignment horizontal="center" vertical="center"/>
    </xf>
    <xf numFmtId="0" fontId="21" fillId="0" borderId="6" xfId="0" applyFont="1" applyFill="1" applyBorder="1" applyAlignment="1">
      <alignment horizontal="left" vertical="top" wrapText="1"/>
    </xf>
    <xf numFmtId="0" fontId="23" fillId="0" borderId="15" xfId="0" applyFont="1" applyFill="1" applyBorder="1" applyAlignment="1">
      <alignment horizontal="left"/>
    </xf>
    <xf numFmtId="0" fontId="38" fillId="0" borderId="5" xfId="0" applyNumberFormat="1" applyFont="1" applyBorder="1" applyAlignment="1">
      <alignment horizontal="center" vertical="center"/>
    </xf>
    <xf numFmtId="0" fontId="17" fillId="0" borderId="38" xfId="0" applyNumberFormat="1" applyFont="1" applyFill="1" applyBorder="1" applyAlignment="1">
      <alignment horizontal="left" vertical="center"/>
    </xf>
    <xf numFmtId="0" fontId="30" fillId="4" borderId="38" xfId="0" applyNumberFormat="1" applyFont="1" applyFill="1" applyBorder="1" applyAlignment="1">
      <alignment horizontal="center" vertical="center"/>
    </xf>
    <xf numFmtId="0" fontId="20" fillId="4" borderId="38" xfId="0" applyFont="1" applyFill="1" applyBorder="1" applyAlignment="1">
      <alignment horizontal="center" vertical="center"/>
    </xf>
    <xf numFmtId="10" fontId="17" fillId="0" borderId="38" xfId="0" applyNumberFormat="1" applyFont="1" applyFill="1" applyBorder="1" applyAlignment="1">
      <alignment horizontal="center" vertical="center"/>
    </xf>
    <xf numFmtId="10" fontId="17" fillId="0" borderId="38" xfId="38853" applyNumberFormat="1" applyFont="1" applyFill="1" applyBorder="1" applyAlignment="1">
      <alignment horizontal="center" vertical="center" wrapText="1"/>
    </xf>
    <xf numFmtId="0" fontId="17" fillId="0" borderId="38" xfId="38853" applyNumberFormat="1" applyFont="1" applyFill="1" applyBorder="1" applyAlignment="1">
      <alignment horizontal="center" vertical="center" wrapText="1"/>
    </xf>
    <xf numFmtId="0" fontId="25" fillId="4" borderId="40" xfId="0" applyFont="1" applyFill="1" applyBorder="1" applyAlignment="1">
      <alignment vertical="center"/>
    </xf>
    <xf numFmtId="0" fontId="1" fillId="0" borderId="0" xfId="0" applyFont="1"/>
    <xf numFmtId="0" fontId="39" fillId="4" borderId="6" xfId="0" applyFont="1" applyFill="1" applyBorder="1" applyAlignment="1">
      <alignment horizontal="center" vertical="center"/>
    </xf>
    <xf numFmtId="0" fontId="39" fillId="4" borderId="7" xfId="0" applyFont="1" applyFill="1" applyBorder="1" applyAlignment="1">
      <alignment horizontal="center" vertical="center"/>
    </xf>
    <xf numFmtId="0" fontId="39" fillId="4" borderId="8" xfId="0" applyFont="1" applyFill="1" applyBorder="1" applyAlignment="1">
      <alignment horizontal="center" vertical="center"/>
    </xf>
    <xf numFmtId="0" fontId="39" fillId="4" borderId="0" xfId="0" applyFont="1" applyFill="1" applyAlignment="1">
      <alignment horizontal="center" vertical="center"/>
    </xf>
    <xf numFmtId="0" fontId="39" fillId="4" borderId="9" xfId="0" applyFont="1" applyFill="1" applyBorder="1" applyAlignment="1">
      <alignment horizontal="center" vertical="center"/>
    </xf>
    <xf numFmtId="0" fontId="39" fillId="4" borderId="10" xfId="0" applyFont="1" applyFill="1" applyBorder="1" applyAlignment="1">
      <alignment horizontal="center" vertical="center"/>
    </xf>
    <xf numFmtId="0" fontId="15" fillId="6" borderId="41" xfId="0" applyFont="1" applyFill="1" applyBorder="1" applyAlignment="1">
      <alignment horizontal="left" vertical="center"/>
    </xf>
    <xf numFmtId="0" fontId="15" fillId="6" borderId="42" xfId="0" applyFont="1" applyFill="1" applyBorder="1" applyAlignment="1">
      <alignment horizontal="left" vertical="center"/>
    </xf>
    <xf numFmtId="0" fontId="2" fillId="4" borderId="6" xfId="0" applyFont="1" applyFill="1" applyBorder="1" applyAlignment="1">
      <alignment horizontal="left"/>
    </xf>
    <xf numFmtId="0" fontId="1" fillId="4" borderId="7" xfId="0" applyFont="1" applyFill="1" applyBorder="1" applyAlignment="1">
      <alignment horizontal="left"/>
    </xf>
    <xf numFmtId="0" fontId="2" fillId="4" borderId="8" xfId="0" applyFont="1" applyFill="1" applyBorder="1" applyAlignment="1">
      <alignment horizontal="left"/>
    </xf>
    <xf numFmtId="0" fontId="1" fillId="4" borderId="0" xfId="0" applyFont="1" applyFill="1" applyAlignment="1">
      <alignment horizontal="left"/>
    </xf>
    <xf numFmtId="0" fontId="2" fillId="4" borderId="0" xfId="0" applyFont="1" applyFill="1" applyAlignment="1">
      <alignment horizontal="left"/>
    </xf>
    <xf numFmtId="0" fontId="2" fillId="4" borderId="9" xfId="0" applyFont="1" applyFill="1" applyBorder="1" applyAlignment="1">
      <alignment horizontal="left"/>
    </xf>
    <xf numFmtId="0" fontId="2" fillId="4" borderId="10" xfId="0" applyFont="1" applyFill="1" applyBorder="1" applyAlignment="1">
      <alignment horizontal="left"/>
    </xf>
    <xf numFmtId="0" fontId="15" fillId="6" borderId="5" xfId="0" applyFont="1" applyFill="1" applyBorder="1" applyAlignment="1">
      <alignment horizontal="left" vertical="center"/>
    </xf>
    <xf numFmtId="0" fontId="40" fillId="4" borderId="5" xfId="0" applyFont="1" applyFill="1" applyBorder="1" applyAlignment="1">
      <alignment horizontal="center" vertical="center"/>
    </xf>
    <xf numFmtId="10" fontId="40" fillId="4" borderId="5" xfId="0" applyNumberFormat="1" applyFont="1" applyFill="1" applyBorder="1" applyAlignment="1">
      <alignment horizontal="center" vertical="center"/>
    </xf>
    <xf numFmtId="0" fontId="18" fillId="6" borderId="36" xfId="38853" applyFont="1" applyFill="1" applyBorder="1" applyAlignment="1">
      <alignment horizontal="center" vertical="center" wrapText="1"/>
    </xf>
    <xf numFmtId="0" fontId="18" fillId="6" borderId="36" xfId="38853" applyFont="1" applyFill="1" applyBorder="1" applyAlignment="1">
      <alignment vertical="center" wrapText="1"/>
    </xf>
    <xf numFmtId="0" fontId="18" fillId="6" borderId="5" xfId="38853" applyFont="1" applyFill="1" applyBorder="1" applyAlignment="1">
      <alignment vertical="center" wrapText="1"/>
    </xf>
    <xf numFmtId="0" fontId="12" fillId="4" borderId="5" xfId="38853" applyFont="1" applyFill="1" applyBorder="1" applyAlignment="1">
      <alignment horizontal="center" vertical="center" wrapText="1"/>
    </xf>
    <xf numFmtId="0" fontId="12" fillId="4" borderId="5" xfId="38853" applyFont="1" applyFill="1" applyBorder="1" applyAlignment="1">
      <alignment vertical="center" wrapText="1"/>
    </xf>
    <xf numFmtId="0" fontId="1" fillId="4" borderId="5" xfId="0" applyFont="1" applyFill="1" applyBorder="1" applyAlignment="1">
      <alignment horizontal="center" vertical="center"/>
    </xf>
    <xf numFmtId="0" fontId="11" fillId="4" borderId="5" xfId="38853" applyFont="1" applyFill="1" applyBorder="1" applyAlignment="1">
      <alignment vertical="center" wrapText="1"/>
    </xf>
    <xf numFmtId="0" fontId="11" fillId="4" borderId="5" xfId="38853" applyFont="1" applyFill="1" applyBorder="1" applyAlignment="1">
      <alignment horizontal="center" vertical="center" wrapText="1"/>
    </xf>
    <xf numFmtId="0" fontId="18" fillId="11" borderId="5" xfId="0" applyFont="1" applyFill="1" applyBorder="1" applyAlignment="1">
      <alignment vertical="center"/>
    </xf>
    <xf numFmtId="0" fontId="18" fillId="11" borderId="5" xfId="0" applyFont="1" applyFill="1" applyBorder="1" applyAlignment="1">
      <alignment horizontal="center" vertical="center"/>
    </xf>
    <xf numFmtId="0" fontId="26" fillId="4" borderId="5" xfId="0" applyFont="1" applyFill="1" applyBorder="1" applyAlignment="1">
      <alignment horizontal="center" vertical="center"/>
    </xf>
    <xf numFmtId="0" fontId="39" fillId="4" borderId="22" xfId="0" applyFont="1" applyFill="1" applyBorder="1" applyAlignment="1">
      <alignment horizontal="center" vertical="center"/>
    </xf>
    <xf numFmtId="0" fontId="39" fillId="4" borderId="26" xfId="0" applyFont="1" applyFill="1" applyBorder="1" applyAlignment="1">
      <alignment horizontal="center" vertical="center"/>
    </xf>
    <xf numFmtId="0" fontId="39" fillId="4" borderId="24" xfId="0" applyFont="1" applyFill="1" applyBorder="1" applyAlignment="1">
      <alignment horizontal="center" vertical="center"/>
    </xf>
    <xf numFmtId="0" fontId="15" fillId="6" borderId="43" xfId="0" applyFont="1" applyFill="1" applyBorder="1" applyAlignment="1">
      <alignment horizontal="left" vertical="center"/>
    </xf>
    <xf numFmtId="0" fontId="18" fillId="12" borderId="5" xfId="0" applyFont="1" applyFill="1" applyBorder="1" applyAlignment="1">
      <alignment vertical="center"/>
    </xf>
    <xf numFmtId="0" fontId="18" fillId="12" borderId="5" xfId="0" applyFont="1" applyFill="1" applyBorder="1" applyAlignment="1">
      <alignment horizontal="center" vertical="center"/>
    </xf>
    <xf numFmtId="0" fontId="1" fillId="4" borderId="5" xfId="0" applyFont="1" applyFill="1" applyBorder="1" applyAlignment="1">
      <alignment horizontal="center"/>
    </xf>
    <xf numFmtId="0" fontId="15" fillId="4" borderId="0" xfId="0" applyFont="1" applyFill="1" applyAlignment="1">
      <alignment vertical="center"/>
    </xf>
    <xf numFmtId="0" fontId="13" fillId="4" borderId="0" xfId="0" applyFont="1" applyFill="1" applyAlignment="1">
      <alignment horizontal="center" vertical="center"/>
    </xf>
    <xf numFmtId="0" fontId="13" fillId="4" borderId="0" xfId="0" applyFont="1" applyFill="1" applyAlignment="1">
      <alignment vertical="center"/>
    </xf>
    <xf numFmtId="0" fontId="15" fillId="6" borderId="44" xfId="0" applyFont="1" applyFill="1" applyBorder="1" applyAlignment="1">
      <alignment horizontal="center" vertical="center"/>
    </xf>
    <xf numFmtId="0" fontId="15" fillId="6" borderId="45" xfId="0" applyFont="1" applyFill="1" applyBorder="1" applyAlignment="1">
      <alignment horizontal="center" vertical="center"/>
    </xf>
    <xf numFmtId="0" fontId="15" fillId="6" borderId="46" xfId="0" applyFont="1" applyFill="1" applyBorder="1" applyAlignment="1">
      <alignment horizontal="center" vertical="center"/>
    </xf>
    <xf numFmtId="0" fontId="18" fillId="6" borderId="11" xfId="38853" applyFont="1" applyFill="1" applyBorder="1" applyAlignment="1">
      <alignment horizontal="center" vertical="center" wrapText="1"/>
    </xf>
    <xf numFmtId="0" fontId="18" fillId="6" borderId="12" xfId="38853" applyFont="1" applyFill="1" applyBorder="1" applyAlignment="1">
      <alignment horizontal="center" vertical="center" wrapText="1"/>
    </xf>
    <xf numFmtId="0" fontId="18" fillId="6" borderId="13" xfId="38853" applyFont="1" applyFill="1" applyBorder="1" applyAlignment="1">
      <alignment horizontal="center" vertical="center" wrapText="1"/>
    </xf>
    <xf numFmtId="0" fontId="41" fillId="7" borderId="14" xfId="0" applyFont="1" applyFill="1" applyBorder="1" applyAlignment="1">
      <alignment horizontal="center" vertical="center"/>
    </xf>
    <xf numFmtId="0" fontId="41" fillId="7" borderId="5" xfId="38359" applyFont="1" applyFill="1" applyBorder="1" applyAlignment="1">
      <alignment vertical="center"/>
    </xf>
    <xf numFmtId="188" fontId="12" fillId="4" borderId="5" xfId="0" applyNumberFormat="1" applyFont="1" applyFill="1" applyBorder="1" applyAlignment="1">
      <alignment horizontal="center" vertical="center"/>
    </xf>
    <xf numFmtId="188" fontId="12" fillId="4" borderId="5" xfId="38359" applyNumberFormat="1" applyFont="1" applyFill="1" applyBorder="1" applyAlignment="1">
      <alignment horizontal="center" vertical="center"/>
    </xf>
    <xf numFmtId="188" fontId="12" fillId="4" borderId="15" xfId="38359" applyNumberFormat="1" applyFont="1" applyFill="1" applyBorder="1" applyAlignment="1">
      <alignment horizontal="center" vertical="center"/>
    </xf>
    <xf numFmtId="0" fontId="41" fillId="0" borderId="5" xfId="38359" applyFont="1" applyFill="1" applyBorder="1" applyAlignment="1">
      <alignment vertical="center"/>
    </xf>
    <xf numFmtId="186" fontId="41" fillId="7" borderId="47" xfId="17861" applyFont="1" applyFill="1" applyBorder="1" applyAlignment="1">
      <alignment vertical="center"/>
    </xf>
    <xf numFmtId="186" fontId="41" fillId="7" borderId="5" xfId="17861" applyFont="1" applyFill="1" applyBorder="1" applyAlignment="1">
      <alignment vertical="center"/>
    </xf>
    <xf numFmtId="0" fontId="18" fillId="4" borderId="48" xfId="38853" applyFont="1" applyFill="1" applyBorder="1" applyAlignment="1">
      <alignment horizontal="right" vertical="center" wrapText="1"/>
    </xf>
    <xf numFmtId="0" fontId="18" fillId="4" borderId="49" xfId="38853" applyFont="1" applyFill="1" applyBorder="1" applyAlignment="1">
      <alignment horizontal="right" vertical="center" wrapText="1"/>
    </xf>
    <xf numFmtId="188" fontId="15" fillId="4" borderId="5" xfId="38373" applyNumberFormat="1" applyFont="1" applyFill="1" applyBorder="1" applyAlignment="1">
      <alignment horizontal="center" vertical="center"/>
    </xf>
    <xf numFmtId="188" fontId="15" fillId="4" borderId="15" xfId="38373" applyNumberFormat="1" applyFont="1" applyFill="1" applyBorder="1" applyAlignment="1">
      <alignment horizontal="center" vertical="center"/>
    </xf>
    <xf numFmtId="0" fontId="12" fillId="4" borderId="0" xfId="38373" applyFont="1" applyFill="1" applyBorder="1" applyAlignment="1">
      <alignment horizontal="center" vertical="center"/>
    </xf>
    <xf numFmtId="0" fontId="1" fillId="4" borderId="0" xfId="0" applyFont="1" applyFill="1" applyBorder="1" applyAlignment="1">
      <alignment horizontal="left" vertical="top" wrapText="1"/>
    </xf>
    <xf numFmtId="0" fontId="2" fillId="6" borderId="34" xfId="0" applyFont="1" applyFill="1" applyBorder="1" applyAlignment="1">
      <alignment horizontal="left" vertical="center"/>
    </xf>
    <xf numFmtId="0" fontId="2" fillId="6" borderId="0" xfId="0" applyFont="1" applyFill="1" applyAlignment="1">
      <alignment horizontal="left" vertical="center"/>
    </xf>
    <xf numFmtId="0" fontId="42" fillId="13" borderId="5" xfId="0" applyFont="1" applyFill="1" applyBorder="1" applyAlignment="1">
      <alignment horizontal="center" vertical="center" wrapText="1" readingOrder="1"/>
    </xf>
    <xf numFmtId="0" fontId="43" fillId="13" borderId="31" xfId="0" applyFont="1" applyFill="1" applyBorder="1" applyAlignment="1">
      <alignment horizontal="center" wrapText="1"/>
    </xf>
    <xf numFmtId="0" fontId="43" fillId="13" borderId="50" xfId="0" applyFont="1" applyFill="1" applyBorder="1" applyAlignment="1">
      <alignment horizontal="center" wrapText="1"/>
    </xf>
    <xf numFmtId="0" fontId="42" fillId="14" borderId="5" xfId="0" applyFont="1" applyFill="1" applyBorder="1" applyAlignment="1">
      <alignment horizontal="center" vertical="center" wrapText="1" readingOrder="1"/>
    </xf>
    <xf numFmtId="0" fontId="42" fillId="12" borderId="5" xfId="0" applyFont="1" applyFill="1" applyBorder="1" applyAlignment="1">
      <alignment horizontal="center" vertical="center" wrapText="1" readingOrder="1"/>
    </xf>
    <xf numFmtId="0" fontId="44" fillId="13" borderId="5" xfId="0" applyFont="1" applyFill="1" applyBorder="1" applyAlignment="1">
      <alignment horizontal="center" vertical="center" wrapText="1" readingOrder="1"/>
    </xf>
    <xf numFmtId="0" fontId="45" fillId="13" borderId="5" xfId="0" applyFont="1" applyFill="1" applyBorder="1" applyAlignment="1">
      <alignment horizontal="left" vertical="center" wrapText="1" readingOrder="1"/>
    </xf>
    <xf numFmtId="0" fontId="45" fillId="13" borderId="5" xfId="0" applyFont="1" applyFill="1" applyBorder="1" applyAlignment="1">
      <alignment horizontal="center" vertical="center" wrapText="1" readingOrder="1"/>
    </xf>
    <xf numFmtId="0" fontId="45" fillId="14" borderId="5" xfId="0" applyFont="1" applyFill="1" applyBorder="1" applyAlignment="1">
      <alignment horizontal="center" vertical="center" wrapText="1" readingOrder="1"/>
    </xf>
    <xf numFmtId="0" fontId="45" fillId="12" borderId="5" xfId="0" applyFont="1" applyFill="1" applyBorder="1" applyAlignment="1">
      <alignment horizontal="center" vertical="center" wrapText="1" readingOrder="1"/>
    </xf>
    <xf numFmtId="0" fontId="45" fillId="13" borderId="38" xfId="0" applyFont="1" applyFill="1" applyBorder="1" applyAlignment="1">
      <alignment horizontal="center" vertical="center" wrapText="1" readingOrder="1"/>
    </xf>
    <xf numFmtId="0" fontId="45" fillId="14" borderId="38" xfId="0" applyFont="1" applyFill="1" applyBorder="1" applyAlignment="1">
      <alignment horizontal="center" vertical="center" wrapText="1" readingOrder="1"/>
    </xf>
    <xf numFmtId="0" fontId="45" fillId="12" borderId="38" xfId="0" applyFont="1" applyFill="1" applyBorder="1" applyAlignment="1">
      <alignment horizontal="center" vertical="center" wrapText="1" readingOrder="1"/>
    </xf>
    <xf numFmtId="0" fontId="44" fillId="13" borderId="5" xfId="0" applyFont="1" applyFill="1" applyBorder="1" applyAlignment="1">
      <alignment horizontal="left" wrapText="1" readingOrder="1"/>
    </xf>
    <xf numFmtId="0" fontId="44" fillId="13" borderId="31" xfId="0" applyFont="1" applyFill="1" applyBorder="1" applyAlignment="1">
      <alignment horizontal="left" wrapText="1" readingOrder="1"/>
    </xf>
    <xf numFmtId="0" fontId="42" fillId="13" borderId="41" xfId="0" applyFont="1" applyFill="1" applyBorder="1" applyAlignment="1">
      <alignment horizontal="center" vertical="center" wrapText="1" readingOrder="1"/>
    </xf>
    <xf numFmtId="0" fontId="42" fillId="13" borderId="42" xfId="0" applyFont="1" applyFill="1" applyBorder="1" applyAlignment="1">
      <alignment horizontal="center" vertical="center" wrapText="1" readingOrder="1"/>
    </xf>
    <xf numFmtId="0" fontId="42" fillId="14" borderId="42" xfId="0" applyFont="1" applyFill="1" applyBorder="1" applyAlignment="1">
      <alignment horizontal="center" vertical="center" wrapText="1" readingOrder="1"/>
    </xf>
    <xf numFmtId="0" fontId="42" fillId="12" borderId="42" xfId="0" applyFont="1" applyFill="1" applyBorder="1" applyAlignment="1">
      <alignment horizontal="center" vertical="center" wrapText="1" readingOrder="1"/>
    </xf>
    <xf numFmtId="0" fontId="43" fillId="13" borderId="51" xfId="0" applyFont="1" applyFill="1" applyBorder="1" applyAlignment="1">
      <alignment horizontal="center" wrapText="1"/>
    </xf>
    <xf numFmtId="0" fontId="42" fillId="8" borderId="5" xfId="0" applyFont="1" applyFill="1" applyBorder="1" applyAlignment="1">
      <alignment horizontal="center" vertical="center" wrapText="1" readingOrder="1"/>
    </xf>
    <xf numFmtId="0" fontId="45" fillId="8" borderId="5" xfId="0" applyFont="1" applyFill="1" applyBorder="1" applyAlignment="1">
      <alignment horizontal="center" vertical="center" wrapText="1" readingOrder="1"/>
    </xf>
    <xf numFmtId="0" fontId="45" fillId="8" borderId="38" xfId="0" applyFont="1" applyFill="1" applyBorder="1" applyAlignment="1">
      <alignment horizontal="center" vertical="center" wrapText="1" readingOrder="1"/>
    </xf>
    <xf numFmtId="0" fontId="42" fillId="8" borderId="42" xfId="0" applyFont="1" applyFill="1" applyBorder="1" applyAlignment="1">
      <alignment horizontal="center" vertical="center" wrapText="1" readingOrder="1"/>
    </xf>
    <xf numFmtId="0" fontId="42" fillId="13" borderId="43" xfId="0" applyFont="1" applyFill="1" applyBorder="1" applyAlignment="1">
      <alignment horizontal="center" vertical="center" wrapText="1" readingOrder="1"/>
    </xf>
    <xf numFmtId="0" fontId="13" fillId="4" borderId="5" xfId="0" applyFont="1" applyFill="1" applyBorder="1" applyAlignment="1">
      <alignment horizontal="center" vertical="center"/>
    </xf>
    <xf numFmtId="0" fontId="13" fillId="4" borderId="40" xfId="0" applyFont="1" applyFill="1" applyBorder="1" applyAlignment="1">
      <alignment horizontal="center" vertical="center"/>
    </xf>
    <xf numFmtId="0" fontId="41" fillId="7" borderId="5" xfId="38359" applyFont="1" applyFill="1" applyBorder="1" applyAlignment="1">
      <alignment vertical="center" wrapText="1"/>
    </xf>
    <xf numFmtId="0" fontId="10" fillId="0" borderId="5" xfId="0" applyFont="1" applyBorder="1" applyAlignment="1">
      <alignment horizontal="left"/>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46" fillId="4" borderId="0" xfId="0" applyFont="1" applyFill="1" applyBorder="1"/>
    <xf numFmtId="0" fontId="47" fillId="4" borderId="0" xfId="0" applyFont="1" applyFill="1"/>
    <xf numFmtId="0" fontId="46" fillId="4" borderId="0" xfId="0" applyFont="1" applyFill="1"/>
    <xf numFmtId="0" fontId="46" fillId="4" borderId="0" xfId="0" applyFont="1" applyFill="1" applyAlignment="1">
      <alignment horizontal="left"/>
    </xf>
    <xf numFmtId="0" fontId="46" fillId="4" borderId="0" xfId="0" applyFont="1" applyFill="1" applyBorder="1" applyAlignment="1">
      <alignment horizontal="left"/>
    </xf>
    <xf numFmtId="0" fontId="46" fillId="4" borderId="6" xfId="0" applyFont="1" applyFill="1" applyBorder="1"/>
    <xf numFmtId="0" fontId="46" fillId="4" borderId="7" xfId="0" applyFont="1" applyFill="1" applyBorder="1"/>
    <xf numFmtId="0" fontId="46" fillId="4" borderId="7" xfId="0" applyFont="1" applyFill="1" applyBorder="1" applyAlignment="1">
      <alignment horizontal="left"/>
    </xf>
    <xf numFmtId="0" fontId="46" fillId="4" borderId="8" xfId="0" applyFont="1" applyFill="1" applyBorder="1"/>
    <xf numFmtId="0" fontId="48" fillId="4" borderId="52" xfId="0" applyFont="1" applyFill="1" applyBorder="1" applyAlignment="1">
      <alignment horizontal="center" vertical="center"/>
    </xf>
    <xf numFmtId="0" fontId="48" fillId="4" borderId="53" xfId="0" applyFont="1" applyFill="1" applyBorder="1" applyAlignment="1">
      <alignment horizontal="center" vertical="center"/>
    </xf>
    <xf numFmtId="0" fontId="48" fillId="4" borderId="35" xfId="0" applyFont="1" applyFill="1" applyBorder="1" applyAlignment="1">
      <alignment horizontal="center" vertical="center"/>
    </xf>
    <xf numFmtId="0" fontId="48" fillId="4" borderId="54" xfId="0" applyFont="1" applyFill="1" applyBorder="1" applyAlignment="1">
      <alignment horizontal="center" vertical="center"/>
    </xf>
    <xf numFmtId="0" fontId="46" fillId="4" borderId="9" xfId="0" applyFont="1" applyFill="1" applyBorder="1"/>
    <xf numFmtId="0" fontId="46" fillId="4" borderId="10" xfId="0" applyFont="1" applyFill="1" applyBorder="1"/>
    <xf numFmtId="0" fontId="46" fillId="4" borderId="10" xfId="0" applyFont="1" applyFill="1" applyBorder="1" applyAlignment="1">
      <alignment horizontal="left"/>
    </xf>
    <xf numFmtId="0" fontId="9" fillId="4" borderId="0" xfId="0" applyFont="1" applyFill="1" applyBorder="1" applyAlignment="1">
      <alignment horizontal="left"/>
    </xf>
    <xf numFmtId="0" fontId="49" fillId="6" borderId="11" xfId="0" applyFont="1" applyFill="1" applyBorder="1" applyAlignment="1">
      <alignment horizontal="center" vertical="center"/>
    </xf>
    <xf numFmtId="0" fontId="49" fillId="6" borderId="12" xfId="0" applyFont="1" applyFill="1" applyBorder="1" applyAlignment="1">
      <alignment horizontal="center" vertical="center"/>
    </xf>
    <xf numFmtId="0" fontId="49" fillId="6" borderId="13" xfId="0" applyFont="1" applyFill="1" applyBorder="1" applyAlignment="1">
      <alignment horizontal="center" vertical="center"/>
    </xf>
    <xf numFmtId="0" fontId="16" fillId="4" borderId="14" xfId="0" applyFont="1" applyFill="1" applyBorder="1" applyAlignment="1">
      <alignment horizontal="center"/>
    </xf>
    <xf numFmtId="0" fontId="16" fillId="4" borderId="5" xfId="0" applyFont="1" applyFill="1" applyBorder="1" applyAlignment="1">
      <alignment horizontal="center"/>
    </xf>
    <xf numFmtId="0" fontId="9" fillId="4" borderId="5" xfId="0" applyFont="1" applyFill="1" applyBorder="1" applyAlignment="1"/>
    <xf numFmtId="0" fontId="16" fillId="0" borderId="5" xfId="0" applyFont="1" applyFill="1" applyBorder="1" applyAlignment="1">
      <alignment horizontal="left" vertical="top" wrapText="1"/>
    </xf>
    <xf numFmtId="0" fontId="16" fillId="0" borderId="15" xfId="0" applyFont="1" applyFill="1" applyBorder="1" applyAlignment="1">
      <alignment horizontal="left" vertical="top" wrapText="1"/>
    </xf>
    <xf numFmtId="0" fontId="9" fillId="4" borderId="5" xfId="0" applyFont="1" applyFill="1" applyBorder="1" applyAlignment="1">
      <alignment vertical="top" wrapText="1"/>
    </xf>
    <xf numFmtId="0" fontId="16" fillId="4" borderId="5" xfId="0" applyFont="1" applyFill="1" applyBorder="1" applyAlignment="1">
      <alignment horizontal="left" vertical="top" wrapText="1"/>
    </xf>
    <xf numFmtId="0" fontId="16" fillId="4" borderId="15" xfId="0" applyFont="1" applyFill="1" applyBorder="1" applyAlignment="1">
      <alignment horizontal="left" vertical="top" wrapText="1"/>
    </xf>
    <xf numFmtId="0" fontId="16" fillId="0" borderId="5" xfId="0" applyFont="1" applyFill="1" applyBorder="1" applyAlignment="1">
      <alignment horizontal="center" wrapText="1"/>
    </xf>
    <xf numFmtId="14" fontId="9" fillId="4" borderId="31" xfId="0" applyNumberFormat="1" applyFont="1" applyFill="1" applyBorder="1" applyAlignment="1">
      <alignment horizontal="left"/>
    </xf>
    <xf numFmtId="14" fontId="9" fillId="4" borderId="55" xfId="0" applyNumberFormat="1" applyFont="1" applyFill="1" applyBorder="1" applyAlignment="1">
      <alignment horizontal="left"/>
    </xf>
    <xf numFmtId="0" fontId="16" fillId="0" borderId="5" xfId="0" applyFont="1" applyFill="1" applyBorder="1" applyAlignment="1">
      <alignment horizontal="center"/>
    </xf>
    <xf numFmtId="14" fontId="9" fillId="4" borderId="5" xfId="0" applyNumberFormat="1" applyFont="1" applyFill="1" applyBorder="1" applyAlignment="1">
      <alignment horizontal="left"/>
    </xf>
    <xf numFmtId="14" fontId="9" fillId="4" borderId="15" xfId="0" applyNumberFormat="1" applyFont="1" applyFill="1" applyBorder="1" applyAlignment="1">
      <alignment horizontal="left"/>
    </xf>
    <xf numFmtId="0" fontId="16" fillId="4" borderId="31" xfId="0" applyFont="1" applyFill="1" applyBorder="1" applyAlignment="1">
      <alignment horizontal="center" vertical="top" wrapText="1"/>
    </xf>
    <xf numFmtId="0" fontId="50" fillId="4" borderId="5" xfId="0" applyFont="1" applyFill="1" applyBorder="1" applyAlignment="1">
      <alignment horizontal="left" vertical="top" wrapText="1"/>
    </xf>
    <xf numFmtId="0" fontId="50" fillId="4" borderId="15" xfId="0" applyFont="1" applyFill="1" applyBorder="1" applyAlignment="1">
      <alignment horizontal="left" vertical="top" wrapText="1"/>
    </xf>
    <xf numFmtId="0" fontId="16" fillId="0" borderId="15" xfId="0" applyFont="1" applyFill="1" applyBorder="1" applyAlignment="1">
      <alignment horizontal="center"/>
    </xf>
    <xf numFmtId="0" fontId="16" fillId="4" borderId="16" xfId="0" applyFont="1" applyFill="1" applyBorder="1" applyAlignment="1">
      <alignment horizontal="center" vertical="center"/>
    </xf>
    <xf numFmtId="0" fontId="16" fillId="0" borderId="17" xfId="0" applyFont="1" applyFill="1" applyBorder="1" applyAlignment="1">
      <alignment horizontal="left" vertical="center"/>
    </xf>
    <xf numFmtId="0" fontId="16" fillId="0" borderId="18" xfId="0" applyFont="1" applyFill="1" applyBorder="1" applyAlignment="1">
      <alignment horizontal="left" vertical="center"/>
    </xf>
    <xf numFmtId="0" fontId="9" fillId="4" borderId="10" xfId="0" applyFont="1" applyFill="1" applyBorder="1" applyAlignment="1">
      <alignment horizontal="left"/>
    </xf>
    <xf numFmtId="0" fontId="51" fillId="6" borderId="44" xfId="0" applyFont="1" applyFill="1" applyBorder="1" applyAlignment="1">
      <alignment horizontal="left"/>
    </xf>
    <xf numFmtId="0" fontId="51" fillId="6" borderId="45" xfId="0" applyFont="1" applyFill="1" applyBorder="1" applyAlignment="1">
      <alignment horizontal="left"/>
    </xf>
    <xf numFmtId="0" fontId="51" fillId="6" borderId="6" xfId="0" applyFont="1" applyFill="1" applyBorder="1" applyAlignment="1">
      <alignment horizontal="left"/>
    </xf>
    <xf numFmtId="0" fontId="51" fillId="6" borderId="7" xfId="0" applyFont="1" applyFill="1" applyBorder="1" applyAlignment="1">
      <alignment horizontal="left"/>
    </xf>
    <xf numFmtId="0" fontId="34" fillId="7" borderId="19" xfId="0" applyFont="1" applyFill="1" applyBorder="1" applyAlignment="1">
      <alignment horizontal="center" vertical="center"/>
    </xf>
    <xf numFmtId="0" fontId="34" fillId="7" borderId="20" xfId="0" applyFont="1" applyFill="1" applyBorder="1" applyAlignment="1">
      <alignment horizontal="center" vertical="center" wrapText="1"/>
    </xf>
    <xf numFmtId="0" fontId="34" fillId="7" borderId="33"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34" fillId="7" borderId="56" xfId="0" applyFont="1" applyFill="1" applyBorder="1" applyAlignment="1">
      <alignment horizontal="center" vertical="center"/>
    </xf>
    <xf numFmtId="0" fontId="34" fillId="7" borderId="36" xfId="0" applyFont="1" applyFill="1" applyBorder="1" applyAlignment="1">
      <alignment horizontal="center" vertical="center" wrapText="1"/>
    </xf>
    <xf numFmtId="0" fontId="34" fillId="7" borderId="3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52" fillId="7" borderId="14" xfId="0" applyFont="1" applyFill="1" applyBorder="1" applyAlignment="1">
      <alignment horizontal="center" vertical="center"/>
    </xf>
    <xf numFmtId="0" fontId="16" fillId="4" borderId="31" xfId="0" applyNumberFormat="1" applyFont="1" applyFill="1" applyBorder="1" applyAlignment="1">
      <alignment horizontal="left"/>
    </xf>
    <xf numFmtId="0" fontId="16" fillId="0" borderId="31" xfId="0" applyNumberFormat="1" applyFont="1" applyFill="1" applyBorder="1" applyAlignment="1">
      <alignment horizontal="left"/>
    </xf>
    <xf numFmtId="9" fontId="16" fillId="0" borderId="31" xfId="0" applyNumberFormat="1" applyFont="1" applyFill="1" applyBorder="1" applyAlignment="1">
      <alignment horizontal="left"/>
    </xf>
    <xf numFmtId="0" fontId="53" fillId="4" borderId="5" xfId="38359" applyFont="1" applyFill="1" applyBorder="1" applyAlignment="1">
      <alignment horizontal="left" wrapText="1"/>
    </xf>
    <xf numFmtId="14" fontId="54" fillId="0" borderId="5" xfId="0" applyNumberFormat="1" applyFont="1" applyFill="1" applyBorder="1" applyAlignment="1">
      <alignment horizontal="left" vertical="center"/>
    </xf>
    <xf numFmtId="0" fontId="55" fillId="4" borderId="5" xfId="38359" applyFont="1" applyFill="1" applyBorder="1" applyAlignment="1">
      <alignment horizontal="left" wrapText="1"/>
    </xf>
    <xf numFmtId="14" fontId="33" fillId="0" borderId="5" xfId="0" applyNumberFormat="1" applyFont="1" applyFill="1" applyBorder="1" applyAlignment="1">
      <alignment horizontal="left" vertical="center"/>
    </xf>
    <xf numFmtId="0" fontId="56" fillId="4" borderId="5" xfId="38359" applyFont="1" applyFill="1" applyBorder="1" applyAlignment="1">
      <alignment horizontal="left" wrapText="1"/>
    </xf>
    <xf numFmtId="14" fontId="16" fillId="0" borderId="5" xfId="0" applyNumberFormat="1" applyFont="1" applyFill="1" applyBorder="1" applyAlignment="1">
      <alignment horizontal="left" vertical="center"/>
    </xf>
    <xf numFmtId="0" fontId="57" fillId="7" borderId="14" xfId="0" applyFont="1" applyFill="1" applyBorder="1" applyAlignment="1">
      <alignment horizontal="center" vertical="center"/>
    </xf>
    <xf numFmtId="0" fontId="58" fillId="4" borderId="31" xfId="0" applyNumberFormat="1" applyFont="1" applyFill="1" applyBorder="1" applyAlignment="1">
      <alignment horizontal="left"/>
    </xf>
    <xf numFmtId="0" fontId="58" fillId="0" borderId="31" xfId="0" applyNumberFormat="1" applyFont="1" applyFill="1" applyBorder="1" applyAlignment="1">
      <alignment horizontal="left"/>
    </xf>
    <xf numFmtId="9" fontId="58" fillId="0" borderId="31" xfId="0" applyNumberFormat="1" applyFont="1" applyFill="1" applyBorder="1" applyAlignment="1">
      <alignment horizontal="left"/>
    </xf>
    <xf numFmtId="0" fontId="59" fillId="4" borderId="5" xfId="38359" applyFont="1" applyFill="1" applyBorder="1" applyAlignment="1">
      <alignment horizontal="left" wrapText="1"/>
    </xf>
    <xf numFmtId="14" fontId="58" fillId="0" borderId="5" xfId="0" applyNumberFormat="1" applyFont="1" applyFill="1" applyBorder="1" applyAlignment="1">
      <alignment horizontal="left" vertical="center"/>
    </xf>
    <xf numFmtId="9" fontId="33" fillId="0" borderId="31" xfId="0" applyNumberFormat="1" applyFont="1" applyFill="1" applyBorder="1" applyAlignment="1">
      <alignment horizontal="left"/>
    </xf>
    <xf numFmtId="0" fontId="46" fillId="4" borderId="57" xfId="0" applyFont="1" applyFill="1" applyBorder="1"/>
    <xf numFmtId="0" fontId="46" fillId="4" borderId="22" xfId="0" applyFont="1" applyFill="1" applyBorder="1"/>
    <xf numFmtId="0" fontId="48" fillId="4" borderId="47" xfId="0" applyFont="1" applyFill="1" applyBorder="1" applyAlignment="1">
      <alignment horizontal="center" vertical="center"/>
    </xf>
    <xf numFmtId="0" fontId="46" fillId="4" borderId="26" xfId="0" applyFont="1" applyFill="1" applyBorder="1"/>
    <xf numFmtId="0" fontId="48" fillId="4" borderId="58" xfId="0" applyFont="1" applyFill="1" applyBorder="1" applyAlignment="1">
      <alignment horizontal="center" vertical="center"/>
    </xf>
    <xf numFmtId="0" fontId="46" fillId="4" borderId="25" xfId="0" applyFont="1" applyFill="1" applyBorder="1"/>
    <xf numFmtId="0" fontId="46" fillId="4" borderId="24" xfId="0" applyFont="1" applyFill="1" applyBorder="1"/>
    <xf numFmtId="0" fontId="51" fillId="6" borderId="46" xfId="0" applyFont="1" applyFill="1" applyBorder="1" applyAlignment="1">
      <alignment horizontal="left"/>
    </xf>
    <xf numFmtId="0" fontId="51" fillId="4" borderId="0" xfId="0" applyFont="1" applyFill="1" applyBorder="1" applyAlignment="1"/>
    <xf numFmtId="0" fontId="51" fillId="6" borderId="22" xfId="0" applyFont="1" applyFill="1" applyBorder="1" applyAlignment="1">
      <alignment horizontal="left"/>
    </xf>
    <xf numFmtId="0" fontId="9" fillId="4" borderId="5" xfId="0" applyFont="1" applyFill="1" applyBorder="1" applyAlignment="1">
      <alignment horizontal="left"/>
    </xf>
    <xf numFmtId="0" fontId="9" fillId="4" borderId="15" xfId="0" applyFont="1" applyFill="1" applyBorder="1" applyAlignment="1">
      <alignment horizontal="left"/>
    </xf>
    <xf numFmtId="0" fontId="9" fillId="4" borderId="0" xfId="0" applyFont="1" applyFill="1" applyBorder="1" applyAlignment="1">
      <alignment vertical="center" wrapText="1"/>
    </xf>
    <xf numFmtId="0" fontId="47" fillId="4" borderId="5" xfId="0" applyFont="1" applyFill="1" applyBorder="1" applyAlignment="1">
      <alignment horizontal="left"/>
    </xf>
    <xf numFmtId="0" fontId="47" fillId="4" borderId="15" xfId="0" applyFont="1" applyFill="1" applyBorder="1" applyAlignment="1">
      <alignment horizontal="left"/>
    </xf>
    <xf numFmtId="0" fontId="47" fillId="4" borderId="0" xfId="0" applyFont="1" applyFill="1" applyBorder="1" applyAlignment="1">
      <alignment vertical="center" wrapText="1"/>
    </xf>
    <xf numFmtId="0" fontId="9" fillId="4" borderId="31" xfId="0" applyFont="1" applyFill="1" applyBorder="1" applyAlignment="1">
      <alignment horizontal="left"/>
    </xf>
    <xf numFmtId="0" fontId="9" fillId="4" borderId="50" xfId="0" applyFont="1" applyFill="1" applyBorder="1" applyAlignment="1">
      <alignment horizontal="left"/>
    </xf>
    <xf numFmtId="0" fontId="9" fillId="4" borderId="55" xfId="0" applyFont="1" applyFill="1" applyBorder="1" applyAlignment="1">
      <alignment horizontal="left"/>
    </xf>
    <xf numFmtId="9" fontId="16" fillId="4" borderId="31" xfId="0" applyNumberFormat="1" applyFont="1" applyFill="1" applyBorder="1" applyAlignment="1">
      <alignment horizontal="left"/>
    </xf>
    <xf numFmtId="0" fontId="16" fillId="0" borderId="31" xfId="0" applyNumberFormat="1" applyFont="1" applyFill="1" applyBorder="1" applyAlignment="1"/>
    <xf numFmtId="0" fontId="16" fillId="4" borderId="31" xfId="0" applyNumberFormat="1" applyFont="1" applyFill="1" applyBorder="1" applyAlignment="1"/>
    <xf numFmtId="0" fontId="16" fillId="0" borderId="5" xfId="0" applyNumberFormat="1" applyFont="1" applyFill="1" applyBorder="1" applyAlignment="1">
      <alignment horizontal="left"/>
    </xf>
    <xf numFmtId="0" fontId="49" fillId="6" borderId="59" xfId="0" applyFont="1" applyFill="1" applyBorder="1" applyAlignment="1">
      <alignment horizontal="left" vertical="center"/>
    </xf>
    <xf numFmtId="0" fontId="49" fillId="6" borderId="60" xfId="0" applyFont="1" applyFill="1" applyBorder="1" applyAlignment="1">
      <alignment horizontal="left" vertical="center"/>
    </xf>
    <xf numFmtId="0" fontId="49" fillId="6" borderId="14" xfId="0" applyFont="1" applyFill="1" applyBorder="1" applyAlignment="1">
      <alignment horizontal="center" vertical="center"/>
    </xf>
    <xf numFmtId="0" fontId="49" fillId="6" borderId="5" xfId="0" applyFont="1" applyFill="1" applyBorder="1" applyAlignment="1">
      <alignment horizontal="center" vertical="center"/>
    </xf>
    <xf numFmtId="0" fontId="34" fillId="6" borderId="5" xfId="38853" applyFont="1" applyFill="1" applyBorder="1" applyAlignment="1">
      <alignment horizontal="left" vertical="center" wrapText="1"/>
    </xf>
    <xf numFmtId="0" fontId="52" fillId="7" borderId="5" xfId="38359" applyFont="1" applyFill="1" applyBorder="1" applyAlignment="1">
      <alignment vertical="center"/>
    </xf>
    <xf numFmtId="188" fontId="56" fillId="4" borderId="5" xfId="38359" applyNumberFormat="1" applyFont="1" applyFill="1" applyBorder="1" applyAlignment="1">
      <alignment horizontal="center" vertical="center"/>
    </xf>
    <xf numFmtId="186" fontId="52" fillId="7" borderId="5" xfId="17861" applyFont="1" applyFill="1" applyBorder="1" applyAlignment="1">
      <alignment vertical="center"/>
    </xf>
    <xf numFmtId="188" fontId="49" fillId="4" borderId="5" xfId="0" applyNumberFormat="1" applyFont="1" applyFill="1" applyBorder="1" applyAlignment="1">
      <alignment horizontal="center" vertical="center"/>
    </xf>
    <xf numFmtId="0" fontId="49" fillId="4" borderId="5" xfId="0" applyFont="1" applyFill="1" applyBorder="1" applyAlignment="1">
      <alignment horizontal="center" vertical="center"/>
    </xf>
    <xf numFmtId="10" fontId="49" fillId="4" borderId="17" xfId="0" applyNumberFormat="1" applyFont="1" applyFill="1" applyBorder="1" applyAlignment="1">
      <alignment horizontal="center" vertical="center"/>
    </xf>
    <xf numFmtId="0" fontId="34" fillId="4" borderId="61" xfId="38853" applyFont="1" applyFill="1" applyBorder="1" applyAlignment="1">
      <alignment horizontal="center" vertical="center" wrapText="1"/>
    </xf>
    <xf numFmtId="0" fontId="34" fillId="4" borderId="38" xfId="38853" applyFont="1" applyFill="1" applyBorder="1" applyAlignment="1">
      <alignment horizontal="center" vertical="center" wrapText="1"/>
    </xf>
    <xf numFmtId="0" fontId="34" fillId="4" borderId="56" xfId="38853" applyFont="1" applyFill="1" applyBorder="1" applyAlignment="1">
      <alignment horizontal="center" vertical="center" wrapText="1"/>
    </xf>
    <xf numFmtId="0" fontId="34" fillId="4" borderId="36" xfId="38853"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36" fillId="0" borderId="5" xfId="0" applyNumberFormat="1" applyFont="1" applyBorder="1" applyAlignment="1">
      <alignment horizontal="center" vertical="center"/>
    </xf>
    <xf numFmtId="0" fontId="16" fillId="4" borderId="38" xfId="38853" applyFont="1" applyFill="1" applyBorder="1" applyAlignment="1">
      <alignment horizontal="center" vertical="center" wrapText="1"/>
    </xf>
    <xf numFmtId="0" fontId="36" fillId="0" borderId="36" xfId="0" applyNumberFormat="1" applyFont="1" applyBorder="1" applyAlignment="1">
      <alignment horizontal="center" vertical="center"/>
    </xf>
    <xf numFmtId="0" fontId="9" fillId="4" borderId="0" xfId="0" applyFont="1" applyFill="1" applyBorder="1" applyAlignment="1">
      <alignment horizontal="left" vertical="center" wrapText="1"/>
    </xf>
    <xf numFmtId="0" fontId="49" fillId="6" borderId="62" xfId="0" applyFont="1" applyFill="1" applyBorder="1" applyAlignment="1">
      <alignment horizontal="left" vertical="center"/>
    </xf>
    <xf numFmtId="0" fontId="49" fillId="4" borderId="0" xfId="0" applyFont="1" applyFill="1" applyBorder="1" applyAlignment="1">
      <alignment vertical="center"/>
    </xf>
    <xf numFmtId="0" fontId="49" fillId="4" borderId="0" xfId="0" applyFont="1" applyFill="1" applyBorder="1" applyAlignment="1">
      <alignment horizontal="left" vertical="center"/>
    </xf>
    <xf numFmtId="0" fontId="46" fillId="4" borderId="53" xfId="0" applyFont="1" applyFill="1" applyBorder="1" applyAlignment="1">
      <alignment vertical="top" wrapText="1"/>
    </xf>
    <xf numFmtId="0" fontId="46" fillId="4" borderId="63" xfId="0" applyFont="1" applyFill="1" applyBorder="1" applyAlignment="1">
      <alignment vertical="top" wrapText="1"/>
    </xf>
    <xf numFmtId="0" fontId="34" fillId="4" borderId="0" xfId="38853" applyFont="1" applyFill="1" applyBorder="1" applyAlignment="1">
      <alignment horizontal="left" vertical="center" wrapText="1"/>
    </xf>
    <xf numFmtId="0" fontId="46" fillId="4" borderId="0" xfId="0" applyFont="1" applyFill="1" applyBorder="1" applyAlignment="1">
      <alignment vertical="top" wrapText="1"/>
    </xf>
    <xf numFmtId="0" fontId="46" fillId="4" borderId="26" xfId="0" applyFont="1" applyFill="1" applyBorder="1" applyAlignment="1">
      <alignment vertical="top" wrapText="1"/>
    </xf>
    <xf numFmtId="0" fontId="46" fillId="4" borderId="0" xfId="0" applyFont="1" applyFill="1" applyBorder="1" applyAlignment="1">
      <alignment horizontal="left" vertical="top" wrapText="1"/>
    </xf>
    <xf numFmtId="0" fontId="46" fillId="4" borderId="26" xfId="0" applyFont="1" applyFill="1" applyBorder="1" applyAlignment="1">
      <alignment horizontal="left" vertical="top" wrapText="1"/>
    </xf>
    <xf numFmtId="0" fontId="46" fillId="4" borderId="10" xfId="0" applyFont="1" applyFill="1" applyBorder="1" applyAlignment="1">
      <alignment horizontal="left" vertical="top" wrapText="1"/>
    </xf>
    <xf numFmtId="0" fontId="46" fillId="4" borderId="24" xfId="0" applyFont="1" applyFill="1" applyBorder="1" applyAlignment="1">
      <alignment horizontal="left" vertical="top" wrapText="1"/>
    </xf>
    <xf numFmtId="0" fontId="34" fillId="0" borderId="38" xfId="38853" applyFont="1" applyFill="1" applyBorder="1" applyAlignment="1">
      <alignment horizontal="center" vertical="center" wrapText="1"/>
    </xf>
    <xf numFmtId="0" fontId="34" fillId="0" borderId="40" xfId="38853" applyFont="1" applyFill="1" applyBorder="1" applyAlignment="1">
      <alignment horizontal="center" vertical="center" wrapText="1"/>
    </xf>
    <xf numFmtId="10" fontId="9" fillId="4" borderId="5" xfId="0" applyNumberFormat="1" applyFont="1" applyFill="1" applyBorder="1" applyAlignment="1">
      <alignment horizontal="center" vertical="center"/>
    </xf>
    <xf numFmtId="10" fontId="16" fillId="4" borderId="36" xfId="38853" applyNumberFormat="1" applyFont="1" applyFill="1" applyBorder="1" applyAlignment="1">
      <alignment horizontal="center" vertical="center" wrapText="1"/>
    </xf>
    <xf numFmtId="0" fontId="9" fillId="4" borderId="15" xfId="0" applyFont="1" applyFill="1" applyBorder="1" applyAlignment="1">
      <alignment wrapText="1"/>
    </xf>
    <xf numFmtId="0" fontId="36" fillId="0" borderId="36" xfId="0" applyNumberFormat="1" applyFont="1" applyFill="1" applyBorder="1" applyAlignment="1">
      <alignment horizontal="center" vertical="center"/>
    </xf>
    <xf numFmtId="0" fontId="36" fillId="4" borderId="36" xfId="0" applyNumberFormat="1" applyFont="1" applyFill="1" applyBorder="1" applyAlignment="1">
      <alignment horizontal="center" vertical="center"/>
    </xf>
    <xf numFmtId="189" fontId="16" fillId="4" borderId="5" xfId="38853" applyNumberFormat="1" applyFont="1" applyFill="1" applyBorder="1" applyAlignment="1">
      <alignment horizontal="center" vertical="center" wrapText="1"/>
    </xf>
    <xf numFmtId="0" fontId="16" fillId="0" borderId="5" xfId="0" applyNumberFormat="1" applyFont="1" applyBorder="1" applyAlignment="1">
      <alignment horizontal="center" vertical="center"/>
    </xf>
    <xf numFmtId="189" fontId="16" fillId="4" borderId="5" xfId="38359" applyNumberFormat="1" applyFont="1" applyFill="1" applyBorder="1" applyAlignment="1">
      <alignment horizontal="center" vertical="center"/>
    </xf>
    <xf numFmtId="0" fontId="16" fillId="4" borderId="5" xfId="38853" applyNumberFormat="1" applyFont="1" applyFill="1" applyBorder="1" applyAlignment="1">
      <alignment horizontal="center" vertical="center" wrapText="1"/>
    </xf>
    <xf numFmtId="189" fontId="16" fillId="0" borderId="5" xfId="38853" applyNumberFormat="1" applyFont="1" applyFill="1" applyBorder="1" applyAlignment="1">
      <alignment horizontal="center" vertical="center" wrapText="1"/>
    </xf>
    <xf numFmtId="0" fontId="34" fillId="4" borderId="48" xfId="0" applyFont="1" applyFill="1" applyBorder="1" applyAlignment="1">
      <alignment horizontal="center" vertical="center" wrapText="1"/>
    </xf>
    <xf numFmtId="0" fontId="34" fillId="4" borderId="49" xfId="0" applyFont="1" applyFill="1" applyBorder="1" applyAlignment="1">
      <alignment horizontal="center" vertical="center" wrapText="1"/>
    </xf>
    <xf numFmtId="189" fontId="34" fillId="0" borderId="17" xfId="0" applyNumberFormat="1" applyFont="1" applyFill="1" applyBorder="1" applyAlignment="1">
      <alignment horizontal="center"/>
    </xf>
    <xf numFmtId="0" fontId="16" fillId="4" borderId="0" xfId="38853" applyFont="1" applyFill="1" applyBorder="1" applyAlignment="1">
      <alignment horizontal="center" vertical="center" wrapText="1"/>
    </xf>
    <xf numFmtId="0" fontId="34" fillId="4" borderId="0" xfId="0" applyFont="1" applyFill="1" applyBorder="1" applyAlignment="1">
      <alignment horizontal="right" vertical="center" wrapText="1"/>
    </xf>
    <xf numFmtId="0" fontId="34" fillId="0" borderId="0" xfId="0" applyNumberFormat="1" applyFont="1" applyFill="1" applyBorder="1" applyAlignment="1">
      <alignment horizontal="left"/>
    </xf>
    <xf numFmtId="10" fontId="16" fillId="4" borderId="0" xfId="38853" applyNumberFormat="1" applyFont="1" applyFill="1" applyBorder="1" applyAlignment="1">
      <alignment horizontal="left" vertical="center" wrapText="1"/>
    </xf>
    <xf numFmtId="0" fontId="9" fillId="4" borderId="15" xfId="0" applyFont="1" applyFill="1" applyBorder="1" applyAlignment="1">
      <alignment horizontal="center" vertical="center" wrapText="1"/>
    </xf>
    <xf numFmtId="0" fontId="9" fillId="4" borderId="15" xfId="0" applyFont="1" applyFill="1" applyBorder="1" applyAlignment="1">
      <alignment vertical="center" wrapText="1"/>
    </xf>
    <xf numFmtId="10" fontId="9" fillId="4" borderId="17" xfId="0" applyNumberFormat="1" applyFont="1" applyFill="1" applyBorder="1" applyAlignment="1">
      <alignment horizontal="center" vertical="center"/>
    </xf>
    <xf numFmtId="10" fontId="16" fillId="4" borderId="64" xfId="38853" applyNumberFormat="1" applyFont="1" applyFill="1" applyBorder="1" applyAlignment="1">
      <alignment horizontal="center" vertical="center" wrapText="1"/>
    </xf>
    <xf numFmtId="10" fontId="16" fillId="4" borderId="65" xfId="38853" applyNumberFormat="1" applyFont="1" applyFill="1" applyBorder="1" applyAlignment="1">
      <alignment horizontal="center" vertical="center" wrapText="1"/>
    </xf>
    <xf numFmtId="10" fontId="16" fillId="4" borderId="0" xfId="38853" applyNumberFormat="1" applyFont="1" applyFill="1" applyBorder="1" applyAlignment="1">
      <alignment horizontal="center" vertical="center" wrapText="1"/>
    </xf>
    <xf numFmtId="0" fontId="50" fillId="4" borderId="32" xfId="0" applyFont="1" applyFill="1" applyBorder="1" applyAlignment="1">
      <alignment horizontal="left" vertical="top" wrapText="1"/>
    </xf>
    <xf numFmtId="0" fontId="34" fillId="7" borderId="28" xfId="0" applyFont="1" applyFill="1" applyBorder="1" applyAlignment="1">
      <alignment horizontal="center" vertical="center"/>
    </xf>
    <xf numFmtId="0" fontId="34" fillId="7" borderId="29" xfId="0" applyFont="1" applyFill="1" applyBorder="1" applyAlignment="1">
      <alignment horizontal="center" vertical="center" wrapText="1"/>
    </xf>
    <xf numFmtId="0" fontId="34" fillId="7" borderId="35" xfId="0" applyFont="1" applyFill="1" applyBorder="1" applyAlignment="1">
      <alignment horizontal="left" vertical="center" wrapText="1"/>
    </xf>
    <xf numFmtId="0" fontId="7" fillId="4" borderId="36" xfId="0" applyFont="1" applyFill="1" applyBorder="1" applyAlignment="1">
      <alignment horizontal="left" vertical="center" wrapText="1"/>
    </xf>
    <xf numFmtId="0" fontId="9" fillId="4" borderId="31" xfId="0" applyFont="1" applyFill="1" applyBorder="1" applyAlignment="1">
      <alignment horizontal="center"/>
    </xf>
    <xf numFmtId="0" fontId="9" fillId="4" borderId="50" xfId="0" applyFont="1" applyFill="1" applyBorder="1" applyAlignment="1">
      <alignment horizontal="center"/>
    </xf>
    <xf numFmtId="0" fontId="9" fillId="4" borderId="55" xfId="0" applyFont="1" applyFill="1" applyBorder="1" applyAlignment="1">
      <alignment horizontal="center"/>
    </xf>
    <xf numFmtId="0" fontId="52" fillId="7" borderId="16" xfId="0" applyFont="1" applyFill="1" applyBorder="1" applyAlignment="1">
      <alignment horizontal="center" vertical="center"/>
    </xf>
    <xf numFmtId="0" fontId="16" fillId="0" borderId="39" xfId="0" applyNumberFormat="1" applyFont="1" applyFill="1" applyBorder="1" applyAlignment="1"/>
    <xf numFmtId="0" fontId="16" fillId="0" borderId="39" xfId="0" applyNumberFormat="1" applyFont="1" applyFill="1" applyBorder="1" applyAlignment="1">
      <alignment horizontal="left"/>
    </xf>
    <xf numFmtId="9" fontId="16" fillId="0" borderId="39" xfId="0" applyNumberFormat="1" applyFont="1" applyFill="1" applyBorder="1" applyAlignment="1">
      <alignment horizontal="left"/>
    </xf>
    <xf numFmtId="0" fontId="56" fillId="4" borderId="17" xfId="38359" applyFont="1" applyFill="1" applyBorder="1" applyAlignment="1">
      <alignment horizontal="left" wrapText="1"/>
    </xf>
    <xf numFmtId="14" fontId="16" fillId="0" borderId="17" xfId="0" applyNumberFormat="1" applyFont="1" applyFill="1" applyBorder="1" applyAlignment="1">
      <alignment horizontal="left" vertical="center"/>
    </xf>
    <xf numFmtId="0" fontId="52" fillId="7" borderId="8" xfId="0" applyFont="1" applyFill="1" applyBorder="1" applyAlignment="1">
      <alignment horizontal="center" vertical="center"/>
    </xf>
    <xf numFmtId="0" fontId="16" fillId="0" borderId="0" xfId="0" applyNumberFormat="1" applyFont="1" applyFill="1" applyBorder="1" applyAlignment="1"/>
    <xf numFmtId="0" fontId="16" fillId="0" borderId="0" xfId="0" applyNumberFormat="1" applyFont="1" applyFill="1" applyBorder="1" applyAlignment="1">
      <alignment horizontal="left"/>
    </xf>
    <xf numFmtId="9" fontId="16" fillId="0" borderId="0" xfId="0" applyNumberFormat="1" applyFont="1" applyFill="1" applyBorder="1" applyAlignment="1">
      <alignment horizontal="left"/>
    </xf>
    <xf numFmtId="0" fontId="56" fillId="4" borderId="0" xfId="38359" applyFont="1" applyFill="1" applyBorder="1" applyAlignment="1">
      <alignment horizontal="left" wrapText="1"/>
    </xf>
    <xf numFmtId="14" fontId="16" fillId="0" borderId="0" xfId="0" applyNumberFormat="1" applyFont="1" applyFill="1" applyBorder="1" applyAlignment="1">
      <alignment horizontal="left" vertical="center"/>
    </xf>
    <xf numFmtId="0" fontId="49" fillId="6" borderId="41" xfId="0" applyFont="1" applyFill="1" applyBorder="1" applyAlignment="1">
      <alignment horizontal="left" vertical="center"/>
    </xf>
    <xf numFmtId="0" fontId="49" fillId="6" borderId="42" xfId="0" applyFont="1" applyFill="1" applyBorder="1" applyAlignment="1">
      <alignment horizontal="left" vertical="center"/>
    </xf>
    <xf numFmtId="0" fontId="49" fillId="6" borderId="56" xfId="0" applyFont="1" applyFill="1" applyBorder="1" applyAlignment="1">
      <alignment horizontal="center" vertical="center"/>
    </xf>
    <xf numFmtId="0" fontId="49" fillId="6" borderId="36" xfId="0" applyFont="1" applyFill="1" applyBorder="1" applyAlignment="1">
      <alignment horizontal="center" vertical="center"/>
    </xf>
    <xf numFmtId="0" fontId="49" fillId="6" borderId="37" xfId="0" applyFont="1" applyFill="1" applyBorder="1" applyAlignment="1">
      <alignment horizontal="center" vertical="center"/>
    </xf>
    <xf numFmtId="0" fontId="34" fillId="6" borderId="15" xfId="38853" applyFont="1" applyFill="1" applyBorder="1" applyAlignment="1">
      <alignment horizontal="left" vertical="center" wrapText="1"/>
    </xf>
    <xf numFmtId="188" fontId="56" fillId="4" borderId="15" xfId="38359" applyNumberFormat="1" applyFont="1" applyFill="1" applyBorder="1" applyAlignment="1">
      <alignment horizontal="center" vertical="center"/>
    </xf>
    <xf numFmtId="0" fontId="49" fillId="4" borderId="15" xfId="0" applyFont="1" applyFill="1" applyBorder="1" applyAlignment="1">
      <alignment horizontal="center" vertical="center"/>
    </xf>
    <xf numFmtId="10" fontId="49" fillId="4" borderId="18" xfId="0" applyNumberFormat="1" applyFont="1" applyFill="1" applyBorder="1" applyAlignment="1">
      <alignment horizontal="center" vertical="center"/>
    </xf>
    <xf numFmtId="0" fontId="9" fillId="4" borderId="39" xfId="0" applyFont="1" applyFill="1" applyBorder="1" applyAlignment="1">
      <alignment horizontal="left"/>
    </xf>
    <xf numFmtId="0" fontId="9" fillId="4" borderId="66" xfId="0" applyFont="1" applyFill="1" applyBorder="1" applyAlignment="1">
      <alignment horizontal="left"/>
    </xf>
    <xf numFmtId="0" fontId="9" fillId="4" borderId="67" xfId="0" applyFont="1" applyFill="1" applyBorder="1" applyAlignment="1">
      <alignment horizontal="left"/>
    </xf>
    <xf numFmtId="0" fontId="49" fillId="6" borderId="43" xfId="0" applyFont="1" applyFill="1" applyBorder="1" applyAlignment="1">
      <alignment horizontal="left" vertical="center"/>
    </xf>
    <xf numFmtId="0" fontId="46" fillId="4" borderId="8" xfId="0" applyFont="1" applyFill="1" applyBorder="1" applyAlignment="1">
      <alignment horizontal="left" vertical="top" wrapText="1"/>
    </xf>
    <xf numFmtId="0" fontId="46" fillId="4" borderId="9" xfId="0" applyFont="1" applyFill="1" applyBorder="1" applyAlignment="1">
      <alignment horizontal="left" vertical="top" wrapText="1"/>
    </xf>
    <xf numFmtId="0" fontId="9" fillId="4" borderId="15" xfId="0" applyFont="1" applyFill="1" applyBorder="1"/>
  </cellXfs>
  <cellStyles count="3924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 xfId="49"/>
    <cellStyle name="$0.0" xfId="50"/>
    <cellStyle name="$0.00" xfId="51"/>
    <cellStyle name="$0_!!!GO" xfId="52"/>
    <cellStyle name="%0" xfId="53"/>
    <cellStyle name="%0.0" xfId="54"/>
    <cellStyle name="_CD4082-35 C4 Compatibility of BT test report 2011-10-29" xfId="55"/>
    <cellStyle name="_CD408235 USBIPOD Compatibility Test (3)" xfId="56"/>
    <cellStyle name="_CD421071 C1" xfId="57"/>
    <cellStyle name="_DV Summary" xfId="58"/>
    <cellStyle name="_FAW VW_RCD300+_PRs_IAV_database10 06 03 (2)" xfId="59"/>
    <cellStyle name="_FAW VW_RCD300+_PRs_IAV_database10.07.01." xfId="60"/>
    <cellStyle name="_Gamma_CD_ test case" xfId="61"/>
    <cellStyle name="_MIBG Test Case_20110322" xfId="62"/>
    <cellStyle name="_RCD300+ B2 DV Test Status Review-form10.02.24" xfId="63"/>
    <cellStyle name="_RCD300+ DV Test Status Review-form" xfId="64"/>
    <cellStyle name="_RCD300+ Problems Report_20100604" xfId="65"/>
    <cellStyle name="_RCD300+C1 验状态10.03.07" xfId="66"/>
    <cellStyle name="_RD45 Function Validation Test Case.A-20110909" xfId="67"/>
    <cellStyle name="_SD兼容性测试报告" xfId="68"/>
    <cellStyle name="_Test Case and Plan For RCD030+" xfId="69"/>
    <cellStyle name="_USB兼容性测试报告" xfId="70"/>
    <cellStyle name="0" xfId="71"/>
    <cellStyle name="0.0" xfId="72"/>
    <cellStyle name="0.00" xfId="73"/>
    <cellStyle name="0_!!!GO" xfId="74"/>
    <cellStyle name="20% - Accent1 2" xfId="75"/>
    <cellStyle name="20% - Accent1 2 2" xfId="76"/>
    <cellStyle name="20% - Accent2 2" xfId="77"/>
    <cellStyle name="20% - Accent2 2 2" xfId="78"/>
    <cellStyle name="20% - Accent3 2" xfId="79"/>
    <cellStyle name="20% - Accent3 2 2" xfId="80"/>
    <cellStyle name="20% - Accent4 2" xfId="81"/>
    <cellStyle name="20% - Accent4 2 2" xfId="82"/>
    <cellStyle name="20% - Accent5 2" xfId="83"/>
    <cellStyle name="20% - Accent5 2 2" xfId="84"/>
    <cellStyle name="20% - Accent6 2" xfId="85"/>
    <cellStyle name="20% - Accent6 2 2" xfId="86"/>
    <cellStyle name="20% - アクセント 1" xfId="87"/>
    <cellStyle name="20% - アクセント 1 2" xfId="88"/>
    <cellStyle name="20% - アクセント 1 3" xfId="89"/>
    <cellStyle name="20% - アクセント 1 4" xfId="90"/>
    <cellStyle name="20% - アクセント 1 5" xfId="91"/>
    <cellStyle name="20% - アクセント 2" xfId="92"/>
    <cellStyle name="20% - アクセント 2 2" xfId="93"/>
    <cellStyle name="20% - アクセント 2 3" xfId="94"/>
    <cellStyle name="20% - アクセント 2 4" xfId="95"/>
    <cellStyle name="20% - アクセント 2 5" xfId="96"/>
    <cellStyle name="20% - アクセント 3" xfId="97"/>
    <cellStyle name="20% - アクセント 3 2" xfId="98"/>
    <cellStyle name="20% - アクセント 3 3" xfId="99"/>
    <cellStyle name="20% - アクセント 3 4" xfId="100"/>
    <cellStyle name="20% - アクセント 3 5" xfId="101"/>
    <cellStyle name="20% - アクセント 4" xfId="102"/>
    <cellStyle name="20% - アクセント 4 2" xfId="103"/>
    <cellStyle name="20% - アクセント 4 3" xfId="104"/>
    <cellStyle name="20% - アクセント 4 4" xfId="105"/>
    <cellStyle name="20% - アクセント 4 5" xfId="106"/>
    <cellStyle name="20% - アクセント 5" xfId="107"/>
    <cellStyle name="20% - アクセント 5 2" xfId="108"/>
    <cellStyle name="20% - アクセント 5 3" xfId="109"/>
    <cellStyle name="20% - アクセント 5 4" xfId="110"/>
    <cellStyle name="20% - アクセント 5 5" xfId="111"/>
    <cellStyle name="20% - アクセント 6" xfId="112"/>
    <cellStyle name="20% - アクセント 6 2" xfId="113"/>
    <cellStyle name="20% - アクセント 6 3" xfId="114"/>
    <cellStyle name="20% - アクセント 6 4" xfId="115"/>
    <cellStyle name="20% - アクセント 6 5" xfId="116"/>
    <cellStyle name="20% - 强调文字颜色 1 2" xfId="117"/>
    <cellStyle name="20% - 强调文字颜色 1 2 2" xfId="118"/>
    <cellStyle name="20% - 强调文字颜色 1 2 3" xfId="119"/>
    <cellStyle name="20% - 强调文字颜色 1 2 4" xfId="120"/>
    <cellStyle name="20% - 强调文字颜色 1 3" xfId="121"/>
    <cellStyle name="20% - 强调文字颜色 1 4" xfId="122"/>
    <cellStyle name="20% - 强调文字颜色 1 5" xfId="123"/>
    <cellStyle name="20% - 强调文字颜色 2 2" xfId="124"/>
    <cellStyle name="20% - 强调文字颜色 2 2 2" xfId="125"/>
    <cellStyle name="20% - 强调文字颜色 2 2 3" xfId="126"/>
    <cellStyle name="20% - 强调文字颜色 2 2 4" xfId="127"/>
    <cellStyle name="20% - 强调文字颜色 2 3" xfId="128"/>
    <cellStyle name="20% - 强调文字颜色 2 4" xfId="129"/>
    <cellStyle name="20% - 强调文字颜色 2 5" xfId="130"/>
    <cellStyle name="20% - 强调文字颜色 3 2" xfId="131"/>
    <cellStyle name="20% - 强调文字颜色 3 2 2" xfId="132"/>
    <cellStyle name="20% - 强调文字颜色 3 2 3" xfId="133"/>
    <cellStyle name="20% - 强调文字颜色 3 2 4" xfId="134"/>
    <cellStyle name="20% - 强调文字颜色 3 3" xfId="135"/>
    <cellStyle name="20% - 强调文字颜色 3 4" xfId="136"/>
    <cellStyle name="20% - 强调文字颜色 3 5" xfId="137"/>
    <cellStyle name="20% - 强调文字颜色 4 2" xfId="138"/>
    <cellStyle name="20% - 强调文字颜色 4 2 2" xfId="139"/>
    <cellStyle name="20% - 强调文字颜色 4 2 3" xfId="140"/>
    <cellStyle name="20% - 强调文字颜色 4 2 4" xfId="141"/>
    <cellStyle name="20% - 强调文字颜色 4 3" xfId="142"/>
    <cellStyle name="20% - 强调文字颜色 4 4" xfId="143"/>
    <cellStyle name="20% - 强调文字颜色 4 5" xfId="144"/>
    <cellStyle name="20% - 强调文字颜色 5 2" xfId="145"/>
    <cellStyle name="20% - 强调文字颜色 5 2 2" xfId="146"/>
    <cellStyle name="20% - 强调文字颜色 5 2 3" xfId="147"/>
    <cellStyle name="20% - 强调文字颜色 5 2 4" xfId="148"/>
    <cellStyle name="20% - 强调文字颜色 5 3" xfId="149"/>
    <cellStyle name="20% - 强调文字颜色 5 4" xfId="150"/>
    <cellStyle name="20% - 强调文字颜色 5 5" xfId="151"/>
    <cellStyle name="20% - 强调文字颜色 6 2" xfId="152"/>
    <cellStyle name="20% - 强调文字颜色 6 2 2" xfId="153"/>
    <cellStyle name="20% - 强调文字颜色 6 2 3" xfId="154"/>
    <cellStyle name="20% - 强调文字颜色 6 2 4" xfId="155"/>
    <cellStyle name="20% - 强调文字颜色 6 3" xfId="156"/>
    <cellStyle name="20% - 强调文字颜色 6 4" xfId="157"/>
    <cellStyle name="20% - 强调文字颜色 6 5" xfId="158"/>
    <cellStyle name="40% - Accent1 2" xfId="159"/>
    <cellStyle name="40% - Accent1 2 2" xfId="160"/>
    <cellStyle name="40% - Accent2 2" xfId="161"/>
    <cellStyle name="40% - Accent2 2 2" xfId="162"/>
    <cellStyle name="40% - Accent3 2" xfId="163"/>
    <cellStyle name="40% - Accent3 2 2" xfId="164"/>
    <cellStyle name="40% - Accent4 2" xfId="165"/>
    <cellStyle name="40% - Accent4 2 2" xfId="166"/>
    <cellStyle name="40% - Accent5 2" xfId="167"/>
    <cellStyle name="40% - Accent5 2 2" xfId="168"/>
    <cellStyle name="40% - Accent6 2" xfId="169"/>
    <cellStyle name="40% - Accent6 2 2" xfId="170"/>
    <cellStyle name="40% - アクセント 1" xfId="171"/>
    <cellStyle name="40% - アクセント 1 2" xfId="172"/>
    <cellStyle name="40% - アクセント 1 3" xfId="173"/>
    <cellStyle name="40% - アクセント 1 4" xfId="174"/>
    <cellStyle name="40% - アクセント 1 5" xfId="175"/>
    <cellStyle name="40% - アクセント 2" xfId="176"/>
    <cellStyle name="40% - アクセント 2 2" xfId="177"/>
    <cellStyle name="40% - アクセント 2 3" xfId="178"/>
    <cellStyle name="40% - アクセント 2 4" xfId="179"/>
    <cellStyle name="40% - アクセント 2 5" xfId="180"/>
    <cellStyle name="40% - アクセント 3" xfId="181"/>
    <cellStyle name="40% - アクセント 3 2" xfId="182"/>
    <cellStyle name="40% - アクセント 3 3" xfId="183"/>
    <cellStyle name="40% - アクセント 3 4" xfId="184"/>
    <cellStyle name="40% - アクセント 3 5" xfId="185"/>
    <cellStyle name="40% - アクセント 4" xfId="186"/>
    <cellStyle name="40% - アクセント 4 2" xfId="187"/>
    <cellStyle name="40% - アクセント 4 3" xfId="188"/>
    <cellStyle name="40% - アクセント 4 4" xfId="189"/>
    <cellStyle name="40% - アクセント 4 5" xfId="190"/>
    <cellStyle name="40% - アクセント 5" xfId="191"/>
    <cellStyle name="40% - アクセント 5 2" xfId="192"/>
    <cellStyle name="40% - アクセント 5 3" xfId="193"/>
    <cellStyle name="40% - アクセント 5 4" xfId="194"/>
    <cellStyle name="40% - アクセント 5 5" xfId="195"/>
    <cellStyle name="40% - アクセント 6" xfId="196"/>
    <cellStyle name="40% - アクセント 6 2" xfId="197"/>
    <cellStyle name="40% - アクセント 6 3" xfId="198"/>
    <cellStyle name="40% - アクセント 6 4" xfId="199"/>
    <cellStyle name="40% - アクセント 6 5" xfId="200"/>
    <cellStyle name="40% - 强调文字颜色 1 2" xfId="201"/>
    <cellStyle name="40% - 强调文字颜色 1 2 2" xfId="202"/>
    <cellStyle name="40% - 强调文字颜色 1 2 3" xfId="203"/>
    <cellStyle name="40% - 强调文字颜色 1 2 4" xfId="204"/>
    <cellStyle name="40% - 强调文字颜色 1 3" xfId="205"/>
    <cellStyle name="40% - 强调文字颜色 1 4" xfId="206"/>
    <cellStyle name="40% - 强调文字颜色 1 5" xfId="207"/>
    <cellStyle name="40% - 强调文字颜色 2 2" xfId="208"/>
    <cellStyle name="40% - 强调文字颜色 2 2 2" xfId="209"/>
    <cellStyle name="40% - 强调文字颜色 2 2 3" xfId="210"/>
    <cellStyle name="40% - 强调文字颜色 2 2 4" xfId="211"/>
    <cellStyle name="40% - 强调文字颜色 2 3" xfId="212"/>
    <cellStyle name="40% - 强调文字颜色 2 4" xfId="213"/>
    <cellStyle name="40% - 强调文字颜色 2 5" xfId="214"/>
    <cellStyle name="40% - 强调文字颜色 3 2" xfId="215"/>
    <cellStyle name="40% - 强调文字颜色 3 2 2" xfId="216"/>
    <cellStyle name="40% - 强调文字颜色 3 2 3" xfId="217"/>
    <cellStyle name="40% - 强调文字颜色 3 2 4" xfId="218"/>
    <cellStyle name="40% - 强调文字颜色 3 3" xfId="219"/>
    <cellStyle name="40% - 强调文字颜色 3 4" xfId="220"/>
    <cellStyle name="40% - 强调文字颜色 3 5" xfId="221"/>
    <cellStyle name="40% - 强调文字颜色 4 2" xfId="222"/>
    <cellStyle name="40% - 强调文字颜色 4 2 2" xfId="223"/>
    <cellStyle name="40% - 强调文字颜色 4 2 3" xfId="224"/>
    <cellStyle name="40% - 强调文字颜色 4 2 4" xfId="225"/>
    <cellStyle name="40% - 强调文字颜色 4 3" xfId="226"/>
    <cellStyle name="40% - 强调文字颜色 4 4" xfId="227"/>
    <cellStyle name="40% - 强调文字颜色 4 5" xfId="228"/>
    <cellStyle name="40% - 强调文字颜色 4 8 15" xfId="229"/>
    <cellStyle name="40% - 强调文字颜色 5 2" xfId="230"/>
    <cellStyle name="40% - 强调文字颜色 5 2 2" xfId="231"/>
    <cellStyle name="40% - 强调文字颜色 5 2 3" xfId="232"/>
    <cellStyle name="40% - 强调文字颜色 5 2 4" xfId="233"/>
    <cellStyle name="40% - 强调文字颜色 5 3" xfId="234"/>
    <cellStyle name="40% - 强调文字颜色 5 4" xfId="235"/>
    <cellStyle name="40% - 强调文字颜色 5 5" xfId="236"/>
    <cellStyle name="40% - 强调文字颜色 6 2" xfId="237"/>
    <cellStyle name="40% - 强调文字颜色 6 2 2" xfId="238"/>
    <cellStyle name="40% - 强调文字颜色 6 2 3" xfId="239"/>
    <cellStyle name="40% - 强调文字颜色 6 2 4" xfId="240"/>
    <cellStyle name="40% - 强调文字颜色 6 3" xfId="241"/>
    <cellStyle name="40% - 强调文字颜色 6 4" xfId="242"/>
    <cellStyle name="40% - 强调文字颜色 6 5" xfId="243"/>
    <cellStyle name="60% - アクセント 1" xfId="244"/>
    <cellStyle name="60% - アクセント 1 2" xfId="245"/>
    <cellStyle name="60% - アクセント 1 3" xfId="246"/>
    <cellStyle name="60% - アクセント 1 4" xfId="247"/>
    <cellStyle name="60% - アクセント 1 5" xfId="248"/>
    <cellStyle name="60% - アクセント 2" xfId="249"/>
    <cellStyle name="60% - アクセント 2 2" xfId="250"/>
    <cellStyle name="60% - アクセント 2 3" xfId="251"/>
    <cellStyle name="60% - アクセント 2 4" xfId="252"/>
    <cellStyle name="60% - アクセント 2 5" xfId="253"/>
    <cellStyle name="60% - アクセント 3" xfId="254"/>
    <cellStyle name="60% - アクセント 3 2" xfId="255"/>
    <cellStyle name="60% - アクセント 3 3" xfId="256"/>
    <cellStyle name="60% - アクセント 3 4" xfId="257"/>
    <cellStyle name="60% - アクセント 3 5" xfId="258"/>
    <cellStyle name="60% - アクセント 4" xfId="259"/>
    <cellStyle name="60% - アクセント 4 2" xfId="260"/>
    <cellStyle name="60% - アクセント 4 3" xfId="261"/>
    <cellStyle name="60% - アクセント 4 4" xfId="262"/>
    <cellStyle name="60% - アクセント 4 5" xfId="263"/>
    <cellStyle name="60% - アクセント 5" xfId="264"/>
    <cellStyle name="60% - アクセント 5 2" xfId="265"/>
    <cellStyle name="60% - アクセント 5 3" xfId="266"/>
    <cellStyle name="60% - アクセント 5 4" xfId="267"/>
    <cellStyle name="60% - アクセント 5 5" xfId="268"/>
    <cellStyle name="60% - アクセント 6" xfId="269"/>
    <cellStyle name="60% - アクセント 6 2" xfId="270"/>
    <cellStyle name="60% - アクセント 6 3" xfId="271"/>
    <cellStyle name="60% - アクセント 6 4" xfId="272"/>
    <cellStyle name="60% - アクセント 6 5" xfId="273"/>
    <cellStyle name="60% - 强调文字颜色 1 2" xfId="274"/>
    <cellStyle name="60% - 强调文字颜色 1 2 2" xfId="275"/>
    <cellStyle name="60% - 强调文字颜色 1 2 3" xfId="276"/>
    <cellStyle name="60% - 强调文字颜色 1 2 4" xfId="277"/>
    <cellStyle name="60% - 强调文字颜色 1 3" xfId="278"/>
    <cellStyle name="60% - 强调文字颜色 1 4" xfId="279"/>
    <cellStyle name="60% - 强调文字颜色 1 5" xfId="280"/>
    <cellStyle name="60% - 强调文字颜色 2 2" xfId="281"/>
    <cellStyle name="60% - 强调文字颜色 2 2 2" xfId="282"/>
    <cellStyle name="60% - 强调文字颜色 2 2 3" xfId="283"/>
    <cellStyle name="60% - 强调文字颜色 2 2 4" xfId="284"/>
    <cellStyle name="60% - 强调文字颜色 2 3" xfId="285"/>
    <cellStyle name="60% - 强调文字颜色 2 4" xfId="286"/>
    <cellStyle name="60% - 强调文字颜色 2 5" xfId="287"/>
    <cellStyle name="60% - 强调文字颜色 3 2" xfId="288"/>
    <cellStyle name="60% - 强调文字颜色 3 2 2" xfId="289"/>
    <cellStyle name="60% - 强调文字颜色 3 2 3" xfId="290"/>
    <cellStyle name="60% - 强调文字颜色 3 2 4" xfId="291"/>
    <cellStyle name="60% - 强调文字颜色 3 3" xfId="292"/>
    <cellStyle name="60% - 强调文字颜色 3 4" xfId="293"/>
    <cellStyle name="60% - 强调文字颜色 3 5" xfId="294"/>
    <cellStyle name="60% - 强调文字颜色 4 2" xfId="295"/>
    <cellStyle name="60% - 强调文字颜色 4 2 2" xfId="296"/>
    <cellStyle name="60% - 强调文字颜色 4 2 3" xfId="297"/>
    <cellStyle name="60% - 强调文字颜色 4 2 4" xfId="298"/>
    <cellStyle name="60% - 强调文字颜色 4 3" xfId="299"/>
    <cellStyle name="60% - 强调文字颜色 4 4" xfId="300"/>
    <cellStyle name="60% - 强调文字颜色 4 5" xfId="301"/>
    <cellStyle name="60% - 强调文字颜色 5 2" xfId="302"/>
    <cellStyle name="60% - 强调文字颜色 5 2 2" xfId="303"/>
    <cellStyle name="60% - 强调文字颜色 5 2 3" xfId="304"/>
    <cellStyle name="60% - 强调文字颜色 5 2 4" xfId="305"/>
    <cellStyle name="60% - 强调文字颜色 5 3" xfId="306"/>
    <cellStyle name="60% - 强调文字颜色 5 4" xfId="307"/>
    <cellStyle name="60% - 强调文字颜色 5 5" xfId="308"/>
    <cellStyle name="60% - 强调文字颜色 6 2" xfId="309"/>
    <cellStyle name="60% - 强调文字颜色 6 2 2" xfId="310"/>
    <cellStyle name="60% - 强调文字颜色 6 2 3" xfId="311"/>
    <cellStyle name="60% - 强调文字颜色 6 2 4" xfId="312"/>
    <cellStyle name="60% - 强调文字颜色 6 3" xfId="313"/>
    <cellStyle name="60% - 强调文字颜色 6 4" xfId="314"/>
    <cellStyle name="60% - 强调文字颜色 6 5" xfId="315"/>
    <cellStyle name="Accent6 2" xfId="316"/>
    <cellStyle name="Accent6 2 2" xfId="317"/>
    <cellStyle name="args.style" xfId="318"/>
    <cellStyle name="args.style 2" xfId="319"/>
    <cellStyle name="args.style 3" xfId="320"/>
    <cellStyle name="args.style 4" xfId="321"/>
    <cellStyle name="Bad 2" xfId="322"/>
    <cellStyle name="Bad 2 2" xfId="323"/>
    <cellStyle name="Bad 3" xfId="324"/>
    <cellStyle name="Bad 3 2" xfId="325"/>
    <cellStyle name="Calc Currency (0)" xfId="326"/>
    <cellStyle name="Calc Currency (2)" xfId="327"/>
    <cellStyle name="Calc Percent (0)" xfId="328"/>
    <cellStyle name="Calc Percent (1)" xfId="329"/>
    <cellStyle name="Calc Percent (2)" xfId="330"/>
    <cellStyle name="Calc Units (0)" xfId="331"/>
    <cellStyle name="Calc Units (1)" xfId="332"/>
    <cellStyle name="Calc Units (2)" xfId="333"/>
    <cellStyle name="Calculation 2" xfId="334"/>
    <cellStyle name="category" xfId="335"/>
    <cellStyle name="category 2" xfId="336"/>
    <cellStyle name="category 3" xfId="337"/>
    <cellStyle name="category 4" xfId="338"/>
    <cellStyle name="ColLevel_0" xfId="339"/>
    <cellStyle name="Comma [00]" xfId="340"/>
    <cellStyle name="Comma[2]" xfId="341"/>
    <cellStyle name="Currency $" xfId="342"/>
    <cellStyle name="Currency $ 2" xfId="343"/>
    <cellStyle name="Currency $ 3" xfId="344"/>
    <cellStyle name="Currency $ 4" xfId="345"/>
    <cellStyle name="Currency [00]" xfId="346"/>
    <cellStyle name="Currency 2" xfId="347"/>
    <cellStyle name="Currency[2]" xfId="348"/>
    <cellStyle name="Currency[2] 2" xfId="349"/>
    <cellStyle name="Currency[2] 3" xfId="350"/>
    <cellStyle name="Date" xfId="351"/>
    <cellStyle name="Date 2" xfId="352"/>
    <cellStyle name="Date 3" xfId="353"/>
    <cellStyle name="Date 4" xfId="354"/>
    <cellStyle name="Date Short" xfId="355"/>
    <cellStyle name="Enter Currency (0)" xfId="356"/>
    <cellStyle name="Enter Currency (2)" xfId="357"/>
    <cellStyle name="Enter Units (0)" xfId="358"/>
    <cellStyle name="Enter Units (1)" xfId="359"/>
    <cellStyle name="Enter Units (2)" xfId="360"/>
    <cellStyle name="entry" xfId="361"/>
    <cellStyle name="Euro" xfId="362"/>
    <cellStyle name="Euro 2" xfId="363"/>
    <cellStyle name="Excel Built-in Normal" xfId="364"/>
    <cellStyle name="Excel Built-in Normal 2" xfId="365"/>
    <cellStyle name="Excel Built-in Normal 3" xfId="366"/>
    <cellStyle name="Excel Built-in Normal 4" xfId="367"/>
    <cellStyle name="Followed Hyperlink" xfId="368"/>
    <cellStyle name="Good 2" xfId="369"/>
    <cellStyle name="Good 2 2" xfId="370"/>
    <cellStyle name="Grey" xfId="371"/>
    <cellStyle name="Grey 2" xfId="372"/>
    <cellStyle name="HEADER" xfId="373"/>
    <cellStyle name="HEADER 2" xfId="374"/>
    <cellStyle name="HEADER 3" xfId="375"/>
    <cellStyle name="HEADER 4" xfId="376"/>
    <cellStyle name="Header1" xfId="377"/>
    <cellStyle name="Header1 2" xfId="378"/>
    <cellStyle name="Header1 3" xfId="379"/>
    <cellStyle name="Header1 4" xfId="380"/>
    <cellStyle name="Header2" xfId="381"/>
    <cellStyle name="Header2 2" xfId="382"/>
    <cellStyle name="Header2 3" xfId="383"/>
    <cellStyle name="Header2 4" xfId="384"/>
    <cellStyle name="Header2 5" xfId="385"/>
    <cellStyle name="Header2 6" xfId="386"/>
    <cellStyle name="Header2 7" xfId="387"/>
    <cellStyle name="Header2 8" xfId="388"/>
    <cellStyle name="Hyperlink 2" xfId="389"/>
    <cellStyle name="Hyperlink 2 2" xfId="390"/>
    <cellStyle name="Hyperlink 2 3" xfId="391"/>
    <cellStyle name="Hyperlink 2 4" xfId="392"/>
    <cellStyle name="Hyperlink 2 5" xfId="393"/>
    <cellStyle name="Hyperlink 2 6" xfId="394"/>
    <cellStyle name="Hyperlink 2 7" xfId="395"/>
    <cellStyle name="Hyperlink 2 8" xfId="396"/>
    <cellStyle name="Hyperlink 2 9" xfId="397"/>
    <cellStyle name="Hyperlink 3" xfId="398"/>
    <cellStyle name="Hyperlink 3 2" xfId="399"/>
    <cellStyle name="Hyperlink 3 2 2" xfId="400"/>
    <cellStyle name="Hyperlink 3 3" xfId="401"/>
    <cellStyle name="Hyperlink 4" xfId="402"/>
    <cellStyle name="Hyperlink 5" xfId="403"/>
    <cellStyle name="Hyperlink 6" xfId="404"/>
    <cellStyle name="Hyperlink 7" xfId="405"/>
    <cellStyle name="Hyperlink 8" xfId="406"/>
    <cellStyle name="Input [yellow]" xfId="407"/>
    <cellStyle name="Input [yellow] 2" xfId="408"/>
    <cellStyle name="Input [yellow] 3" xfId="409"/>
    <cellStyle name="Input [yellow] 4" xfId="410"/>
    <cellStyle name="Link Currency (0)" xfId="411"/>
    <cellStyle name="Link Currency (2)" xfId="412"/>
    <cellStyle name="Link Units (0)" xfId="413"/>
    <cellStyle name="Link Units (1)" xfId="414"/>
    <cellStyle name="Link Units (2)" xfId="415"/>
    <cellStyle name="Millares [0]_~0024442" xfId="416"/>
    <cellStyle name="Millares_~0024442" xfId="417"/>
    <cellStyle name="Milliers [0]_!!!GO" xfId="418"/>
    <cellStyle name="Milliers_!!!GO" xfId="419"/>
    <cellStyle name="Model" xfId="420"/>
    <cellStyle name="Model 2" xfId="421"/>
    <cellStyle name="Model 3" xfId="422"/>
    <cellStyle name="Model 4" xfId="423"/>
    <cellStyle name="Moeda [0]_aola" xfId="424"/>
    <cellStyle name="Moeda_aola" xfId="425"/>
    <cellStyle name="Moneda [0]_~0024442" xfId="426"/>
    <cellStyle name="Moneda_~0024442" xfId="427"/>
    <cellStyle name="Monétaire [0]_!!!GO" xfId="428"/>
    <cellStyle name="Monétaire_!!!GO" xfId="429"/>
    <cellStyle name="New Times Roman" xfId="430"/>
    <cellStyle name="no dec" xfId="431"/>
    <cellStyle name="Normal - Style1" xfId="432"/>
    <cellStyle name="Normal - Style1 2" xfId="433"/>
    <cellStyle name="Normal - Style1 3" xfId="434"/>
    <cellStyle name="Normal - Style1 4" xfId="435"/>
    <cellStyle name="Normal 10" xfId="436"/>
    <cellStyle name="Normal 10 2" xfId="437"/>
    <cellStyle name="Normal 10 2 2" xfId="438"/>
    <cellStyle name="Normal 10 2 3" xfId="439"/>
    <cellStyle name="Normal 10 2 4" xfId="440"/>
    <cellStyle name="Normal 10 3" xfId="441"/>
    <cellStyle name="Normal 10 4" xfId="442"/>
    <cellStyle name="Normal 10 5" xfId="443"/>
    <cellStyle name="Normal 10 6" xfId="444"/>
    <cellStyle name="Normal 10 7" xfId="445"/>
    <cellStyle name="Normal 11" xfId="446"/>
    <cellStyle name="Normal 11 2" xfId="447"/>
    <cellStyle name="Normal 11 3" xfId="448"/>
    <cellStyle name="Normal 11 4" xfId="449"/>
    <cellStyle name="Normal 11 5" xfId="450"/>
    <cellStyle name="Normal 12" xfId="451"/>
    <cellStyle name="Normal 12 2" xfId="452"/>
    <cellStyle name="Normal 12 2 2" xfId="453"/>
    <cellStyle name="Normal 12 2 3" xfId="454"/>
    <cellStyle name="Normal 12 3" xfId="455"/>
    <cellStyle name="Normal 12 4" xfId="456"/>
    <cellStyle name="Normal 12 5" xfId="457"/>
    <cellStyle name="Normal 12 6" xfId="458"/>
    <cellStyle name="Normal 13" xfId="459"/>
    <cellStyle name="Normal 13 2" xfId="460"/>
    <cellStyle name="Normal 13 3" xfId="461"/>
    <cellStyle name="Normal 13 4" xfId="462"/>
    <cellStyle name="Normal 13 5" xfId="463"/>
    <cellStyle name="Normal 14" xfId="464"/>
    <cellStyle name="Normal 14 2" xfId="465"/>
    <cellStyle name="Normal 14 3" xfId="466"/>
    <cellStyle name="Normal 14 4" xfId="467"/>
    <cellStyle name="Normal 14 5" xfId="468"/>
    <cellStyle name="Normal 15" xfId="469"/>
    <cellStyle name="Normal 15 2" xfId="470"/>
    <cellStyle name="Normal 15 3" xfId="471"/>
    <cellStyle name="Normal 15 4" xfId="472"/>
    <cellStyle name="Normal 16" xfId="473"/>
    <cellStyle name="Normal 16 2" xfId="474"/>
    <cellStyle name="Normal 16 3" xfId="475"/>
    <cellStyle name="Normal 16 4" xfId="476"/>
    <cellStyle name="Normal 17" xfId="477"/>
    <cellStyle name="Normal 17 2" xfId="478"/>
    <cellStyle name="Normal 17 2 2" xfId="479"/>
    <cellStyle name="Normal 17 2 3" xfId="480"/>
    <cellStyle name="Normal 17 3" xfId="481"/>
    <cellStyle name="Normal 17 4" xfId="482"/>
    <cellStyle name="Normal 18" xfId="483"/>
    <cellStyle name="Normal 18 2" xfId="484"/>
    <cellStyle name="Normal 18 2 2" xfId="485"/>
    <cellStyle name="Normal 18 2 3" xfId="486"/>
    <cellStyle name="Normal 18 3" xfId="487"/>
    <cellStyle name="Normal 18 4" xfId="488"/>
    <cellStyle name="Normal 184" xfId="489"/>
    <cellStyle name="Normal 188" xfId="490"/>
    <cellStyle name="Normal 19" xfId="491"/>
    <cellStyle name="Normal 19 2" xfId="492"/>
    <cellStyle name="Normal 19 3" xfId="493"/>
    <cellStyle name="Normal 19 4" xfId="494"/>
    <cellStyle name="Normal 2" xfId="495"/>
    <cellStyle name="Normal 2 10" xfId="496"/>
    <cellStyle name="Normal 2 10 2" xfId="497"/>
    <cellStyle name="Normal 2 10 2 2" xfId="498"/>
    <cellStyle name="Normal 2 10 2 3" xfId="499"/>
    <cellStyle name="Normal 2 10 3" xfId="500"/>
    <cellStyle name="Normal 2 10 4" xfId="501"/>
    <cellStyle name="Normal 2 10 5" xfId="502"/>
    <cellStyle name="Normal 2 11" xfId="503"/>
    <cellStyle name="Normal 2 11 2" xfId="504"/>
    <cellStyle name="Normal 2 11 3" xfId="505"/>
    <cellStyle name="Normal 2 12" xfId="506"/>
    <cellStyle name="Normal 2 13" xfId="507"/>
    <cellStyle name="Normal 2 14" xfId="508"/>
    <cellStyle name="Normal 2 2" xfId="509"/>
    <cellStyle name="Normal 2 2 2" xfId="510"/>
    <cellStyle name="Normal 2 2 2 2" xfId="511"/>
    <cellStyle name="Normal 2 2 2 2 2" xfId="512"/>
    <cellStyle name="Normal 2 2 2 2 2 2" xfId="513"/>
    <cellStyle name="Normal 2 2 2 2 2 2 2" xfId="514"/>
    <cellStyle name="Normal 2 2 2 2 2 3" xfId="515"/>
    <cellStyle name="Normal 2 2 2 2 3" xfId="516"/>
    <cellStyle name="Normal 2 2 2 2 3 2" xfId="517"/>
    <cellStyle name="Normal 2 2 2 2 4" xfId="518"/>
    <cellStyle name="Normal 2 2 2 2 5" xfId="519"/>
    <cellStyle name="Normal 2 2 2 3" xfId="520"/>
    <cellStyle name="Normal 2 2 2 3 2" xfId="521"/>
    <cellStyle name="Normal 2 2 2 3 2 2" xfId="522"/>
    <cellStyle name="Normal 2 2 2 3 2 2 2" xfId="523"/>
    <cellStyle name="Normal 2 2 2 3 2 3" xfId="524"/>
    <cellStyle name="Normal 2 2 2 3 3" xfId="525"/>
    <cellStyle name="Normal 2 2 2 3 3 2" xfId="526"/>
    <cellStyle name="Normal 2 2 2 3 4" xfId="527"/>
    <cellStyle name="Normal 2 2 2 3 5" xfId="528"/>
    <cellStyle name="Normal 2 2 2 4" xfId="529"/>
    <cellStyle name="Normal 2 2 2 4 2" xfId="530"/>
    <cellStyle name="Normal 2 2 2 4 2 2" xfId="531"/>
    <cellStyle name="Normal 2 2 2 4 3" xfId="532"/>
    <cellStyle name="Normal 2 2 2 5" xfId="533"/>
    <cellStyle name="Normal 2 2 2 5 2" xfId="534"/>
    <cellStyle name="Normal 2 2 2 6" xfId="535"/>
    <cellStyle name="Normal 2 2 2 7" xfId="536"/>
    <cellStyle name="Normal 2 2 3" xfId="537"/>
    <cellStyle name="Normal 2 2 3 2" xfId="538"/>
    <cellStyle name="Normal 2 2 3 2 2" xfId="539"/>
    <cellStyle name="Normal 2 2 3 2 2 2" xfId="540"/>
    <cellStyle name="Normal 2 2 3 2 2 2 2" xfId="541"/>
    <cellStyle name="Normal 2 2 3 2 2 3" xfId="542"/>
    <cellStyle name="Normal 2 2 3 2 3" xfId="543"/>
    <cellStyle name="Normal 2 2 3 2 3 2" xfId="544"/>
    <cellStyle name="Normal 2 2 3 2 4" xfId="545"/>
    <cellStyle name="Normal 2 2 3 2 5" xfId="546"/>
    <cellStyle name="Normal 2 2 3 3" xfId="547"/>
    <cellStyle name="Normal 2 2 3 3 2" xfId="548"/>
    <cellStyle name="Normal 2 2 3 3 2 2" xfId="549"/>
    <cellStyle name="Normal 2 2 3 3 2 2 2" xfId="550"/>
    <cellStyle name="Normal 2 2 3 3 2 3" xfId="551"/>
    <cellStyle name="Normal 2 2 3 3 3" xfId="552"/>
    <cellStyle name="Normal 2 2 3 3 3 2" xfId="553"/>
    <cellStyle name="Normal 2 2 3 3 4" xfId="554"/>
    <cellStyle name="Normal 2 2 3 4" xfId="555"/>
    <cellStyle name="Normal 2 2 3 4 2" xfId="556"/>
    <cellStyle name="Normal 2 2 3 4 2 2" xfId="557"/>
    <cellStyle name="Normal 2 2 3 4 3" xfId="558"/>
    <cellStyle name="Normal 2 2 3 5" xfId="559"/>
    <cellStyle name="Normal 2 2 3 5 2" xfId="560"/>
    <cellStyle name="Normal 2 2 3 6" xfId="561"/>
    <cellStyle name="Normal 2 2 3 7" xfId="562"/>
    <cellStyle name="Normal 2 2 4" xfId="563"/>
    <cellStyle name="Normal 2 2 4 2" xfId="564"/>
    <cellStyle name="Normal 2 2 4 2 2" xfId="565"/>
    <cellStyle name="Normal 2 2 4 2 2 2" xfId="566"/>
    <cellStyle name="Normal 2 2 4 2 3" xfId="567"/>
    <cellStyle name="Normal 2 2 4 3" xfId="568"/>
    <cellStyle name="Normal 2 2 4 3 2" xfId="569"/>
    <cellStyle name="Normal 2 2 4 4" xfId="570"/>
    <cellStyle name="Normal 2 2 4 5" xfId="571"/>
    <cellStyle name="Normal 2 2 5" xfId="572"/>
    <cellStyle name="Normal 2 2 5 2" xfId="573"/>
    <cellStyle name="Normal 2 2 5 2 2" xfId="574"/>
    <cellStyle name="Normal 2 2 5 2 2 2" xfId="575"/>
    <cellStyle name="Normal 2 2 5 2 3" xfId="576"/>
    <cellStyle name="Normal 2 2 5 2 4" xfId="577"/>
    <cellStyle name="Normal 2 2 5 3" xfId="578"/>
    <cellStyle name="Normal 2 2 5 3 2" xfId="579"/>
    <cellStyle name="Normal 2 2 5 4" xfId="580"/>
    <cellStyle name="Normal 2 2 5 5" xfId="581"/>
    <cellStyle name="Normal 2 2 6" xfId="582"/>
    <cellStyle name="Normal 2 2 6 2" xfId="583"/>
    <cellStyle name="Normal 2 2 6 2 2" xfId="584"/>
    <cellStyle name="Normal 2 2 6 2 3" xfId="585"/>
    <cellStyle name="Normal 2 2 6 3" xfId="586"/>
    <cellStyle name="Normal 2 2 6 4" xfId="587"/>
    <cellStyle name="Normal 2 2 7" xfId="588"/>
    <cellStyle name="Normal 2 2 7 2" xfId="589"/>
    <cellStyle name="Normal 2 2 7 3" xfId="590"/>
    <cellStyle name="Normal 2 2 8" xfId="591"/>
    <cellStyle name="Normal 2 2 9" xfId="592"/>
    <cellStyle name="Normal 2 20 3" xfId="593"/>
    <cellStyle name="Normal 2 20 3 2" xfId="594"/>
    <cellStyle name="Normal 2 3" xfId="595"/>
    <cellStyle name="Normal 2 3 2" xfId="596"/>
    <cellStyle name="Normal 2 3 2 2" xfId="597"/>
    <cellStyle name="Normal 2 3 2 2 2" xfId="598"/>
    <cellStyle name="Normal 2 3 2 2 2 2" xfId="599"/>
    <cellStyle name="Normal 2 3 2 2 2 2 2" xfId="600"/>
    <cellStyle name="Normal 2 3 2 2 2 3" xfId="601"/>
    <cellStyle name="Normal 2 3 2 2 3" xfId="602"/>
    <cellStyle name="Normal 2 3 2 2 3 2" xfId="603"/>
    <cellStyle name="Normal 2 3 2 2 4" xfId="604"/>
    <cellStyle name="Normal 2 3 2 3" xfId="605"/>
    <cellStyle name="Normal 2 3 2 3 2" xfId="606"/>
    <cellStyle name="Normal 2 3 2 3 2 2" xfId="607"/>
    <cellStyle name="Normal 2 3 2 3 2 2 2" xfId="608"/>
    <cellStyle name="Normal 2 3 2 3 2 3" xfId="609"/>
    <cellStyle name="Normal 2 3 2 3 3" xfId="610"/>
    <cellStyle name="Normal 2 3 2 3 3 2" xfId="611"/>
    <cellStyle name="Normal 2 3 2 3 4" xfId="612"/>
    <cellStyle name="Normal 2 3 2 4" xfId="613"/>
    <cellStyle name="Normal 2 3 2 4 2" xfId="614"/>
    <cellStyle name="Normal 2 3 2 4 2 2" xfId="615"/>
    <cellStyle name="Normal 2 3 2 4 3" xfId="616"/>
    <cellStyle name="Normal 2 3 2 5" xfId="617"/>
    <cellStyle name="Normal 2 3 2 5 2" xfId="618"/>
    <cellStyle name="Normal 2 3 2 6" xfId="619"/>
    <cellStyle name="Normal 2 3 2 7" xfId="620"/>
    <cellStyle name="Normal 2 3 3" xfId="621"/>
    <cellStyle name="Normal 2 3 3 2" xfId="622"/>
    <cellStyle name="Normal 2 3 3 2 2" xfId="623"/>
    <cellStyle name="Normal 2 3 3 2 2 2" xfId="624"/>
    <cellStyle name="Normal 2 3 3 2 2 2 2" xfId="625"/>
    <cellStyle name="Normal 2 3 3 2 2 3" xfId="626"/>
    <cellStyle name="Normal 2 3 3 2 3" xfId="627"/>
    <cellStyle name="Normal 2 3 3 2 3 2" xfId="628"/>
    <cellStyle name="Normal 2 3 3 2 4" xfId="629"/>
    <cellStyle name="Normal 2 3 3 3" xfId="630"/>
    <cellStyle name="Normal 2 3 3 3 2" xfId="631"/>
    <cellStyle name="Normal 2 3 3 3 2 2" xfId="632"/>
    <cellStyle name="Normal 2 3 3 3 2 2 2" xfId="633"/>
    <cellStyle name="Normal 2 3 3 3 2 3" xfId="634"/>
    <cellStyle name="Normal 2 3 3 3 3" xfId="635"/>
    <cellStyle name="Normal 2 3 3 3 3 2" xfId="636"/>
    <cellStyle name="Normal 2 3 3 3 4" xfId="637"/>
    <cellStyle name="Normal 2 3 3 4" xfId="638"/>
    <cellStyle name="Normal 2 3 3 4 2" xfId="639"/>
    <cellStyle name="Normal 2 3 3 4 2 2" xfId="640"/>
    <cellStyle name="Normal 2 3 3 4 3" xfId="641"/>
    <cellStyle name="Normal 2 3 3 5" xfId="642"/>
    <cellStyle name="Normal 2 3 3 5 2" xfId="643"/>
    <cellStyle name="Normal 2 3 3 6" xfId="644"/>
    <cellStyle name="Normal 2 3 3 7" xfId="645"/>
    <cellStyle name="Normal 2 3 4" xfId="646"/>
    <cellStyle name="Normal 2 3 4 2" xfId="647"/>
    <cellStyle name="Normal 2 3 4 2 2" xfId="648"/>
    <cellStyle name="Normal 2 3 4 2 2 2" xfId="649"/>
    <cellStyle name="Normal 2 3 4 2 3" xfId="650"/>
    <cellStyle name="Normal 2 3 4 3" xfId="651"/>
    <cellStyle name="Normal 2 3 4 3 2" xfId="652"/>
    <cellStyle name="Normal 2 3 4 4" xfId="653"/>
    <cellStyle name="Normal 2 3 5" xfId="654"/>
    <cellStyle name="Normal 2 3 5 2" xfId="655"/>
    <cellStyle name="Normal 2 3 5 2 2" xfId="656"/>
    <cellStyle name="Normal 2 3 5 2 2 2" xfId="657"/>
    <cellStyle name="Normal 2 3 5 2 3" xfId="658"/>
    <cellStyle name="Normal 2 3 5 3" xfId="659"/>
    <cellStyle name="Normal 2 3 5 3 2" xfId="660"/>
    <cellStyle name="Normal 2 3 5 4" xfId="661"/>
    <cellStyle name="Normal 2 3 6" xfId="662"/>
    <cellStyle name="Normal 2 3 6 2" xfId="663"/>
    <cellStyle name="Normal 2 3 6 2 2" xfId="664"/>
    <cellStyle name="Normal 2 3 6 3" xfId="665"/>
    <cellStyle name="Normal 2 3 7" xfId="666"/>
    <cellStyle name="Normal 2 3 7 2" xfId="667"/>
    <cellStyle name="Normal 2 3 8" xfId="668"/>
    <cellStyle name="Normal 2 3 9" xfId="669"/>
    <cellStyle name="Normal 2 4" xfId="670"/>
    <cellStyle name="Normal 2 4 2" xfId="671"/>
    <cellStyle name="Normal 2 4 2 2" xfId="672"/>
    <cellStyle name="Normal 2 4 2 2 2" xfId="673"/>
    <cellStyle name="Normal 2 4 2 2 2 2" xfId="674"/>
    <cellStyle name="Normal 2 4 2 2 2 2 2" xfId="675"/>
    <cellStyle name="Normal 2 4 2 2 2 3" xfId="676"/>
    <cellStyle name="Normal 2 4 2 2 3" xfId="677"/>
    <cellStyle name="Normal 2 4 2 2 3 2" xfId="678"/>
    <cellStyle name="Normal 2 4 2 2 4" xfId="679"/>
    <cellStyle name="Normal 2 4 2 2 5" xfId="680"/>
    <cellStyle name="Normal 2 4 2 3" xfId="681"/>
    <cellStyle name="Normal 2 4 2 3 2" xfId="682"/>
    <cellStyle name="Normal 2 4 2 3 2 2" xfId="683"/>
    <cellStyle name="Normal 2 4 2 3 2 2 2" xfId="684"/>
    <cellStyle name="Normal 2 4 2 3 2 3" xfId="685"/>
    <cellStyle name="Normal 2 4 2 3 3" xfId="686"/>
    <cellStyle name="Normal 2 4 2 3 3 2" xfId="687"/>
    <cellStyle name="Normal 2 4 2 3 4" xfId="688"/>
    <cellStyle name="Normal 2 4 2 3 5" xfId="689"/>
    <cellStyle name="Normal 2 4 2 4" xfId="690"/>
    <cellStyle name="Normal 2 4 2 4 2" xfId="691"/>
    <cellStyle name="Normal 2 4 2 4 2 2" xfId="692"/>
    <cellStyle name="Normal 2 4 2 4 3" xfId="693"/>
    <cellStyle name="Normal 2 4 2 4 4" xfId="694"/>
    <cellStyle name="Normal 2 4 2 5" xfId="695"/>
    <cellStyle name="Normal 2 4 2 5 2" xfId="696"/>
    <cellStyle name="Normal 2 4 2 6" xfId="697"/>
    <cellStyle name="Normal 2 4 2 6 2" xfId="698"/>
    <cellStyle name="Normal 2 4 2 7" xfId="699"/>
    <cellStyle name="Normal 2 4 2 8" xfId="700"/>
    <cellStyle name="Normal 2 4 3" xfId="701"/>
    <cellStyle name="Normal 2 4 3 2" xfId="702"/>
    <cellStyle name="Normal 2 4 3 2 2" xfId="703"/>
    <cellStyle name="Normal 2 4 3 2 2 2" xfId="704"/>
    <cellStyle name="Normal 2 4 3 2 2 2 2" xfId="705"/>
    <cellStyle name="Normal 2 4 3 2 2 3" xfId="706"/>
    <cellStyle name="Normal 2 4 3 2 3" xfId="707"/>
    <cellStyle name="Normal 2 4 3 2 3 2" xfId="708"/>
    <cellStyle name="Normal 2 4 3 2 4" xfId="709"/>
    <cellStyle name="Normal 2 4 3 3" xfId="710"/>
    <cellStyle name="Normal 2 4 3 3 2" xfId="711"/>
    <cellStyle name="Normal 2 4 3 3 2 2" xfId="712"/>
    <cellStyle name="Normal 2 4 3 3 2 2 2" xfId="713"/>
    <cellStyle name="Normal 2 4 3 3 2 3" xfId="714"/>
    <cellStyle name="Normal 2 4 3 3 3" xfId="715"/>
    <cellStyle name="Normal 2 4 3 3 3 2" xfId="716"/>
    <cellStyle name="Normal 2 4 3 3 4" xfId="717"/>
    <cellStyle name="Normal 2 4 3 4" xfId="718"/>
    <cellStyle name="Normal 2 4 3 4 2" xfId="719"/>
    <cellStyle name="Normal 2 4 3 4 2 2" xfId="720"/>
    <cellStyle name="Normal 2 4 3 4 3" xfId="721"/>
    <cellStyle name="Normal 2 4 3 5" xfId="722"/>
    <cellStyle name="Normal 2 4 3 5 2" xfId="723"/>
    <cellStyle name="Normal 2 4 3 6" xfId="724"/>
    <cellStyle name="Normal 2 4 3 7" xfId="725"/>
    <cellStyle name="Normal 2 4 4" xfId="726"/>
    <cellStyle name="Normal 2 4 4 2" xfId="727"/>
    <cellStyle name="Normal 2 4 4 2 2" xfId="728"/>
    <cellStyle name="Normal 2 4 4 2 2 2" xfId="729"/>
    <cellStyle name="Normal 2 4 4 2 3" xfId="730"/>
    <cellStyle name="Normal 2 4 4 3" xfId="731"/>
    <cellStyle name="Normal 2 4 4 3 2" xfId="732"/>
    <cellStyle name="Normal 2 4 4 4" xfId="733"/>
    <cellStyle name="Normal 2 4 4 5" xfId="734"/>
    <cellStyle name="Normal 2 4 5" xfId="735"/>
    <cellStyle name="Normal 2 4 5 2" xfId="736"/>
    <cellStyle name="Normal 2 4 5 2 2" xfId="737"/>
    <cellStyle name="Normal 2 4 5 2 2 2" xfId="738"/>
    <cellStyle name="Normal 2 4 5 2 3" xfId="739"/>
    <cellStyle name="Normal 2 4 5 3" xfId="740"/>
    <cellStyle name="Normal 2 4 5 3 2" xfId="741"/>
    <cellStyle name="Normal 2 4 5 4" xfId="742"/>
    <cellStyle name="Normal 2 4 6" xfId="743"/>
    <cellStyle name="Normal 2 4 6 2" xfId="744"/>
    <cellStyle name="Normal 2 4 6 2 2" xfId="745"/>
    <cellStyle name="Normal 2 4 6 3" xfId="746"/>
    <cellStyle name="Normal 2 4 7" xfId="747"/>
    <cellStyle name="Normal 2 4 7 2" xfId="748"/>
    <cellStyle name="Normal 2 4 8" xfId="749"/>
    <cellStyle name="Normal 2 4 9" xfId="750"/>
    <cellStyle name="Normal 2 5" xfId="751"/>
    <cellStyle name="Normal 2 5 2" xfId="752"/>
    <cellStyle name="Normal 2 5 2 2" xfId="753"/>
    <cellStyle name="Normal 2 5 2 2 2" xfId="754"/>
    <cellStyle name="Normal 2 5 2 2 2 2" xfId="755"/>
    <cellStyle name="Normal 2 5 2 2 2 2 2" xfId="756"/>
    <cellStyle name="Normal 2 5 2 2 2 3" xfId="757"/>
    <cellStyle name="Normal 2 5 2 2 3" xfId="758"/>
    <cellStyle name="Normal 2 5 2 2 3 2" xfId="759"/>
    <cellStyle name="Normal 2 5 2 2 4" xfId="760"/>
    <cellStyle name="Normal 2 5 2 3" xfId="761"/>
    <cellStyle name="Normal 2 5 2 3 2" xfId="762"/>
    <cellStyle name="Normal 2 5 2 3 2 2" xfId="763"/>
    <cellStyle name="Normal 2 5 2 3 2 2 2" xfId="764"/>
    <cellStyle name="Normal 2 5 2 3 2 3" xfId="765"/>
    <cellStyle name="Normal 2 5 2 3 3" xfId="766"/>
    <cellStyle name="Normal 2 5 2 3 3 2" xfId="767"/>
    <cellStyle name="Normal 2 5 2 3 4" xfId="768"/>
    <cellStyle name="Normal 2 5 2 4" xfId="769"/>
    <cellStyle name="Normal 2 5 2 4 2" xfId="770"/>
    <cellStyle name="Normal 2 5 2 4 2 2" xfId="771"/>
    <cellStyle name="Normal 2 5 2 4 3" xfId="772"/>
    <cellStyle name="Normal 2 5 2 5" xfId="773"/>
    <cellStyle name="Normal 2 5 2 5 2" xfId="774"/>
    <cellStyle name="Normal 2 5 2 6" xfId="775"/>
    <cellStyle name="Normal 2 5 2 7" xfId="776"/>
    <cellStyle name="Normal 2 5 3" xfId="777"/>
    <cellStyle name="Normal 2 5 3 2" xfId="778"/>
    <cellStyle name="Normal 2 5 3 2 2" xfId="779"/>
    <cellStyle name="Normal 2 5 3 2 2 2" xfId="780"/>
    <cellStyle name="Normal 2 5 3 2 2 2 2" xfId="781"/>
    <cellStyle name="Normal 2 5 3 2 2 3" xfId="782"/>
    <cellStyle name="Normal 2 5 3 2 3" xfId="783"/>
    <cellStyle name="Normal 2 5 3 2 3 2" xfId="784"/>
    <cellStyle name="Normal 2 5 3 2 4" xfId="785"/>
    <cellStyle name="Normal 2 5 3 3" xfId="786"/>
    <cellStyle name="Normal 2 5 3 3 2" xfId="787"/>
    <cellStyle name="Normal 2 5 3 3 2 2" xfId="788"/>
    <cellStyle name="Normal 2 5 3 3 2 2 2" xfId="789"/>
    <cellStyle name="Normal 2 5 3 3 2 3" xfId="790"/>
    <cellStyle name="Normal 2 5 3 3 3" xfId="791"/>
    <cellStyle name="Normal 2 5 3 3 3 2" xfId="792"/>
    <cellStyle name="Normal 2 5 3 3 4" xfId="793"/>
    <cellStyle name="Normal 2 5 3 4" xfId="794"/>
    <cellStyle name="Normal 2 5 3 4 2" xfId="795"/>
    <cellStyle name="Normal 2 5 3 4 2 2" xfId="796"/>
    <cellStyle name="Normal 2 5 3 4 3" xfId="797"/>
    <cellStyle name="Normal 2 5 3 5" xfId="798"/>
    <cellStyle name="Normal 2 5 3 5 2" xfId="799"/>
    <cellStyle name="Normal 2 5 3 6" xfId="800"/>
    <cellStyle name="Normal 2 5 3 7" xfId="801"/>
    <cellStyle name="Normal 2 5 4" xfId="802"/>
    <cellStyle name="Normal 2 5 4 2" xfId="803"/>
    <cellStyle name="Normal 2 5 4 2 2" xfId="804"/>
    <cellStyle name="Normal 2 5 4 2 2 2" xfId="805"/>
    <cellStyle name="Normal 2 5 4 2 3" xfId="806"/>
    <cellStyle name="Normal 2 5 4 3" xfId="807"/>
    <cellStyle name="Normal 2 5 4 3 2" xfId="808"/>
    <cellStyle name="Normal 2 5 4 4" xfId="809"/>
    <cellStyle name="Normal 2 5 4 5" xfId="810"/>
    <cellStyle name="Normal 2 5 5" xfId="811"/>
    <cellStyle name="Normal 2 5 5 2" xfId="812"/>
    <cellStyle name="Normal 2 5 5 2 2" xfId="813"/>
    <cellStyle name="Normal 2 5 5 2 2 2" xfId="814"/>
    <cellStyle name="Normal 2 5 5 2 3" xfId="815"/>
    <cellStyle name="Normal 2 5 5 3" xfId="816"/>
    <cellStyle name="Normal 2 5 5 3 2" xfId="817"/>
    <cellStyle name="Normal 2 5 5 4" xfId="818"/>
    <cellStyle name="Normal 2 5 6" xfId="819"/>
    <cellStyle name="Normal 2 5 6 2" xfId="820"/>
    <cellStyle name="Normal 2 5 6 2 2" xfId="821"/>
    <cellStyle name="Normal 2 5 6 3" xfId="822"/>
    <cellStyle name="Normal 2 5 7" xfId="823"/>
    <cellStyle name="Normal 2 5 7 2" xfId="824"/>
    <cellStyle name="Normal 2 5 8" xfId="825"/>
    <cellStyle name="Normal 2 5 9" xfId="826"/>
    <cellStyle name="Normal 2 6" xfId="827"/>
    <cellStyle name="Normal 2 6 2" xfId="828"/>
    <cellStyle name="Normal 2 6 2 2" xfId="829"/>
    <cellStyle name="Normal 2 6 2 2 2" xfId="830"/>
    <cellStyle name="Normal 2 6 2 2 2 2" xfId="831"/>
    <cellStyle name="Normal 2 6 2 2 3" xfId="832"/>
    <cellStyle name="Normal 2 6 2 3" xfId="833"/>
    <cellStyle name="Normal 2 6 2 3 2" xfId="834"/>
    <cellStyle name="Normal 2 6 2 4" xfId="835"/>
    <cellStyle name="Normal 2 6 2 5" xfId="836"/>
    <cellStyle name="Normal 2 6 3" xfId="837"/>
    <cellStyle name="Normal 2 6 3 2" xfId="838"/>
    <cellStyle name="Normal 2 6 3 2 2" xfId="839"/>
    <cellStyle name="Normal 2 6 3 2 2 2" xfId="840"/>
    <cellStyle name="Normal 2 6 3 2 3" xfId="841"/>
    <cellStyle name="Normal 2 6 3 3" xfId="842"/>
    <cellStyle name="Normal 2 6 3 3 2" xfId="843"/>
    <cellStyle name="Normal 2 6 3 4" xfId="844"/>
    <cellStyle name="Normal 2 6 4" xfId="845"/>
    <cellStyle name="Normal 2 6 4 2" xfId="846"/>
    <cellStyle name="Normal 2 6 4 2 2" xfId="847"/>
    <cellStyle name="Normal 2 6 4 3" xfId="848"/>
    <cellStyle name="Normal 2 6 5" xfId="849"/>
    <cellStyle name="Normal 2 6 5 2" xfId="850"/>
    <cellStyle name="Normal 2 6 6" xfId="851"/>
    <cellStyle name="Normal 2 6 7" xfId="852"/>
    <cellStyle name="Normal 2 7" xfId="853"/>
    <cellStyle name="Normal 2 7 12" xfId="854"/>
    <cellStyle name="Normal 2 7 12 2" xfId="855"/>
    <cellStyle name="Normal 2 7 2" xfId="856"/>
    <cellStyle name="Normal 2 7 2 2" xfId="857"/>
    <cellStyle name="Normal 2 7 2 2 2" xfId="858"/>
    <cellStyle name="Normal 2 7 2 2 2 2" xfId="859"/>
    <cellStyle name="Normal 2 7 2 2 3" xfId="860"/>
    <cellStyle name="Normal 2 7 2 2 4" xfId="861"/>
    <cellStyle name="Normal 2 7 2 3" xfId="862"/>
    <cellStyle name="Normal 2 7 2 3 2" xfId="863"/>
    <cellStyle name="Normal 2 7 2 4" xfId="864"/>
    <cellStyle name="Normal 2 7 2 5" xfId="865"/>
    <cellStyle name="Normal 2 7 3" xfId="866"/>
    <cellStyle name="Normal 2 7 3 2" xfId="867"/>
    <cellStyle name="Normal 2 7 3 2 2" xfId="868"/>
    <cellStyle name="Normal 2 7 3 2 2 2" xfId="869"/>
    <cellStyle name="Normal 2 7 3 2 3" xfId="870"/>
    <cellStyle name="Normal 2 7 3 3" xfId="871"/>
    <cellStyle name="Normal 2 7 3 3 2" xfId="872"/>
    <cellStyle name="Normal 2 7 3 4" xfId="873"/>
    <cellStyle name="Normal 2 7 3 5" xfId="874"/>
    <cellStyle name="Normal 2 7 4" xfId="875"/>
    <cellStyle name="Normal 2 7 4 2" xfId="876"/>
    <cellStyle name="Normal 2 7 4 2 2" xfId="877"/>
    <cellStyle name="Normal 2 7 4 3" xfId="878"/>
    <cellStyle name="Normal 2 7 5" xfId="879"/>
    <cellStyle name="Normal 2 7 5 2" xfId="880"/>
    <cellStyle name="Normal 2 7 6" xfId="881"/>
    <cellStyle name="Normal 2 7 7" xfId="882"/>
    <cellStyle name="Normal 2 8" xfId="883"/>
    <cellStyle name="Normal 2 8 2" xfId="884"/>
    <cellStyle name="Normal 2 8 2 2" xfId="885"/>
    <cellStyle name="Normal 2 8 2 2 2" xfId="886"/>
    <cellStyle name="Normal 2 8 2 3" xfId="887"/>
    <cellStyle name="Normal 2 8 3" xfId="888"/>
    <cellStyle name="Normal 2 8 3 2" xfId="889"/>
    <cellStyle name="Normal 2 8 4" xfId="890"/>
    <cellStyle name="Normal 2 8 5" xfId="891"/>
    <cellStyle name="Normal 2 9" xfId="892"/>
    <cellStyle name="Normal 2 9 2" xfId="893"/>
    <cellStyle name="Normal 2 9 2 2" xfId="894"/>
    <cellStyle name="Normal 2 9 2 2 2" xfId="895"/>
    <cellStyle name="Normal 2 9 2 2 3" xfId="896"/>
    <cellStyle name="Normal 2 9 2 2 4" xfId="897"/>
    <cellStyle name="Normal 2 9 2 3" xfId="898"/>
    <cellStyle name="Normal 2 9 2 4" xfId="899"/>
    <cellStyle name="Normal 2 9 2 5" xfId="900"/>
    <cellStyle name="Normal 2 9 2 6" xfId="901"/>
    <cellStyle name="Normal 2 9 3" xfId="902"/>
    <cellStyle name="Normal 2 9 3 2" xfId="903"/>
    <cellStyle name="Normal 2 9 3 3" xfId="904"/>
    <cellStyle name="Normal 2 9 4" xfId="905"/>
    <cellStyle name="Normal 2 9 5" xfId="906"/>
    <cellStyle name="Normal 20" xfId="907"/>
    <cellStyle name="Normal 20 2" xfId="908"/>
    <cellStyle name="Normal 20 3" xfId="909"/>
    <cellStyle name="Normal 20 4" xfId="910"/>
    <cellStyle name="Normal 21" xfId="911"/>
    <cellStyle name="Normal 21 2" xfId="912"/>
    <cellStyle name="Normal 21 3" xfId="913"/>
    <cellStyle name="Normal 21 4" xfId="914"/>
    <cellStyle name="Normal 22" xfId="915"/>
    <cellStyle name="Normal 22 2" xfId="916"/>
    <cellStyle name="Normal 22 3" xfId="917"/>
    <cellStyle name="Normal 22 4" xfId="918"/>
    <cellStyle name="Normal 23" xfId="919"/>
    <cellStyle name="Normal 23 2" xfId="920"/>
    <cellStyle name="Normal 23 3" xfId="921"/>
    <cellStyle name="Normal 23 4" xfId="922"/>
    <cellStyle name="Normal 24" xfId="923"/>
    <cellStyle name="Normal 24 2" xfId="924"/>
    <cellStyle name="Normal 24 3" xfId="925"/>
    <cellStyle name="Normal 24 4" xfId="926"/>
    <cellStyle name="Normal 25" xfId="927"/>
    <cellStyle name="Normal 25 2" xfId="928"/>
    <cellStyle name="Normal 26" xfId="929"/>
    <cellStyle name="Normal 26 2" xfId="930"/>
    <cellStyle name="Normal 27" xfId="931"/>
    <cellStyle name="Normal 27 2" xfId="932"/>
    <cellStyle name="Normal 28" xfId="933"/>
    <cellStyle name="Normal 28 2" xfId="934"/>
    <cellStyle name="Normal 28 3" xfId="935"/>
    <cellStyle name="Normal 28 4" xfId="936"/>
    <cellStyle name="Normal 29" xfId="937"/>
    <cellStyle name="Normal 29 2" xfId="938"/>
    <cellStyle name="Normal 3" xfId="939"/>
    <cellStyle name="Normal 3 10" xfId="940"/>
    <cellStyle name="Normal 3 10 10" xfId="941"/>
    <cellStyle name="Normal 3 10 2" xfId="942"/>
    <cellStyle name="Normal 3 10 2 2" xfId="943"/>
    <cellStyle name="Normal 3 10 2 2 2" xfId="944"/>
    <cellStyle name="Normal 3 10 2 2 2 2" xfId="945"/>
    <cellStyle name="Normal 3 10 2 2 2 2 2" xfId="946"/>
    <cellStyle name="Normal 3 10 2 2 2 3" xfId="947"/>
    <cellStyle name="Normal 3 10 2 2 3" xfId="948"/>
    <cellStyle name="Normal 3 10 2 2 3 2" xfId="949"/>
    <cellStyle name="Normal 3 10 2 2 4" xfId="950"/>
    <cellStyle name="Normal 3 10 2 3" xfId="951"/>
    <cellStyle name="Normal 3 10 2 3 2" xfId="952"/>
    <cellStyle name="Normal 3 10 2 3 2 2" xfId="953"/>
    <cellStyle name="Normal 3 10 2 3 3" xfId="954"/>
    <cellStyle name="Normal 3 10 2 4" xfId="955"/>
    <cellStyle name="Normal 3 10 2 4 2" xfId="956"/>
    <cellStyle name="Normal 3 10 2 5" xfId="957"/>
    <cellStyle name="Normal 3 10 2 6" xfId="958"/>
    <cellStyle name="Normal 3 10 2 7" xfId="959"/>
    <cellStyle name="Normal 3 10 3" xfId="960"/>
    <cellStyle name="Normal 3 10 3 2" xfId="961"/>
    <cellStyle name="Normal 3 10 3 2 2" xfId="962"/>
    <cellStyle name="Normal 3 10 3 2 2 2" xfId="963"/>
    <cellStyle name="Normal 3 10 3 2 3" xfId="964"/>
    <cellStyle name="Normal 3 10 3 3" xfId="965"/>
    <cellStyle name="Normal 3 10 3 3 2" xfId="966"/>
    <cellStyle name="Normal 3 10 3 4" xfId="967"/>
    <cellStyle name="Normal 3 10 4" xfId="968"/>
    <cellStyle name="Normal 3 10 4 2" xfId="969"/>
    <cellStyle name="Normal 3 10 4 2 2" xfId="970"/>
    <cellStyle name="Normal 3 10 4 3" xfId="971"/>
    <cellStyle name="Normal 3 10 5" xfId="972"/>
    <cellStyle name="Normal 3 10 5 2" xfId="973"/>
    <cellStyle name="Normal 3 10 6" xfId="974"/>
    <cellStyle name="Normal 3 10 7" xfId="975"/>
    <cellStyle name="Normal 3 10 8" xfId="976"/>
    <cellStyle name="Normal 3 10 9" xfId="977"/>
    <cellStyle name="Normal 3 11" xfId="978"/>
    <cellStyle name="Normal 3 11 2" xfId="979"/>
    <cellStyle name="Normal 3 11 2 2" xfId="980"/>
    <cellStyle name="Normal 3 11 2 2 2" xfId="981"/>
    <cellStyle name="Normal 3 11 2 2 2 2" xfId="982"/>
    <cellStyle name="Normal 3 11 2 2 3" xfId="983"/>
    <cellStyle name="Normal 3 11 2 3" xfId="984"/>
    <cellStyle name="Normal 3 11 2 3 2" xfId="985"/>
    <cellStyle name="Normal 3 11 2 4" xfId="986"/>
    <cellStyle name="Normal 3 11 3" xfId="987"/>
    <cellStyle name="Normal 3 11 3 2" xfId="988"/>
    <cellStyle name="Normal 3 11 3 2 2" xfId="989"/>
    <cellStyle name="Normal 3 11 3 3" xfId="990"/>
    <cellStyle name="Normal 3 11 4" xfId="991"/>
    <cellStyle name="Normal 3 11 4 2" xfId="992"/>
    <cellStyle name="Normal 3 11 5" xfId="993"/>
    <cellStyle name="Normal 3 12" xfId="994"/>
    <cellStyle name="Normal 3 12 2" xfId="995"/>
    <cellStyle name="Normal 3 12 2 2" xfId="996"/>
    <cellStyle name="Normal 3 12 2 2 2" xfId="997"/>
    <cellStyle name="Normal 3 12 2 3" xfId="998"/>
    <cellStyle name="Normal 3 12 3" xfId="999"/>
    <cellStyle name="Normal 3 12 3 2" xfId="1000"/>
    <cellStyle name="Normal 3 12 4" xfId="1001"/>
    <cellStyle name="Normal 3 13" xfId="1002"/>
    <cellStyle name="Normal 3 13 2" xfId="1003"/>
    <cellStyle name="Normal 3 13 2 2" xfId="1004"/>
    <cellStyle name="Normal 3 13 3" xfId="1005"/>
    <cellStyle name="Normal 3 14" xfId="1006"/>
    <cellStyle name="Normal 3 14 2" xfId="1007"/>
    <cellStyle name="Normal 3 15" xfId="1008"/>
    <cellStyle name="Normal 3 16" xfId="1009"/>
    <cellStyle name="Normal 3 17" xfId="1010"/>
    <cellStyle name="Normal 3 18" xfId="1011"/>
    <cellStyle name="Normal 3 2" xfId="1012"/>
    <cellStyle name="Normal 3 2 10" xfId="1013"/>
    <cellStyle name="Normal 3 2 10 2" xfId="1014"/>
    <cellStyle name="Normal 3 2 10 2 2" xfId="1015"/>
    <cellStyle name="Normal 3 2 10 2 2 2" xfId="1016"/>
    <cellStyle name="Normal 3 2 10 2 2 2 2" xfId="1017"/>
    <cellStyle name="Normal 3 2 10 2 2 3" xfId="1018"/>
    <cellStyle name="Normal 3 2 10 2 3" xfId="1019"/>
    <cellStyle name="Normal 3 2 10 2 3 2" xfId="1020"/>
    <cellStyle name="Normal 3 2 10 2 4" xfId="1021"/>
    <cellStyle name="Normal 3 2 10 3" xfId="1022"/>
    <cellStyle name="Normal 3 2 10 3 2" xfId="1023"/>
    <cellStyle name="Normal 3 2 10 3 2 2" xfId="1024"/>
    <cellStyle name="Normal 3 2 10 3 3" xfId="1025"/>
    <cellStyle name="Normal 3 2 10 4" xfId="1026"/>
    <cellStyle name="Normal 3 2 10 4 2" xfId="1027"/>
    <cellStyle name="Normal 3 2 10 5" xfId="1028"/>
    <cellStyle name="Normal 3 2 11" xfId="1029"/>
    <cellStyle name="Normal 3 2 11 2" xfId="1030"/>
    <cellStyle name="Normal 3 2 11 2 2" xfId="1031"/>
    <cellStyle name="Normal 3 2 11 2 2 2" xfId="1032"/>
    <cellStyle name="Normal 3 2 11 2 3" xfId="1033"/>
    <cellStyle name="Normal 3 2 11 3" xfId="1034"/>
    <cellStyle name="Normal 3 2 11 3 2" xfId="1035"/>
    <cellStyle name="Normal 3 2 11 4" xfId="1036"/>
    <cellStyle name="Normal 3 2 12" xfId="1037"/>
    <cellStyle name="Normal 3 2 12 2" xfId="1038"/>
    <cellStyle name="Normal 3 2 12 2 2" xfId="1039"/>
    <cellStyle name="Normal 3 2 12 3" xfId="1040"/>
    <cellStyle name="Normal 3 2 13" xfId="1041"/>
    <cellStyle name="Normal 3 2 13 2" xfId="1042"/>
    <cellStyle name="Normal 3 2 14" xfId="1043"/>
    <cellStyle name="Normal 3 2 15" xfId="1044"/>
    <cellStyle name="Normal 3 2 16" xfId="1045"/>
    <cellStyle name="Normal 3 2 17" xfId="1046"/>
    <cellStyle name="Normal 3 2 18" xfId="1047"/>
    <cellStyle name="Normal 3 2 2" xfId="1048"/>
    <cellStyle name="Normal 3 2 2 10" xfId="1049"/>
    <cellStyle name="Normal 3 2 2 10 2" xfId="1050"/>
    <cellStyle name="Normal 3 2 2 10 2 2" xfId="1051"/>
    <cellStyle name="Normal 3 2 2 10 2 2 2" xfId="1052"/>
    <cellStyle name="Normal 3 2 2 10 2 3" xfId="1053"/>
    <cellStyle name="Normal 3 2 2 10 3" xfId="1054"/>
    <cellStyle name="Normal 3 2 2 10 3 2" xfId="1055"/>
    <cellStyle name="Normal 3 2 2 10 4" xfId="1056"/>
    <cellStyle name="Normal 3 2 2 11" xfId="1057"/>
    <cellStyle name="Normal 3 2 2 11 2" xfId="1058"/>
    <cellStyle name="Normal 3 2 2 11 2 2" xfId="1059"/>
    <cellStyle name="Normal 3 2 2 11 3" xfId="1060"/>
    <cellStyle name="Normal 3 2 2 12" xfId="1061"/>
    <cellStyle name="Normal 3 2 2 12 2" xfId="1062"/>
    <cellStyle name="Normal 3 2 2 13" xfId="1063"/>
    <cellStyle name="Normal 3 2 2 2" xfId="1064"/>
    <cellStyle name="Normal 3 2 2 2 10" xfId="1065"/>
    <cellStyle name="Normal 3 2 2 2 10 2" xfId="1066"/>
    <cellStyle name="Normal 3 2 2 2 10 2 2" xfId="1067"/>
    <cellStyle name="Normal 3 2 2 2 10 2 2 2" xfId="1068"/>
    <cellStyle name="Normal 3 2 2 2 10 2 3" xfId="1069"/>
    <cellStyle name="Normal 3 2 2 2 10 3" xfId="1070"/>
    <cellStyle name="Normal 3 2 2 2 10 3 2" xfId="1071"/>
    <cellStyle name="Normal 3 2 2 2 10 4" xfId="1072"/>
    <cellStyle name="Normal 3 2 2 2 11" xfId="1073"/>
    <cellStyle name="Normal 3 2 2 2 11 2" xfId="1074"/>
    <cellStyle name="Normal 3 2 2 2 11 2 2" xfId="1075"/>
    <cellStyle name="Normal 3 2 2 2 11 3" xfId="1076"/>
    <cellStyle name="Normal 3 2 2 2 12" xfId="1077"/>
    <cellStyle name="Normal 3 2 2 2 12 2" xfId="1078"/>
    <cellStyle name="Normal 3 2 2 2 13" xfId="1079"/>
    <cellStyle name="Normal 3 2 2 2 2" xfId="1080"/>
    <cellStyle name="Normal 3 2 2 2 2 10" xfId="1081"/>
    <cellStyle name="Normal 3 2 2 2 2 10 2" xfId="1082"/>
    <cellStyle name="Normal 3 2 2 2 2 11" xfId="1083"/>
    <cellStyle name="Normal 3 2 2 2 2 2" xfId="1084"/>
    <cellStyle name="Normal 3 2 2 2 2 2 10" xfId="1085"/>
    <cellStyle name="Normal 3 2 2 2 2 2 2" xfId="1086"/>
    <cellStyle name="Normal 3 2 2 2 2 2 2 2" xfId="1087"/>
    <cellStyle name="Normal 3 2 2 2 2 2 2 2 2" xfId="1088"/>
    <cellStyle name="Normal 3 2 2 2 2 2 2 2 2 2" xfId="1089"/>
    <cellStyle name="Normal 3 2 2 2 2 2 2 2 2 2 2" xfId="1090"/>
    <cellStyle name="Normal 3 2 2 2 2 2 2 2 2 2 2 2" xfId="1091"/>
    <cellStyle name="Normal 3 2 2 2 2 2 2 2 2 2 2 2 2" xfId="1092"/>
    <cellStyle name="Normal 3 2 2 2 2 2 2 2 2 2 2 2 2 2" xfId="1093"/>
    <cellStyle name="Normal 3 2 2 2 2 2 2 2 2 2 2 2 2 2 2" xfId="1094"/>
    <cellStyle name="Normal 3 2 2 2 2 2 2 2 2 2 2 2 2 3" xfId="1095"/>
    <cellStyle name="Normal 3 2 2 2 2 2 2 2 2 2 2 2 3" xfId="1096"/>
    <cellStyle name="Normal 3 2 2 2 2 2 2 2 2 2 2 2 3 2" xfId="1097"/>
    <cellStyle name="Normal 3 2 2 2 2 2 2 2 2 2 2 2 4" xfId="1098"/>
    <cellStyle name="Normal 3 2 2 2 2 2 2 2 2 2 2 3" xfId="1099"/>
    <cellStyle name="Normal 3 2 2 2 2 2 2 2 2 2 2 3 2" xfId="1100"/>
    <cellStyle name="Normal 3 2 2 2 2 2 2 2 2 2 2 3 2 2" xfId="1101"/>
    <cellStyle name="Normal 3 2 2 2 2 2 2 2 2 2 2 3 3" xfId="1102"/>
    <cellStyle name="Normal 3 2 2 2 2 2 2 2 2 2 2 4" xfId="1103"/>
    <cellStyle name="Normal 3 2 2 2 2 2 2 2 2 2 2 4 2" xfId="1104"/>
    <cellStyle name="Normal 3 2 2 2 2 2 2 2 2 2 2 5" xfId="1105"/>
    <cellStyle name="Normal 3 2 2 2 2 2 2 2 2 2 3" xfId="1106"/>
    <cellStyle name="Normal 3 2 2 2 2 2 2 2 2 2 3 2" xfId="1107"/>
    <cellStyle name="Normal 3 2 2 2 2 2 2 2 2 2 3 2 2" xfId="1108"/>
    <cellStyle name="Normal 3 2 2 2 2 2 2 2 2 2 3 2 2 2" xfId="1109"/>
    <cellStyle name="Normal 3 2 2 2 2 2 2 2 2 2 3 2 3" xfId="1110"/>
    <cellStyle name="Normal 3 2 2 2 2 2 2 2 2 2 3 3" xfId="1111"/>
    <cellStyle name="Normal 3 2 2 2 2 2 2 2 2 2 3 3 2" xfId="1112"/>
    <cellStyle name="Normal 3 2 2 2 2 2 2 2 2 2 3 4" xfId="1113"/>
    <cellStyle name="Normal 3 2 2 2 2 2 2 2 2 2 4" xfId="1114"/>
    <cellStyle name="Normal 3 2 2 2 2 2 2 2 2 2 4 2" xfId="1115"/>
    <cellStyle name="Normal 3 2 2 2 2 2 2 2 2 2 4 2 2" xfId="1116"/>
    <cellStyle name="Normal 3 2 2 2 2 2 2 2 2 2 4 3" xfId="1117"/>
    <cellStyle name="Normal 3 2 2 2 2 2 2 2 2 2 5" xfId="1118"/>
    <cellStyle name="Normal 3 2 2 2 2 2 2 2 2 2 5 2" xfId="1119"/>
    <cellStyle name="Normal 3 2 2 2 2 2 2 2 2 2 6" xfId="1120"/>
    <cellStyle name="Normal 3 2 2 2 2 2 2 2 2 3" xfId="1121"/>
    <cellStyle name="Normal 3 2 2 2 2 2 2 2 2 3 2" xfId="1122"/>
    <cellStyle name="Normal 3 2 2 2 2 2 2 2 2 3 2 2" xfId="1123"/>
    <cellStyle name="Normal 3 2 2 2 2 2 2 2 2 3 2 2 2" xfId="1124"/>
    <cellStyle name="Normal 3 2 2 2 2 2 2 2 2 3 2 2 2 2" xfId="1125"/>
    <cellStyle name="Normal 3 2 2 2 2 2 2 2 2 3 2 2 3" xfId="1126"/>
    <cellStyle name="Normal 3 2 2 2 2 2 2 2 2 3 2 3" xfId="1127"/>
    <cellStyle name="Normal 3 2 2 2 2 2 2 2 2 3 2 3 2" xfId="1128"/>
    <cellStyle name="Normal 3 2 2 2 2 2 2 2 2 3 2 4" xfId="1129"/>
    <cellStyle name="Normal 3 2 2 2 2 2 2 2 2 3 3" xfId="1130"/>
    <cellStyle name="Normal 3 2 2 2 2 2 2 2 2 3 3 2" xfId="1131"/>
    <cellStyle name="Normal 3 2 2 2 2 2 2 2 2 3 3 2 2" xfId="1132"/>
    <cellStyle name="Normal 3 2 2 2 2 2 2 2 2 3 3 3" xfId="1133"/>
    <cellStyle name="Normal 3 2 2 2 2 2 2 2 2 3 4" xfId="1134"/>
    <cellStyle name="Normal 3 2 2 2 2 2 2 2 2 3 4 2" xfId="1135"/>
    <cellStyle name="Normal 3 2 2 2 2 2 2 2 2 3 5" xfId="1136"/>
    <cellStyle name="Normal 3 2 2 2 2 2 2 2 2 4" xfId="1137"/>
    <cellStyle name="Normal 3 2 2 2 2 2 2 2 2 4 2" xfId="1138"/>
    <cellStyle name="Normal 3 2 2 2 2 2 2 2 2 4 2 2" xfId="1139"/>
    <cellStyle name="Normal 3 2 2 2 2 2 2 2 2 4 2 2 2" xfId="1140"/>
    <cellStyle name="Normal 3 2 2 2 2 2 2 2 2 4 2 3" xfId="1141"/>
    <cellStyle name="Normal 3 2 2 2 2 2 2 2 2 4 3" xfId="1142"/>
    <cellStyle name="Normal 3 2 2 2 2 2 2 2 2 4 3 2" xfId="1143"/>
    <cellStyle name="Normal 3 2 2 2 2 2 2 2 2 4 4" xfId="1144"/>
    <cellStyle name="Normal 3 2 2 2 2 2 2 2 2 5" xfId="1145"/>
    <cellStyle name="Normal 3 2 2 2 2 2 2 2 2 5 2" xfId="1146"/>
    <cellStyle name="Normal 3 2 2 2 2 2 2 2 2 5 2 2" xfId="1147"/>
    <cellStyle name="Normal 3 2 2 2 2 2 2 2 2 5 3" xfId="1148"/>
    <cellStyle name="Normal 3 2 2 2 2 2 2 2 2 6" xfId="1149"/>
    <cellStyle name="Normal 3 2 2 2 2 2 2 2 2 6 2" xfId="1150"/>
    <cellStyle name="Normal 3 2 2 2 2 2 2 2 2 7" xfId="1151"/>
    <cellStyle name="Normal 3 2 2 2 2 2 2 2 3" xfId="1152"/>
    <cellStyle name="Normal 3 2 2 2 2 2 2 2 3 2" xfId="1153"/>
    <cellStyle name="Normal 3 2 2 2 2 2 2 2 3 2 2" xfId="1154"/>
    <cellStyle name="Normal 3 2 2 2 2 2 2 2 3 2 2 2" xfId="1155"/>
    <cellStyle name="Normal 3 2 2 2 2 2 2 2 3 2 2 2 2" xfId="1156"/>
    <cellStyle name="Normal 3 2 2 2 2 2 2 2 3 2 2 2 2 2" xfId="1157"/>
    <cellStyle name="Normal 3 2 2 2 2 2 2 2 3 2 2 2 3" xfId="1158"/>
    <cellStyle name="Normal 3 2 2 2 2 2 2 2 3 2 2 3" xfId="1159"/>
    <cellStyle name="Normal 3 2 2 2 2 2 2 2 3 2 2 3 2" xfId="1160"/>
    <cellStyle name="Normal 3 2 2 2 2 2 2 2 3 2 2 4" xfId="1161"/>
    <cellStyle name="Normal 3 2 2 2 2 2 2 2 3 2 3" xfId="1162"/>
    <cellStyle name="Normal 3 2 2 2 2 2 2 2 3 2 3 2" xfId="1163"/>
    <cellStyle name="Normal 3 2 2 2 2 2 2 2 3 2 3 2 2" xfId="1164"/>
    <cellStyle name="Normal 3 2 2 2 2 2 2 2 3 2 3 3" xfId="1165"/>
    <cellStyle name="Normal 3 2 2 2 2 2 2 2 3 2 4" xfId="1166"/>
    <cellStyle name="Normal 3 2 2 2 2 2 2 2 3 2 4 2" xfId="1167"/>
    <cellStyle name="Normal 3 2 2 2 2 2 2 2 3 2 5" xfId="1168"/>
    <cellStyle name="Normal 3 2 2 2 2 2 2 2 3 3" xfId="1169"/>
    <cellStyle name="Normal 3 2 2 2 2 2 2 2 3 3 2" xfId="1170"/>
    <cellStyle name="Normal 3 2 2 2 2 2 2 2 3 3 2 2" xfId="1171"/>
    <cellStyle name="Normal 3 2 2 2 2 2 2 2 3 3 2 2 2" xfId="1172"/>
    <cellStyle name="Normal 3 2 2 2 2 2 2 2 3 3 2 3" xfId="1173"/>
    <cellStyle name="Normal 3 2 2 2 2 2 2 2 3 3 3" xfId="1174"/>
    <cellStyle name="Normal 3 2 2 2 2 2 2 2 3 3 3 2" xfId="1175"/>
    <cellStyle name="Normal 3 2 2 2 2 2 2 2 3 3 4" xfId="1176"/>
    <cellStyle name="Normal 3 2 2 2 2 2 2 2 3 4" xfId="1177"/>
    <cellStyle name="Normal 3 2 2 2 2 2 2 2 3 4 2" xfId="1178"/>
    <cellStyle name="Normal 3 2 2 2 2 2 2 2 3 4 2 2" xfId="1179"/>
    <cellStyle name="Normal 3 2 2 2 2 2 2 2 3 4 3" xfId="1180"/>
    <cellStyle name="Normal 3 2 2 2 2 2 2 2 3 5" xfId="1181"/>
    <cellStyle name="Normal 3 2 2 2 2 2 2 2 3 5 2" xfId="1182"/>
    <cellStyle name="Normal 3 2 2 2 2 2 2 2 3 6" xfId="1183"/>
    <cellStyle name="Normal 3 2 2 2 2 2 2 2 4" xfId="1184"/>
    <cellStyle name="Normal 3 2 2 2 2 2 2 2 4 2" xfId="1185"/>
    <cellStyle name="Normal 3 2 2 2 2 2 2 2 4 2 2" xfId="1186"/>
    <cellStyle name="Normal 3 2 2 2 2 2 2 2 4 2 2 2" xfId="1187"/>
    <cellStyle name="Normal 3 2 2 2 2 2 2 2 4 2 2 2 2" xfId="1188"/>
    <cellStyle name="Normal 3 2 2 2 2 2 2 2 4 2 2 3" xfId="1189"/>
    <cellStyle name="Normal 3 2 2 2 2 2 2 2 4 2 3" xfId="1190"/>
    <cellStyle name="Normal 3 2 2 2 2 2 2 2 4 2 3 2" xfId="1191"/>
    <cellStyle name="Normal 3 2 2 2 2 2 2 2 4 2 4" xfId="1192"/>
    <cellStyle name="Normal 3 2 2 2 2 2 2 2 4 3" xfId="1193"/>
    <cellStyle name="Normal 3 2 2 2 2 2 2 2 4 3 2" xfId="1194"/>
    <cellStyle name="Normal 3 2 2 2 2 2 2 2 4 3 2 2" xfId="1195"/>
    <cellStyle name="Normal 3 2 2 2 2 2 2 2 4 3 3" xfId="1196"/>
    <cellStyle name="Normal 3 2 2 2 2 2 2 2 4 4" xfId="1197"/>
    <cellStyle name="Normal 3 2 2 2 2 2 2 2 4 4 2" xfId="1198"/>
    <cellStyle name="Normal 3 2 2 2 2 2 2 2 4 5" xfId="1199"/>
    <cellStyle name="Normal 3 2 2 2 2 2 2 2 5" xfId="1200"/>
    <cellStyle name="Normal 3 2 2 2 2 2 2 2 5 2" xfId="1201"/>
    <cellStyle name="Normal 3 2 2 2 2 2 2 2 5 2 2" xfId="1202"/>
    <cellStyle name="Normal 3 2 2 2 2 2 2 2 5 2 2 2" xfId="1203"/>
    <cellStyle name="Normal 3 2 2 2 2 2 2 2 5 2 3" xfId="1204"/>
    <cellStyle name="Normal 3 2 2 2 2 2 2 2 5 3" xfId="1205"/>
    <cellStyle name="Normal 3 2 2 2 2 2 2 2 5 3 2" xfId="1206"/>
    <cellStyle name="Normal 3 2 2 2 2 2 2 2 5 4" xfId="1207"/>
    <cellStyle name="Normal 3 2 2 2 2 2 2 2 6" xfId="1208"/>
    <cellStyle name="Normal 3 2 2 2 2 2 2 2 6 2" xfId="1209"/>
    <cellStyle name="Normal 3 2 2 2 2 2 2 2 6 2 2" xfId="1210"/>
    <cellStyle name="Normal 3 2 2 2 2 2 2 2 6 3" xfId="1211"/>
    <cellStyle name="Normal 3 2 2 2 2 2 2 2 7" xfId="1212"/>
    <cellStyle name="Normal 3 2 2 2 2 2 2 2 7 2" xfId="1213"/>
    <cellStyle name="Normal 3 2 2 2 2 2 2 2 8" xfId="1214"/>
    <cellStyle name="Normal 3 2 2 2 2 2 2 3" xfId="1215"/>
    <cellStyle name="Normal 3 2 2 2 2 2 2 3 2" xfId="1216"/>
    <cellStyle name="Normal 3 2 2 2 2 2 2 3 2 2" xfId="1217"/>
    <cellStyle name="Normal 3 2 2 2 2 2 2 3 2 2 2" xfId="1218"/>
    <cellStyle name="Normal 3 2 2 2 2 2 2 3 2 2 2 2" xfId="1219"/>
    <cellStyle name="Normal 3 2 2 2 2 2 2 3 2 2 2 2 2" xfId="1220"/>
    <cellStyle name="Normal 3 2 2 2 2 2 2 3 2 2 2 2 2 2" xfId="1221"/>
    <cellStyle name="Normal 3 2 2 2 2 2 2 3 2 2 2 2 3" xfId="1222"/>
    <cellStyle name="Normal 3 2 2 2 2 2 2 3 2 2 2 3" xfId="1223"/>
    <cellStyle name="Normal 3 2 2 2 2 2 2 3 2 2 2 3 2" xfId="1224"/>
    <cellStyle name="Normal 3 2 2 2 2 2 2 3 2 2 2 4" xfId="1225"/>
    <cellStyle name="Normal 3 2 2 2 2 2 2 3 2 2 3" xfId="1226"/>
    <cellStyle name="Normal 3 2 2 2 2 2 2 3 2 2 3 2" xfId="1227"/>
    <cellStyle name="Normal 3 2 2 2 2 2 2 3 2 2 3 2 2" xfId="1228"/>
    <cellStyle name="Normal 3 2 2 2 2 2 2 3 2 2 3 3" xfId="1229"/>
    <cellStyle name="Normal 3 2 2 2 2 2 2 3 2 2 4" xfId="1230"/>
    <cellStyle name="Normal 3 2 2 2 2 2 2 3 2 2 4 2" xfId="1231"/>
    <cellStyle name="Normal 3 2 2 2 2 2 2 3 2 2 5" xfId="1232"/>
    <cellStyle name="Normal 3 2 2 2 2 2 2 3 2 3" xfId="1233"/>
    <cellStyle name="Normal 3 2 2 2 2 2 2 3 2 3 2" xfId="1234"/>
    <cellStyle name="Normal 3 2 2 2 2 2 2 3 2 3 2 2" xfId="1235"/>
    <cellStyle name="Normal 3 2 2 2 2 2 2 3 2 3 2 2 2" xfId="1236"/>
    <cellStyle name="Normal 3 2 2 2 2 2 2 3 2 3 2 3" xfId="1237"/>
    <cellStyle name="Normal 3 2 2 2 2 2 2 3 2 3 3" xfId="1238"/>
    <cellStyle name="Normal 3 2 2 2 2 2 2 3 2 3 3 2" xfId="1239"/>
    <cellStyle name="Normal 3 2 2 2 2 2 2 3 2 3 4" xfId="1240"/>
    <cellStyle name="Normal 3 2 2 2 2 2 2 3 2 4" xfId="1241"/>
    <cellStyle name="Normal 3 2 2 2 2 2 2 3 2 4 2" xfId="1242"/>
    <cellStyle name="Normal 3 2 2 2 2 2 2 3 2 4 2 2" xfId="1243"/>
    <cellStyle name="Normal 3 2 2 2 2 2 2 3 2 4 3" xfId="1244"/>
    <cellStyle name="Normal 3 2 2 2 2 2 2 3 2 5" xfId="1245"/>
    <cellStyle name="Normal 3 2 2 2 2 2 2 3 2 5 2" xfId="1246"/>
    <cellStyle name="Normal 3 2 2 2 2 2 2 3 2 6" xfId="1247"/>
    <cellStyle name="Normal 3 2 2 2 2 2 2 3 3" xfId="1248"/>
    <cellStyle name="Normal 3 2 2 2 2 2 2 3 3 2" xfId="1249"/>
    <cellStyle name="Normal 3 2 2 2 2 2 2 3 3 2 2" xfId="1250"/>
    <cellStyle name="Normal 3 2 2 2 2 2 2 3 3 2 2 2" xfId="1251"/>
    <cellStyle name="Normal 3 2 2 2 2 2 2 3 3 2 2 2 2" xfId="1252"/>
    <cellStyle name="Normal 3 2 2 2 2 2 2 3 3 2 2 3" xfId="1253"/>
    <cellStyle name="Normal 3 2 2 2 2 2 2 3 3 2 3" xfId="1254"/>
    <cellStyle name="Normal 3 2 2 2 2 2 2 3 3 2 3 2" xfId="1255"/>
    <cellStyle name="Normal 3 2 2 2 2 2 2 3 3 2 4" xfId="1256"/>
    <cellStyle name="Normal 3 2 2 2 2 2 2 3 3 3" xfId="1257"/>
    <cellStyle name="Normal 3 2 2 2 2 2 2 3 3 3 2" xfId="1258"/>
    <cellStyle name="Normal 3 2 2 2 2 2 2 3 3 3 2 2" xfId="1259"/>
    <cellStyle name="Normal 3 2 2 2 2 2 2 3 3 3 3" xfId="1260"/>
    <cellStyle name="Normal 3 2 2 2 2 2 2 3 3 4" xfId="1261"/>
    <cellStyle name="Normal 3 2 2 2 2 2 2 3 3 4 2" xfId="1262"/>
    <cellStyle name="Normal 3 2 2 2 2 2 2 3 3 5" xfId="1263"/>
    <cellStyle name="Normal 3 2 2 2 2 2 2 3 4" xfId="1264"/>
    <cellStyle name="Normal 3 2 2 2 2 2 2 3 4 2" xfId="1265"/>
    <cellStyle name="Normal 3 2 2 2 2 2 2 3 4 2 2" xfId="1266"/>
    <cellStyle name="Normal 3 2 2 2 2 2 2 3 4 2 2 2" xfId="1267"/>
    <cellStyle name="Normal 3 2 2 2 2 2 2 3 4 2 3" xfId="1268"/>
    <cellStyle name="Normal 3 2 2 2 2 2 2 3 4 3" xfId="1269"/>
    <cellStyle name="Normal 3 2 2 2 2 2 2 3 4 3 2" xfId="1270"/>
    <cellStyle name="Normal 3 2 2 2 2 2 2 3 4 4" xfId="1271"/>
    <cellStyle name="Normal 3 2 2 2 2 2 2 3 5" xfId="1272"/>
    <cellStyle name="Normal 3 2 2 2 2 2 2 3 5 2" xfId="1273"/>
    <cellStyle name="Normal 3 2 2 2 2 2 2 3 5 2 2" xfId="1274"/>
    <cellStyle name="Normal 3 2 2 2 2 2 2 3 5 3" xfId="1275"/>
    <cellStyle name="Normal 3 2 2 2 2 2 2 3 6" xfId="1276"/>
    <cellStyle name="Normal 3 2 2 2 2 2 2 3 6 2" xfId="1277"/>
    <cellStyle name="Normal 3 2 2 2 2 2 2 3 7" xfId="1278"/>
    <cellStyle name="Normal 3 2 2 2 2 2 2 4" xfId="1279"/>
    <cellStyle name="Normal 3 2 2 2 2 2 2 4 2" xfId="1280"/>
    <cellStyle name="Normal 3 2 2 2 2 2 2 4 2 2" xfId="1281"/>
    <cellStyle name="Normal 3 2 2 2 2 2 2 4 2 2 2" xfId="1282"/>
    <cellStyle name="Normal 3 2 2 2 2 2 2 4 2 2 2 2" xfId="1283"/>
    <cellStyle name="Normal 3 2 2 2 2 2 2 4 2 2 2 2 2" xfId="1284"/>
    <cellStyle name="Normal 3 2 2 2 2 2 2 4 2 2 2 3" xfId="1285"/>
    <cellStyle name="Normal 3 2 2 2 2 2 2 4 2 2 3" xfId="1286"/>
    <cellStyle name="Normal 3 2 2 2 2 2 2 4 2 2 3 2" xfId="1287"/>
    <cellStyle name="Normal 3 2 2 2 2 2 2 4 2 2 4" xfId="1288"/>
    <cellStyle name="Normal 3 2 2 2 2 2 2 4 2 3" xfId="1289"/>
    <cellStyle name="Normal 3 2 2 2 2 2 2 4 2 3 2" xfId="1290"/>
    <cellStyle name="Normal 3 2 2 2 2 2 2 4 2 3 2 2" xfId="1291"/>
    <cellStyle name="Normal 3 2 2 2 2 2 2 4 2 3 3" xfId="1292"/>
    <cellStyle name="Normal 3 2 2 2 2 2 2 4 2 4" xfId="1293"/>
    <cellStyle name="Normal 3 2 2 2 2 2 2 4 2 4 2" xfId="1294"/>
    <cellStyle name="Normal 3 2 2 2 2 2 2 4 2 5" xfId="1295"/>
    <cellStyle name="Normal 3 2 2 2 2 2 2 4 3" xfId="1296"/>
    <cellStyle name="Normal 3 2 2 2 2 2 2 4 3 2" xfId="1297"/>
    <cellStyle name="Normal 3 2 2 2 2 2 2 4 3 2 2" xfId="1298"/>
    <cellStyle name="Normal 3 2 2 2 2 2 2 4 3 2 2 2" xfId="1299"/>
    <cellStyle name="Normal 3 2 2 2 2 2 2 4 3 2 3" xfId="1300"/>
    <cellStyle name="Normal 3 2 2 2 2 2 2 4 3 3" xfId="1301"/>
    <cellStyle name="Normal 3 2 2 2 2 2 2 4 3 3 2" xfId="1302"/>
    <cellStyle name="Normal 3 2 2 2 2 2 2 4 3 4" xfId="1303"/>
    <cellStyle name="Normal 3 2 2 2 2 2 2 4 4" xfId="1304"/>
    <cellStyle name="Normal 3 2 2 2 2 2 2 4 4 2" xfId="1305"/>
    <cellStyle name="Normal 3 2 2 2 2 2 2 4 4 2 2" xfId="1306"/>
    <cellStyle name="Normal 3 2 2 2 2 2 2 4 4 3" xfId="1307"/>
    <cellStyle name="Normal 3 2 2 2 2 2 2 4 5" xfId="1308"/>
    <cellStyle name="Normal 3 2 2 2 2 2 2 4 5 2" xfId="1309"/>
    <cellStyle name="Normal 3 2 2 2 2 2 2 4 6" xfId="1310"/>
    <cellStyle name="Normal 3 2 2 2 2 2 2 5" xfId="1311"/>
    <cellStyle name="Normal 3 2 2 2 2 2 2 5 2" xfId="1312"/>
    <cellStyle name="Normal 3 2 2 2 2 2 2 5 2 2" xfId="1313"/>
    <cellStyle name="Normal 3 2 2 2 2 2 2 5 2 2 2" xfId="1314"/>
    <cellStyle name="Normal 3 2 2 2 2 2 2 5 2 2 2 2" xfId="1315"/>
    <cellStyle name="Normal 3 2 2 2 2 2 2 5 2 2 3" xfId="1316"/>
    <cellStyle name="Normal 3 2 2 2 2 2 2 5 2 3" xfId="1317"/>
    <cellStyle name="Normal 3 2 2 2 2 2 2 5 2 3 2" xfId="1318"/>
    <cellStyle name="Normal 3 2 2 2 2 2 2 5 2 4" xfId="1319"/>
    <cellStyle name="Normal 3 2 2 2 2 2 2 5 3" xfId="1320"/>
    <cellStyle name="Normal 3 2 2 2 2 2 2 5 3 2" xfId="1321"/>
    <cellStyle name="Normal 3 2 2 2 2 2 2 5 3 2 2" xfId="1322"/>
    <cellStyle name="Normal 3 2 2 2 2 2 2 5 3 3" xfId="1323"/>
    <cellStyle name="Normal 3 2 2 2 2 2 2 5 4" xfId="1324"/>
    <cellStyle name="Normal 3 2 2 2 2 2 2 5 4 2" xfId="1325"/>
    <cellStyle name="Normal 3 2 2 2 2 2 2 5 5" xfId="1326"/>
    <cellStyle name="Normal 3 2 2 2 2 2 2 6" xfId="1327"/>
    <cellStyle name="Normal 3 2 2 2 2 2 2 6 2" xfId="1328"/>
    <cellStyle name="Normal 3 2 2 2 2 2 2 6 2 2" xfId="1329"/>
    <cellStyle name="Normal 3 2 2 2 2 2 2 6 2 2 2" xfId="1330"/>
    <cellStyle name="Normal 3 2 2 2 2 2 2 6 2 3" xfId="1331"/>
    <cellStyle name="Normal 3 2 2 2 2 2 2 6 3" xfId="1332"/>
    <cellStyle name="Normal 3 2 2 2 2 2 2 6 3 2" xfId="1333"/>
    <cellStyle name="Normal 3 2 2 2 2 2 2 6 4" xfId="1334"/>
    <cellStyle name="Normal 3 2 2 2 2 2 2 7" xfId="1335"/>
    <cellStyle name="Normal 3 2 2 2 2 2 2 7 2" xfId="1336"/>
    <cellStyle name="Normal 3 2 2 2 2 2 2 7 2 2" xfId="1337"/>
    <cellStyle name="Normal 3 2 2 2 2 2 2 7 3" xfId="1338"/>
    <cellStyle name="Normal 3 2 2 2 2 2 2 8" xfId="1339"/>
    <cellStyle name="Normal 3 2 2 2 2 2 2 8 2" xfId="1340"/>
    <cellStyle name="Normal 3 2 2 2 2 2 2 9" xfId="1341"/>
    <cellStyle name="Normal 3 2 2 2 2 2 3" xfId="1342"/>
    <cellStyle name="Normal 3 2 2 2 2 2 3 2" xfId="1343"/>
    <cellStyle name="Normal 3 2 2 2 2 2 3 2 2" xfId="1344"/>
    <cellStyle name="Normal 3 2 2 2 2 2 3 2 2 2" xfId="1345"/>
    <cellStyle name="Normal 3 2 2 2 2 2 3 2 2 2 2" xfId="1346"/>
    <cellStyle name="Normal 3 2 2 2 2 2 3 2 2 2 2 2" xfId="1347"/>
    <cellStyle name="Normal 3 2 2 2 2 2 3 2 2 2 2 2 2" xfId="1348"/>
    <cellStyle name="Normal 3 2 2 2 2 2 3 2 2 2 2 2 2 2" xfId="1349"/>
    <cellStyle name="Normal 3 2 2 2 2 2 3 2 2 2 2 2 3" xfId="1350"/>
    <cellStyle name="Normal 3 2 2 2 2 2 3 2 2 2 2 3" xfId="1351"/>
    <cellStyle name="Normal 3 2 2 2 2 2 3 2 2 2 2 3 2" xfId="1352"/>
    <cellStyle name="Normal 3 2 2 2 2 2 3 2 2 2 2 4" xfId="1353"/>
    <cellStyle name="Normal 3 2 2 2 2 2 3 2 2 2 3" xfId="1354"/>
    <cellStyle name="Normal 3 2 2 2 2 2 3 2 2 2 3 2" xfId="1355"/>
    <cellStyle name="Normal 3 2 2 2 2 2 3 2 2 2 3 2 2" xfId="1356"/>
    <cellStyle name="Normal 3 2 2 2 2 2 3 2 2 2 3 3" xfId="1357"/>
    <cellStyle name="Normal 3 2 2 2 2 2 3 2 2 2 4" xfId="1358"/>
    <cellStyle name="Normal 3 2 2 2 2 2 3 2 2 2 4 2" xfId="1359"/>
    <cellStyle name="Normal 3 2 2 2 2 2 3 2 2 2 5" xfId="1360"/>
    <cellStyle name="Normal 3 2 2 2 2 2 3 2 2 3" xfId="1361"/>
    <cellStyle name="Normal 3 2 2 2 2 2 3 2 2 3 2" xfId="1362"/>
    <cellStyle name="Normal 3 2 2 2 2 2 3 2 2 3 2 2" xfId="1363"/>
    <cellStyle name="Normal 3 2 2 2 2 2 3 2 2 3 2 2 2" xfId="1364"/>
    <cellStyle name="Normal 3 2 2 2 2 2 3 2 2 3 2 3" xfId="1365"/>
    <cellStyle name="Normal 3 2 2 2 2 2 3 2 2 3 3" xfId="1366"/>
    <cellStyle name="Normal 3 2 2 2 2 2 3 2 2 3 3 2" xfId="1367"/>
    <cellStyle name="Normal 3 2 2 2 2 2 3 2 2 3 4" xfId="1368"/>
    <cellStyle name="Normal 3 2 2 2 2 2 3 2 2 4" xfId="1369"/>
    <cellStyle name="Normal 3 2 2 2 2 2 3 2 2 4 2" xfId="1370"/>
    <cellStyle name="Normal 3 2 2 2 2 2 3 2 2 4 2 2" xfId="1371"/>
    <cellStyle name="Normal 3 2 2 2 2 2 3 2 2 4 3" xfId="1372"/>
    <cellStyle name="Normal 3 2 2 2 2 2 3 2 2 5" xfId="1373"/>
    <cellStyle name="Normal 3 2 2 2 2 2 3 2 2 5 2" xfId="1374"/>
    <cellStyle name="Normal 3 2 2 2 2 2 3 2 2 6" xfId="1375"/>
    <cellStyle name="Normal 3 2 2 2 2 2 3 2 3" xfId="1376"/>
    <cellStyle name="Normal 3 2 2 2 2 2 3 2 3 2" xfId="1377"/>
    <cellStyle name="Normal 3 2 2 2 2 2 3 2 3 2 2" xfId="1378"/>
    <cellStyle name="Normal 3 2 2 2 2 2 3 2 3 2 2 2" xfId="1379"/>
    <cellStyle name="Normal 3 2 2 2 2 2 3 2 3 2 2 2 2" xfId="1380"/>
    <cellStyle name="Normal 3 2 2 2 2 2 3 2 3 2 2 3" xfId="1381"/>
    <cellStyle name="Normal 3 2 2 2 2 2 3 2 3 2 3" xfId="1382"/>
    <cellStyle name="Normal 3 2 2 2 2 2 3 2 3 2 3 2" xfId="1383"/>
    <cellStyle name="Normal 3 2 2 2 2 2 3 2 3 2 4" xfId="1384"/>
    <cellStyle name="Normal 3 2 2 2 2 2 3 2 3 3" xfId="1385"/>
    <cellStyle name="Normal 3 2 2 2 2 2 3 2 3 3 2" xfId="1386"/>
    <cellStyle name="Normal 3 2 2 2 2 2 3 2 3 3 2 2" xfId="1387"/>
    <cellStyle name="Normal 3 2 2 2 2 2 3 2 3 3 3" xfId="1388"/>
    <cellStyle name="Normal 3 2 2 2 2 2 3 2 3 4" xfId="1389"/>
    <cellStyle name="Normal 3 2 2 2 2 2 3 2 3 4 2" xfId="1390"/>
    <cellStyle name="Normal 3 2 2 2 2 2 3 2 3 5" xfId="1391"/>
    <cellStyle name="Normal 3 2 2 2 2 2 3 2 4" xfId="1392"/>
    <cellStyle name="Normal 3 2 2 2 2 2 3 2 4 2" xfId="1393"/>
    <cellStyle name="Normal 3 2 2 2 2 2 3 2 4 2 2" xfId="1394"/>
    <cellStyle name="Normal 3 2 2 2 2 2 3 2 4 2 2 2" xfId="1395"/>
    <cellStyle name="Normal 3 2 2 2 2 2 3 2 4 2 3" xfId="1396"/>
    <cellStyle name="Normal 3 2 2 2 2 2 3 2 4 3" xfId="1397"/>
    <cellStyle name="Normal 3 2 2 2 2 2 3 2 4 3 2" xfId="1398"/>
    <cellStyle name="Normal 3 2 2 2 2 2 3 2 4 4" xfId="1399"/>
    <cellStyle name="Normal 3 2 2 2 2 2 3 2 5" xfId="1400"/>
    <cellStyle name="Normal 3 2 2 2 2 2 3 2 5 2" xfId="1401"/>
    <cellStyle name="Normal 3 2 2 2 2 2 3 2 5 2 2" xfId="1402"/>
    <cellStyle name="Normal 3 2 2 2 2 2 3 2 5 3" xfId="1403"/>
    <cellStyle name="Normal 3 2 2 2 2 2 3 2 6" xfId="1404"/>
    <cellStyle name="Normal 3 2 2 2 2 2 3 2 6 2" xfId="1405"/>
    <cellStyle name="Normal 3 2 2 2 2 2 3 2 7" xfId="1406"/>
    <cellStyle name="Normal 3 2 2 2 2 2 3 3" xfId="1407"/>
    <cellStyle name="Normal 3 2 2 2 2 2 3 3 2" xfId="1408"/>
    <cellStyle name="Normal 3 2 2 2 2 2 3 3 2 2" xfId="1409"/>
    <cellStyle name="Normal 3 2 2 2 2 2 3 3 2 2 2" xfId="1410"/>
    <cellStyle name="Normal 3 2 2 2 2 2 3 3 2 2 2 2" xfId="1411"/>
    <cellStyle name="Normal 3 2 2 2 2 2 3 3 2 2 2 2 2" xfId="1412"/>
    <cellStyle name="Normal 3 2 2 2 2 2 3 3 2 2 2 3" xfId="1413"/>
    <cellStyle name="Normal 3 2 2 2 2 2 3 3 2 2 3" xfId="1414"/>
    <cellStyle name="Normal 3 2 2 2 2 2 3 3 2 2 3 2" xfId="1415"/>
    <cellStyle name="Normal 3 2 2 2 2 2 3 3 2 2 4" xfId="1416"/>
    <cellStyle name="Normal 3 2 2 2 2 2 3 3 2 3" xfId="1417"/>
    <cellStyle name="Normal 3 2 2 2 2 2 3 3 2 3 2" xfId="1418"/>
    <cellStyle name="Normal 3 2 2 2 2 2 3 3 2 3 2 2" xfId="1419"/>
    <cellStyle name="Normal 3 2 2 2 2 2 3 3 2 3 3" xfId="1420"/>
    <cellStyle name="Normal 3 2 2 2 2 2 3 3 2 4" xfId="1421"/>
    <cellStyle name="Normal 3 2 2 2 2 2 3 3 2 4 2" xfId="1422"/>
    <cellStyle name="Normal 3 2 2 2 2 2 3 3 2 5" xfId="1423"/>
    <cellStyle name="Normal 3 2 2 2 2 2 3 3 3" xfId="1424"/>
    <cellStyle name="Normal 3 2 2 2 2 2 3 3 3 2" xfId="1425"/>
    <cellStyle name="Normal 3 2 2 2 2 2 3 3 3 2 2" xfId="1426"/>
    <cellStyle name="Normal 3 2 2 2 2 2 3 3 3 2 2 2" xfId="1427"/>
    <cellStyle name="Normal 3 2 2 2 2 2 3 3 3 2 3" xfId="1428"/>
    <cellStyle name="Normal 3 2 2 2 2 2 3 3 3 3" xfId="1429"/>
    <cellStyle name="Normal 3 2 2 2 2 2 3 3 3 3 2" xfId="1430"/>
    <cellStyle name="Normal 3 2 2 2 2 2 3 3 3 4" xfId="1431"/>
    <cellStyle name="Normal 3 2 2 2 2 2 3 3 4" xfId="1432"/>
    <cellStyle name="Normal 3 2 2 2 2 2 3 3 4 2" xfId="1433"/>
    <cellStyle name="Normal 3 2 2 2 2 2 3 3 4 2 2" xfId="1434"/>
    <cellStyle name="Normal 3 2 2 2 2 2 3 3 4 3" xfId="1435"/>
    <cellStyle name="Normal 3 2 2 2 2 2 3 3 5" xfId="1436"/>
    <cellStyle name="Normal 3 2 2 2 2 2 3 3 5 2" xfId="1437"/>
    <cellStyle name="Normal 3 2 2 2 2 2 3 3 6" xfId="1438"/>
    <cellStyle name="Normal 3 2 2 2 2 2 3 4" xfId="1439"/>
    <cellStyle name="Normal 3 2 2 2 2 2 3 4 2" xfId="1440"/>
    <cellStyle name="Normal 3 2 2 2 2 2 3 4 2 2" xfId="1441"/>
    <cellStyle name="Normal 3 2 2 2 2 2 3 4 2 2 2" xfId="1442"/>
    <cellStyle name="Normal 3 2 2 2 2 2 3 4 2 2 2 2" xfId="1443"/>
    <cellStyle name="Normal 3 2 2 2 2 2 3 4 2 2 3" xfId="1444"/>
    <cellStyle name="Normal 3 2 2 2 2 2 3 4 2 3" xfId="1445"/>
    <cellStyle name="Normal 3 2 2 2 2 2 3 4 2 3 2" xfId="1446"/>
    <cellStyle name="Normal 3 2 2 2 2 2 3 4 2 4" xfId="1447"/>
    <cellStyle name="Normal 3 2 2 2 2 2 3 4 3" xfId="1448"/>
    <cellStyle name="Normal 3 2 2 2 2 2 3 4 3 2" xfId="1449"/>
    <cellStyle name="Normal 3 2 2 2 2 2 3 4 3 2 2" xfId="1450"/>
    <cellStyle name="Normal 3 2 2 2 2 2 3 4 3 3" xfId="1451"/>
    <cellStyle name="Normal 3 2 2 2 2 2 3 4 4" xfId="1452"/>
    <cellStyle name="Normal 3 2 2 2 2 2 3 4 4 2" xfId="1453"/>
    <cellStyle name="Normal 3 2 2 2 2 2 3 4 5" xfId="1454"/>
    <cellStyle name="Normal 3 2 2 2 2 2 3 5" xfId="1455"/>
    <cellStyle name="Normal 3 2 2 2 2 2 3 5 2" xfId="1456"/>
    <cellStyle name="Normal 3 2 2 2 2 2 3 5 2 2" xfId="1457"/>
    <cellStyle name="Normal 3 2 2 2 2 2 3 5 2 2 2" xfId="1458"/>
    <cellStyle name="Normal 3 2 2 2 2 2 3 5 2 3" xfId="1459"/>
    <cellStyle name="Normal 3 2 2 2 2 2 3 5 3" xfId="1460"/>
    <cellStyle name="Normal 3 2 2 2 2 2 3 5 3 2" xfId="1461"/>
    <cellStyle name="Normal 3 2 2 2 2 2 3 5 4" xfId="1462"/>
    <cellStyle name="Normal 3 2 2 2 2 2 3 6" xfId="1463"/>
    <cellStyle name="Normal 3 2 2 2 2 2 3 6 2" xfId="1464"/>
    <cellStyle name="Normal 3 2 2 2 2 2 3 6 2 2" xfId="1465"/>
    <cellStyle name="Normal 3 2 2 2 2 2 3 6 3" xfId="1466"/>
    <cellStyle name="Normal 3 2 2 2 2 2 3 7" xfId="1467"/>
    <cellStyle name="Normal 3 2 2 2 2 2 3 7 2" xfId="1468"/>
    <cellStyle name="Normal 3 2 2 2 2 2 3 8" xfId="1469"/>
    <cellStyle name="Normal 3 2 2 2 2 2 4" xfId="1470"/>
    <cellStyle name="Normal 3 2 2 2 2 2 4 2" xfId="1471"/>
    <cellStyle name="Normal 3 2 2 2 2 2 4 2 2" xfId="1472"/>
    <cellStyle name="Normal 3 2 2 2 2 2 4 2 2 2" xfId="1473"/>
    <cellStyle name="Normal 3 2 2 2 2 2 4 2 2 2 2" xfId="1474"/>
    <cellStyle name="Normal 3 2 2 2 2 2 4 2 2 2 2 2" xfId="1475"/>
    <cellStyle name="Normal 3 2 2 2 2 2 4 2 2 2 2 2 2" xfId="1476"/>
    <cellStyle name="Normal 3 2 2 2 2 2 4 2 2 2 2 3" xfId="1477"/>
    <cellStyle name="Normal 3 2 2 2 2 2 4 2 2 2 3" xfId="1478"/>
    <cellStyle name="Normal 3 2 2 2 2 2 4 2 2 2 3 2" xfId="1479"/>
    <cellStyle name="Normal 3 2 2 2 2 2 4 2 2 2 4" xfId="1480"/>
    <cellStyle name="Normal 3 2 2 2 2 2 4 2 2 3" xfId="1481"/>
    <cellStyle name="Normal 3 2 2 2 2 2 4 2 2 3 2" xfId="1482"/>
    <cellStyle name="Normal 3 2 2 2 2 2 4 2 2 3 2 2" xfId="1483"/>
    <cellStyle name="Normal 3 2 2 2 2 2 4 2 2 3 3" xfId="1484"/>
    <cellStyle name="Normal 3 2 2 2 2 2 4 2 2 4" xfId="1485"/>
    <cellStyle name="Normal 3 2 2 2 2 2 4 2 2 4 2" xfId="1486"/>
    <cellStyle name="Normal 3 2 2 2 2 2 4 2 2 5" xfId="1487"/>
    <cellStyle name="Normal 3 2 2 2 2 2 4 2 3" xfId="1488"/>
    <cellStyle name="Normal 3 2 2 2 2 2 4 2 3 2" xfId="1489"/>
    <cellStyle name="Normal 3 2 2 2 2 2 4 2 3 2 2" xfId="1490"/>
    <cellStyle name="Normal 3 2 2 2 2 2 4 2 3 2 2 2" xfId="1491"/>
    <cellStyle name="Normal 3 2 2 2 2 2 4 2 3 2 3" xfId="1492"/>
    <cellStyle name="Normal 3 2 2 2 2 2 4 2 3 3" xfId="1493"/>
    <cellStyle name="Normal 3 2 2 2 2 2 4 2 3 3 2" xfId="1494"/>
    <cellStyle name="Normal 3 2 2 2 2 2 4 2 3 4" xfId="1495"/>
    <cellStyle name="Normal 3 2 2 2 2 2 4 2 4" xfId="1496"/>
    <cellStyle name="Normal 3 2 2 2 2 2 4 2 4 2" xfId="1497"/>
    <cellStyle name="Normal 3 2 2 2 2 2 4 2 4 2 2" xfId="1498"/>
    <cellStyle name="Normal 3 2 2 2 2 2 4 2 4 3" xfId="1499"/>
    <cellStyle name="Normal 3 2 2 2 2 2 4 2 5" xfId="1500"/>
    <cellStyle name="Normal 3 2 2 2 2 2 4 2 5 2" xfId="1501"/>
    <cellStyle name="Normal 3 2 2 2 2 2 4 2 6" xfId="1502"/>
    <cellStyle name="Normal 3 2 2 2 2 2 4 3" xfId="1503"/>
    <cellStyle name="Normal 3 2 2 2 2 2 4 3 2" xfId="1504"/>
    <cellStyle name="Normal 3 2 2 2 2 2 4 3 2 2" xfId="1505"/>
    <cellStyle name="Normal 3 2 2 2 2 2 4 3 2 2 2" xfId="1506"/>
    <cellStyle name="Normal 3 2 2 2 2 2 4 3 2 2 2 2" xfId="1507"/>
    <cellStyle name="Normal 3 2 2 2 2 2 4 3 2 2 3" xfId="1508"/>
    <cellStyle name="Normal 3 2 2 2 2 2 4 3 2 3" xfId="1509"/>
    <cellStyle name="Normal 3 2 2 2 2 2 4 3 2 3 2" xfId="1510"/>
    <cellStyle name="Normal 3 2 2 2 2 2 4 3 2 4" xfId="1511"/>
    <cellStyle name="Normal 3 2 2 2 2 2 4 3 3" xfId="1512"/>
    <cellStyle name="Normal 3 2 2 2 2 2 4 3 3 2" xfId="1513"/>
    <cellStyle name="Normal 3 2 2 2 2 2 4 3 3 2 2" xfId="1514"/>
    <cellStyle name="Normal 3 2 2 2 2 2 4 3 3 3" xfId="1515"/>
    <cellStyle name="Normal 3 2 2 2 2 2 4 3 4" xfId="1516"/>
    <cellStyle name="Normal 3 2 2 2 2 2 4 3 4 2" xfId="1517"/>
    <cellStyle name="Normal 3 2 2 2 2 2 4 3 5" xfId="1518"/>
    <cellStyle name="Normal 3 2 2 2 2 2 4 4" xfId="1519"/>
    <cellStyle name="Normal 3 2 2 2 2 2 4 4 2" xfId="1520"/>
    <cellStyle name="Normal 3 2 2 2 2 2 4 4 2 2" xfId="1521"/>
    <cellStyle name="Normal 3 2 2 2 2 2 4 4 2 2 2" xfId="1522"/>
    <cellStyle name="Normal 3 2 2 2 2 2 4 4 2 3" xfId="1523"/>
    <cellStyle name="Normal 3 2 2 2 2 2 4 4 3" xfId="1524"/>
    <cellStyle name="Normal 3 2 2 2 2 2 4 4 3 2" xfId="1525"/>
    <cellStyle name="Normal 3 2 2 2 2 2 4 4 4" xfId="1526"/>
    <cellStyle name="Normal 3 2 2 2 2 2 4 5" xfId="1527"/>
    <cellStyle name="Normal 3 2 2 2 2 2 4 5 2" xfId="1528"/>
    <cellStyle name="Normal 3 2 2 2 2 2 4 5 2 2" xfId="1529"/>
    <cellStyle name="Normal 3 2 2 2 2 2 4 5 3" xfId="1530"/>
    <cellStyle name="Normal 3 2 2 2 2 2 4 6" xfId="1531"/>
    <cellStyle name="Normal 3 2 2 2 2 2 4 6 2" xfId="1532"/>
    <cellStyle name="Normal 3 2 2 2 2 2 4 7" xfId="1533"/>
    <cellStyle name="Normal 3 2 2 2 2 2 5" xfId="1534"/>
    <cellStyle name="Normal 3 2 2 2 2 2 5 2" xfId="1535"/>
    <cellStyle name="Normal 3 2 2 2 2 2 5 2 2" xfId="1536"/>
    <cellStyle name="Normal 3 2 2 2 2 2 5 2 2 2" xfId="1537"/>
    <cellStyle name="Normal 3 2 2 2 2 2 5 2 2 2 2" xfId="1538"/>
    <cellStyle name="Normal 3 2 2 2 2 2 5 2 2 2 2 2" xfId="1539"/>
    <cellStyle name="Normal 3 2 2 2 2 2 5 2 2 2 3" xfId="1540"/>
    <cellStyle name="Normal 3 2 2 2 2 2 5 2 2 3" xfId="1541"/>
    <cellStyle name="Normal 3 2 2 2 2 2 5 2 2 3 2" xfId="1542"/>
    <cellStyle name="Normal 3 2 2 2 2 2 5 2 2 4" xfId="1543"/>
    <cellStyle name="Normal 3 2 2 2 2 2 5 2 3" xfId="1544"/>
    <cellStyle name="Normal 3 2 2 2 2 2 5 2 3 2" xfId="1545"/>
    <cellStyle name="Normal 3 2 2 2 2 2 5 2 3 2 2" xfId="1546"/>
    <cellStyle name="Normal 3 2 2 2 2 2 5 2 3 3" xfId="1547"/>
    <cellStyle name="Normal 3 2 2 2 2 2 5 2 4" xfId="1548"/>
    <cellStyle name="Normal 3 2 2 2 2 2 5 2 4 2" xfId="1549"/>
    <cellStyle name="Normal 3 2 2 2 2 2 5 2 5" xfId="1550"/>
    <cellStyle name="Normal 3 2 2 2 2 2 5 3" xfId="1551"/>
    <cellStyle name="Normal 3 2 2 2 2 2 5 3 2" xfId="1552"/>
    <cellStyle name="Normal 3 2 2 2 2 2 5 3 2 2" xfId="1553"/>
    <cellStyle name="Normal 3 2 2 2 2 2 5 3 2 2 2" xfId="1554"/>
    <cellStyle name="Normal 3 2 2 2 2 2 5 3 2 3" xfId="1555"/>
    <cellStyle name="Normal 3 2 2 2 2 2 5 3 3" xfId="1556"/>
    <cellStyle name="Normal 3 2 2 2 2 2 5 3 3 2" xfId="1557"/>
    <cellStyle name="Normal 3 2 2 2 2 2 5 3 4" xfId="1558"/>
    <cellStyle name="Normal 3 2 2 2 2 2 5 4" xfId="1559"/>
    <cellStyle name="Normal 3 2 2 2 2 2 5 4 2" xfId="1560"/>
    <cellStyle name="Normal 3 2 2 2 2 2 5 4 2 2" xfId="1561"/>
    <cellStyle name="Normal 3 2 2 2 2 2 5 4 3" xfId="1562"/>
    <cellStyle name="Normal 3 2 2 2 2 2 5 5" xfId="1563"/>
    <cellStyle name="Normal 3 2 2 2 2 2 5 5 2" xfId="1564"/>
    <cellStyle name="Normal 3 2 2 2 2 2 5 6" xfId="1565"/>
    <cellStyle name="Normal 3 2 2 2 2 2 6" xfId="1566"/>
    <cellStyle name="Normal 3 2 2 2 2 2 6 2" xfId="1567"/>
    <cellStyle name="Normal 3 2 2 2 2 2 6 2 2" xfId="1568"/>
    <cellStyle name="Normal 3 2 2 2 2 2 6 2 2 2" xfId="1569"/>
    <cellStyle name="Normal 3 2 2 2 2 2 6 2 2 2 2" xfId="1570"/>
    <cellStyle name="Normal 3 2 2 2 2 2 6 2 2 3" xfId="1571"/>
    <cellStyle name="Normal 3 2 2 2 2 2 6 2 3" xfId="1572"/>
    <cellStyle name="Normal 3 2 2 2 2 2 6 2 3 2" xfId="1573"/>
    <cellStyle name="Normal 3 2 2 2 2 2 6 2 4" xfId="1574"/>
    <cellStyle name="Normal 3 2 2 2 2 2 6 3" xfId="1575"/>
    <cellStyle name="Normal 3 2 2 2 2 2 6 3 2" xfId="1576"/>
    <cellStyle name="Normal 3 2 2 2 2 2 6 3 2 2" xfId="1577"/>
    <cellStyle name="Normal 3 2 2 2 2 2 6 3 3" xfId="1578"/>
    <cellStyle name="Normal 3 2 2 2 2 2 6 4" xfId="1579"/>
    <cellStyle name="Normal 3 2 2 2 2 2 6 4 2" xfId="1580"/>
    <cellStyle name="Normal 3 2 2 2 2 2 6 5" xfId="1581"/>
    <cellStyle name="Normal 3 2 2 2 2 2 7" xfId="1582"/>
    <cellStyle name="Normal 3 2 2 2 2 2 7 2" xfId="1583"/>
    <cellStyle name="Normal 3 2 2 2 2 2 7 2 2" xfId="1584"/>
    <cellStyle name="Normal 3 2 2 2 2 2 7 2 2 2" xfId="1585"/>
    <cellStyle name="Normal 3 2 2 2 2 2 7 2 3" xfId="1586"/>
    <cellStyle name="Normal 3 2 2 2 2 2 7 3" xfId="1587"/>
    <cellStyle name="Normal 3 2 2 2 2 2 7 3 2" xfId="1588"/>
    <cellStyle name="Normal 3 2 2 2 2 2 7 4" xfId="1589"/>
    <cellStyle name="Normal 3 2 2 2 2 2 8" xfId="1590"/>
    <cellStyle name="Normal 3 2 2 2 2 2 8 2" xfId="1591"/>
    <cellStyle name="Normal 3 2 2 2 2 2 8 2 2" xfId="1592"/>
    <cellStyle name="Normal 3 2 2 2 2 2 8 3" xfId="1593"/>
    <cellStyle name="Normal 3 2 2 2 2 2 9" xfId="1594"/>
    <cellStyle name="Normal 3 2 2 2 2 2 9 2" xfId="1595"/>
    <cellStyle name="Normal 3 2 2 2 2 3" xfId="1596"/>
    <cellStyle name="Normal 3 2 2 2 2 3 2" xfId="1597"/>
    <cellStyle name="Normal 3 2 2 2 2 3 2 2" xfId="1598"/>
    <cellStyle name="Normal 3 2 2 2 2 3 2 2 2" xfId="1599"/>
    <cellStyle name="Normal 3 2 2 2 2 3 2 2 2 2" xfId="1600"/>
    <cellStyle name="Normal 3 2 2 2 2 3 2 2 2 2 2" xfId="1601"/>
    <cellStyle name="Normal 3 2 2 2 2 3 2 2 2 2 2 2" xfId="1602"/>
    <cellStyle name="Normal 3 2 2 2 2 3 2 2 2 2 2 2 2" xfId="1603"/>
    <cellStyle name="Normal 3 2 2 2 2 3 2 2 2 2 2 2 2 2" xfId="1604"/>
    <cellStyle name="Normal 3 2 2 2 2 3 2 2 2 2 2 2 3" xfId="1605"/>
    <cellStyle name="Normal 3 2 2 2 2 3 2 2 2 2 2 3" xfId="1606"/>
    <cellStyle name="Normal 3 2 2 2 2 3 2 2 2 2 2 3 2" xfId="1607"/>
    <cellStyle name="Normal 3 2 2 2 2 3 2 2 2 2 2 4" xfId="1608"/>
    <cellStyle name="Normal 3 2 2 2 2 3 2 2 2 2 3" xfId="1609"/>
    <cellStyle name="Normal 3 2 2 2 2 3 2 2 2 2 3 2" xfId="1610"/>
    <cellStyle name="Normal 3 2 2 2 2 3 2 2 2 2 3 2 2" xfId="1611"/>
    <cellStyle name="Normal 3 2 2 2 2 3 2 2 2 2 3 3" xfId="1612"/>
    <cellStyle name="Normal 3 2 2 2 2 3 2 2 2 2 4" xfId="1613"/>
    <cellStyle name="Normal 3 2 2 2 2 3 2 2 2 2 4 2" xfId="1614"/>
    <cellStyle name="Normal 3 2 2 2 2 3 2 2 2 2 5" xfId="1615"/>
    <cellStyle name="Normal 3 2 2 2 2 3 2 2 2 3" xfId="1616"/>
    <cellStyle name="Normal 3 2 2 2 2 3 2 2 2 3 2" xfId="1617"/>
    <cellStyle name="Normal 3 2 2 2 2 3 2 2 2 3 2 2" xfId="1618"/>
    <cellStyle name="Normal 3 2 2 2 2 3 2 2 2 3 2 2 2" xfId="1619"/>
    <cellStyle name="Normal 3 2 2 2 2 3 2 2 2 3 2 3" xfId="1620"/>
    <cellStyle name="Normal 3 2 2 2 2 3 2 2 2 3 3" xfId="1621"/>
    <cellStyle name="Normal 3 2 2 2 2 3 2 2 2 3 3 2" xfId="1622"/>
    <cellStyle name="Normal 3 2 2 2 2 3 2 2 2 3 4" xfId="1623"/>
    <cellStyle name="Normal 3 2 2 2 2 3 2 2 2 4" xfId="1624"/>
    <cellStyle name="Normal 3 2 2 2 2 3 2 2 2 4 2" xfId="1625"/>
    <cellStyle name="Normal 3 2 2 2 2 3 2 2 2 4 2 2" xfId="1626"/>
    <cellStyle name="Normal 3 2 2 2 2 3 2 2 2 4 3" xfId="1627"/>
    <cellStyle name="Normal 3 2 2 2 2 3 2 2 2 5" xfId="1628"/>
    <cellStyle name="Normal 3 2 2 2 2 3 2 2 2 5 2" xfId="1629"/>
    <cellStyle name="Normal 3 2 2 2 2 3 2 2 2 6" xfId="1630"/>
    <cellStyle name="Normal 3 2 2 2 2 3 2 2 3" xfId="1631"/>
    <cellStyle name="Normal 3 2 2 2 2 3 2 2 3 2" xfId="1632"/>
    <cellStyle name="Normal 3 2 2 2 2 3 2 2 3 2 2" xfId="1633"/>
    <cellStyle name="Normal 3 2 2 2 2 3 2 2 3 2 2 2" xfId="1634"/>
    <cellStyle name="Normal 3 2 2 2 2 3 2 2 3 2 2 2 2" xfId="1635"/>
    <cellStyle name="Normal 3 2 2 2 2 3 2 2 3 2 2 3" xfId="1636"/>
    <cellStyle name="Normal 3 2 2 2 2 3 2 2 3 2 3" xfId="1637"/>
    <cellStyle name="Normal 3 2 2 2 2 3 2 2 3 2 3 2" xfId="1638"/>
    <cellStyle name="Normal 3 2 2 2 2 3 2 2 3 2 4" xfId="1639"/>
    <cellStyle name="Normal 3 2 2 2 2 3 2 2 3 3" xfId="1640"/>
    <cellStyle name="Normal 3 2 2 2 2 3 2 2 3 3 2" xfId="1641"/>
    <cellStyle name="Normal 3 2 2 2 2 3 2 2 3 3 2 2" xfId="1642"/>
    <cellStyle name="Normal 3 2 2 2 2 3 2 2 3 3 3" xfId="1643"/>
    <cellStyle name="Normal 3 2 2 2 2 3 2 2 3 4" xfId="1644"/>
    <cellStyle name="Normal 3 2 2 2 2 3 2 2 3 4 2" xfId="1645"/>
    <cellStyle name="Normal 3 2 2 2 2 3 2 2 3 5" xfId="1646"/>
    <cellStyle name="Normal 3 2 2 2 2 3 2 2 4" xfId="1647"/>
    <cellStyle name="Normal 3 2 2 2 2 3 2 2 4 2" xfId="1648"/>
    <cellStyle name="Normal 3 2 2 2 2 3 2 2 4 2 2" xfId="1649"/>
    <cellStyle name="Normal 3 2 2 2 2 3 2 2 4 2 2 2" xfId="1650"/>
    <cellStyle name="Normal 3 2 2 2 2 3 2 2 4 2 3" xfId="1651"/>
    <cellStyle name="Normal 3 2 2 2 2 3 2 2 4 3" xfId="1652"/>
    <cellStyle name="Normal 3 2 2 2 2 3 2 2 4 3 2" xfId="1653"/>
    <cellStyle name="Normal 3 2 2 2 2 3 2 2 4 4" xfId="1654"/>
    <cellStyle name="Normal 3 2 2 2 2 3 2 2 5" xfId="1655"/>
    <cellStyle name="Normal 3 2 2 2 2 3 2 2 5 2" xfId="1656"/>
    <cellStyle name="Normal 3 2 2 2 2 3 2 2 5 2 2" xfId="1657"/>
    <cellStyle name="Normal 3 2 2 2 2 3 2 2 5 3" xfId="1658"/>
    <cellStyle name="Normal 3 2 2 2 2 3 2 2 6" xfId="1659"/>
    <cellStyle name="Normal 3 2 2 2 2 3 2 2 6 2" xfId="1660"/>
    <cellStyle name="Normal 3 2 2 2 2 3 2 2 7" xfId="1661"/>
    <cellStyle name="Normal 3 2 2 2 2 3 2 3" xfId="1662"/>
    <cellStyle name="Normal 3 2 2 2 2 3 2 3 2" xfId="1663"/>
    <cellStyle name="Normal 3 2 2 2 2 3 2 3 2 2" xfId="1664"/>
    <cellStyle name="Normal 3 2 2 2 2 3 2 3 2 2 2" xfId="1665"/>
    <cellStyle name="Normal 3 2 2 2 2 3 2 3 2 2 2 2" xfId="1666"/>
    <cellStyle name="Normal 3 2 2 2 2 3 2 3 2 2 2 2 2" xfId="1667"/>
    <cellStyle name="Normal 3 2 2 2 2 3 2 3 2 2 2 3" xfId="1668"/>
    <cellStyle name="Normal 3 2 2 2 2 3 2 3 2 2 3" xfId="1669"/>
    <cellStyle name="Normal 3 2 2 2 2 3 2 3 2 2 3 2" xfId="1670"/>
    <cellStyle name="Normal 3 2 2 2 2 3 2 3 2 2 4" xfId="1671"/>
    <cellStyle name="Normal 3 2 2 2 2 3 2 3 2 3" xfId="1672"/>
    <cellStyle name="Normal 3 2 2 2 2 3 2 3 2 3 2" xfId="1673"/>
    <cellStyle name="Normal 3 2 2 2 2 3 2 3 2 3 2 2" xfId="1674"/>
    <cellStyle name="Normal 3 2 2 2 2 3 2 3 2 3 3" xfId="1675"/>
    <cellStyle name="Normal 3 2 2 2 2 3 2 3 2 4" xfId="1676"/>
    <cellStyle name="Normal 3 2 2 2 2 3 2 3 2 4 2" xfId="1677"/>
    <cellStyle name="Normal 3 2 2 2 2 3 2 3 2 5" xfId="1678"/>
    <cellStyle name="Normal 3 2 2 2 2 3 2 3 3" xfId="1679"/>
    <cellStyle name="Normal 3 2 2 2 2 3 2 3 3 2" xfId="1680"/>
    <cellStyle name="Normal 3 2 2 2 2 3 2 3 3 2 2" xfId="1681"/>
    <cellStyle name="Normal 3 2 2 2 2 3 2 3 3 2 2 2" xfId="1682"/>
    <cellStyle name="Normal 3 2 2 2 2 3 2 3 3 2 3" xfId="1683"/>
    <cellStyle name="Normal 3 2 2 2 2 3 2 3 3 3" xfId="1684"/>
    <cellStyle name="Normal 3 2 2 2 2 3 2 3 3 3 2" xfId="1685"/>
    <cellStyle name="Normal 3 2 2 2 2 3 2 3 3 4" xfId="1686"/>
    <cellStyle name="Normal 3 2 2 2 2 3 2 3 4" xfId="1687"/>
    <cellStyle name="Normal 3 2 2 2 2 3 2 3 4 2" xfId="1688"/>
    <cellStyle name="Normal 3 2 2 2 2 3 2 3 4 2 2" xfId="1689"/>
    <cellStyle name="Normal 3 2 2 2 2 3 2 3 4 3" xfId="1690"/>
    <cellStyle name="Normal 3 2 2 2 2 3 2 3 5" xfId="1691"/>
    <cellStyle name="Normal 3 2 2 2 2 3 2 3 5 2" xfId="1692"/>
    <cellStyle name="Normal 3 2 2 2 2 3 2 3 6" xfId="1693"/>
    <cellStyle name="Normal 3 2 2 2 2 3 2 4" xfId="1694"/>
    <cellStyle name="Normal 3 2 2 2 2 3 2 4 2" xfId="1695"/>
    <cellStyle name="Normal 3 2 2 2 2 3 2 4 2 2" xfId="1696"/>
    <cellStyle name="Normal 3 2 2 2 2 3 2 4 2 2 2" xfId="1697"/>
    <cellStyle name="Normal 3 2 2 2 2 3 2 4 2 2 2 2" xfId="1698"/>
    <cellStyle name="Normal 3 2 2 2 2 3 2 4 2 2 3" xfId="1699"/>
    <cellStyle name="Normal 3 2 2 2 2 3 2 4 2 3" xfId="1700"/>
    <cellStyle name="Normal 3 2 2 2 2 3 2 4 2 3 2" xfId="1701"/>
    <cellStyle name="Normal 3 2 2 2 2 3 2 4 2 4" xfId="1702"/>
    <cellStyle name="Normal 3 2 2 2 2 3 2 4 3" xfId="1703"/>
    <cellStyle name="Normal 3 2 2 2 2 3 2 4 3 2" xfId="1704"/>
    <cellStyle name="Normal 3 2 2 2 2 3 2 4 3 2 2" xfId="1705"/>
    <cellStyle name="Normal 3 2 2 2 2 3 2 4 3 3" xfId="1706"/>
    <cellStyle name="Normal 3 2 2 2 2 3 2 4 4" xfId="1707"/>
    <cellStyle name="Normal 3 2 2 2 2 3 2 4 4 2" xfId="1708"/>
    <cellStyle name="Normal 3 2 2 2 2 3 2 4 5" xfId="1709"/>
    <cellStyle name="Normal 3 2 2 2 2 3 2 5" xfId="1710"/>
    <cellStyle name="Normal 3 2 2 2 2 3 2 5 2" xfId="1711"/>
    <cellStyle name="Normal 3 2 2 2 2 3 2 5 2 2" xfId="1712"/>
    <cellStyle name="Normal 3 2 2 2 2 3 2 5 2 2 2" xfId="1713"/>
    <cellStyle name="Normal 3 2 2 2 2 3 2 5 2 3" xfId="1714"/>
    <cellStyle name="Normal 3 2 2 2 2 3 2 5 3" xfId="1715"/>
    <cellStyle name="Normal 3 2 2 2 2 3 2 5 3 2" xfId="1716"/>
    <cellStyle name="Normal 3 2 2 2 2 3 2 5 4" xfId="1717"/>
    <cellStyle name="Normal 3 2 2 2 2 3 2 6" xfId="1718"/>
    <cellStyle name="Normal 3 2 2 2 2 3 2 6 2" xfId="1719"/>
    <cellStyle name="Normal 3 2 2 2 2 3 2 6 2 2" xfId="1720"/>
    <cellStyle name="Normal 3 2 2 2 2 3 2 6 3" xfId="1721"/>
    <cellStyle name="Normal 3 2 2 2 2 3 2 7" xfId="1722"/>
    <cellStyle name="Normal 3 2 2 2 2 3 2 7 2" xfId="1723"/>
    <cellStyle name="Normal 3 2 2 2 2 3 2 8" xfId="1724"/>
    <cellStyle name="Normal 3 2 2 2 2 3 3" xfId="1725"/>
    <cellStyle name="Normal 3 2 2 2 2 3 3 2" xfId="1726"/>
    <cellStyle name="Normal 3 2 2 2 2 3 3 2 2" xfId="1727"/>
    <cellStyle name="Normal 3 2 2 2 2 3 3 2 2 2" xfId="1728"/>
    <cellStyle name="Normal 3 2 2 2 2 3 3 2 2 2 2" xfId="1729"/>
    <cellStyle name="Normal 3 2 2 2 2 3 3 2 2 2 2 2" xfId="1730"/>
    <cellStyle name="Normal 3 2 2 2 2 3 3 2 2 2 2 2 2" xfId="1731"/>
    <cellStyle name="Normal 3 2 2 2 2 3 3 2 2 2 2 3" xfId="1732"/>
    <cellStyle name="Normal 3 2 2 2 2 3 3 2 2 2 3" xfId="1733"/>
    <cellStyle name="Normal 3 2 2 2 2 3 3 2 2 2 3 2" xfId="1734"/>
    <cellStyle name="Normal 3 2 2 2 2 3 3 2 2 2 4" xfId="1735"/>
    <cellStyle name="Normal 3 2 2 2 2 3 3 2 2 3" xfId="1736"/>
    <cellStyle name="Normal 3 2 2 2 2 3 3 2 2 3 2" xfId="1737"/>
    <cellStyle name="Normal 3 2 2 2 2 3 3 2 2 3 2 2" xfId="1738"/>
    <cellStyle name="Normal 3 2 2 2 2 3 3 2 2 3 3" xfId="1739"/>
    <cellStyle name="Normal 3 2 2 2 2 3 3 2 2 4" xfId="1740"/>
    <cellStyle name="Normal 3 2 2 2 2 3 3 2 2 4 2" xfId="1741"/>
    <cellStyle name="Normal 3 2 2 2 2 3 3 2 2 5" xfId="1742"/>
    <cellStyle name="Normal 3 2 2 2 2 3 3 2 3" xfId="1743"/>
    <cellStyle name="Normal 3 2 2 2 2 3 3 2 3 2" xfId="1744"/>
    <cellStyle name="Normal 3 2 2 2 2 3 3 2 3 2 2" xfId="1745"/>
    <cellStyle name="Normal 3 2 2 2 2 3 3 2 3 2 2 2" xfId="1746"/>
    <cellStyle name="Normal 3 2 2 2 2 3 3 2 3 2 3" xfId="1747"/>
    <cellStyle name="Normal 3 2 2 2 2 3 3 2 3 3" xfId="1748"/>
    <cellStyle name="Normal 3 2 2 2 2 3 3 2 3 3 2" xfId="1749"/>
    <cellStyle name="Normal 3 2 2 2 2 3 3 2 3 4" xfId="1750"/>
    <cellStyle name="Normal 3 2 2 2 2 3 3 2 4" xfId="1751"/>
    <cellStyle name="Normal 3 2 2 2 2 3 3 2 4 2" xfId="1752"/>
    <cellStyle name="Normal 3 2 2 2 2 3 3 2 4 2 2" xfId="1753"/>
    <cellStyle name="Normal 3 2 2 2 2 3 3 2 4 3" xfId="1754"/>
    <cellStyle name="Normal 3 2 2 2 2 3 3 2 5" xfId="1755"/>
    <cellStyle name="Normal 3 2 2 2 2 3 3 2 5 2" xfId="1756"/>
    <cellStyle name="Normal 3 2 2 2 2 3 3 2 6" xfId="1757"/>
    <cellStyle name="Normal 3 2 2 2 2 3 3 3" xfId="1758"/>
    <cellStyle name="Normal 3 2 2 2 2 3 3 3 2" xfId="1759"/>
    <cellStyle name="Normal 3 2 2 2 2 3 3 3 2 2" xfId="1760"/>
    <cellStyle name="Normal 3 2 2 2 2 3 3 3 2 2 2" xfId="1761"/>
    <cellStyle name="Normal 3 2 2 2 2 3 3 3 2 2 2 2" xfId="1762"/>
    <cellStyle name="Normal 3 2 2 2 2 3 3 3 2 2 3" xfId="1763"/>
    <cellStyle name="Normal 3 2 2 2 2 3 3 3 2 3" xfId="1764"/>
    <cellStyle name="Normal 3 2 2 2 2 3 3 3 2 3 2" xfId="1765"/>
    <cellStyle name="Normal 3 2 2 2 2 3 3 3 2 4" xfId="1766"/>
    <cellStyle name="Normal 3 2 2 2 2 3 3 3 3" xfId="1767"/>
    <cellStyle name="Normal 3 2 2 2 2 3 3 3 3 2" xfId="1768"/>
    <cellStyle name="Normal 3 2 2 2 2 3 3 3 3 2 2" xfId="1769"/>
    <cellStyle name="Normal 3 2 2 2 2 3 3 3 3 3" xfId="1770"/>
    <cellStyle name="Normal 3 2 2 2 2 3 3 3 4" xfId="1771"/>
    <cellStyle name="Normal 3 2 2 2 2 3 3 3 4 2" xfId="1772"/>
    <cellStyle name="Normal 3 2 2 2 2 3 3 3 5" xfId="1773"/>
    <cellStyle name="Normal 3 2 2 2 2 3 3 4" xfId="1774"/>
    <cellStyle name="Normal 3 2 2 2 2 3 3 4 2" xfId="1775"/>
    <cellStyle name="Normal 3 2 2 2 2 3 3 4 2 2" xfId="1776"/>
    <cellStyle name="Normal 3 2 2 2 2 3 3 4 2 2 2" xfId="1777"/>
    <cellStyle name="Normal 3 2 2 2 2 3 3 4 2 3" xfId="1778"/>
    <cellStyle name="Normal 3 2 2 2 2 3 3 4 3" xfId="1779"/>
    <cellStyle name="Normal 3 2 2 2 2 3 3 4 3 2" xfId="1780"/>
    <cellStyle name="Normal 3 2 2 2 2 3 3 4 4" xfId="1781"/>
    <cellStyle name="Normal 3 2 2 2 2 3 3 5" xfId="1782"/>
    <cellStyle name="Normal 3 2 2 2 2 3 3 5 2" xfId="1783"/>
    <cellStyle name="Normal 3 2 2 2 2 3 3 5 2 2" xfId="1784"/>
    <cellStyle name="Normal 3 2 2 2 2 3 3 5 3" xfId="1785"/>
    <cellStyle name="Normal 3 2 2 2 2 3 3 6" xfId="1786"/>
    <cellStyle name="Normal 3 2 2 2 2 3 3 6 2" xfId="1787"/>
    <cellStyle name="Normal 3 2 2 2 2 3 3 7" xfId="1788"/>
    <cellStyle name="Normal 3 2 2 2 2 3 4" xfId="1789"/>
    <cellStyle name="Normal 3 2 2 2 2 3 4 2" xfId="1790"/>
    <cellStyle name="Normal 3 2 2 2 2 3 4 2 2" xfId="1791"/>
    <cellStyle name="Normal 3 2 2 2 2 3 4 2 2 2" xfId="1792"/>
    <cellStyle name="Normal 3 2 2 2 2 3 4 2 2 2 2" xfId="1793"/>
    <cellStyle name="Normal 3 2 2 2 2 3 4 2 2 2 2 2" xfId="1794"/>
    <cellStyle name="Normal 3 2 2 2 2 3 4 2 2 2 3" xfId="1795"/>
    <cellStyle name="Normal 3 2 2 2 2 3 4 2 2 3" xfId="1796"/>
    <cellStyle name="Normal 3 2 2 2 2 3 4 2 2 3 2" xfId="1797"/>
    <cellStyle name="Normal 3 2 2 2 2 3 4 2 2 4" xfId="1798"/>
    <cellStyle name="Normal 3 2 2 2 2 3 4 2 3" xfId="1799"/>
    <cellStyle name="Normal 3 2 2 2 2 3 4 2 3 2" xfId="1800"/>
    <cellStyle name="Normal 3 2 2 2 2 3 4 2 3 2 2" xfId="1801"/>
    <cellStyle name="Normal 3 2 2 2 2 3 4 2 3 3" xfId="1802"/>
    <cellStyle name="Normal 3 2 2 2 2 3 4 2 4" xfId="1803"/>
    <cellStyle name="Normal 3 2 2 2 2 3 4 2 4 2" xfId="1804"/>
    <cellStyle name="Normal 3 2 2 2 2 3 4 2 5" xfId="1805"/>
    <cellStyle name="Normal 3 2 2 2 2 3 4 3" xfId="1806"/>
    <cellStyle name="Normal 3 2 2 2 2 3 4 3 2" xfId="1807"/>
    <cellStyle name="Normal 3 2 2 2 2 3 4 3 2 2" xfId="1808"/>
    <cellStyle name="Normal 3 2 2 2 2 3 4 3 2 2 2" xfId="1809"/>
    <cellStyle name="Normal 3 2 2 2 2 3 4 3 2 3" xfId="1810"/>
    <cellStyle name="Normal 3 2 2 2 2 3 4 3 3" xfId="1811"/>
    <cellStyle name="Normal 3 2 2 2 2 3 4 3 3 2" xfId="1812"/>
    <cellStyle name="Normal 3 2 2 2 2 3 4 3 4" xfId="1813"/>
    <cellStyle name="Normal 3 2 2 2 2 3 4 4" xfId="1814"/>
    <cellStyle name="Normal 3 2 2 2 2 3 4 4 2" xfId="1815"/>
    <cellStyle name="Normal 3 2 2 2 2 3 4 4 2 2" xfId="1816"/>
    <cellStyle name="Normal 3 2 2 2 2 3 4 4 3" xfId="1817"/>
    <cellStyle name="Normal 3 2 2 2 2 3 4 5" xfId="1818"/>
    <cellStyle name="Normal 3 2 2 2 2 3 4 5 2" xfId="1819"/>
    <cellStyle name="Normal 3 2 2 2 2 3 4 6" xfId="1820"/>
    <cellStyle name="Normal 3 2 2 2 2 3 5" xfId="1821"/>
    <cellStyle name="Normal 3 2 2 2 2 3 5 2" xfId="1822"/>
    <cellStyle name="Normal 3 2 2 2 2 3 5 2 2" xfId="1823"/>
    <cellStyle name="Normal 3 2 2 2 2 3 5 2 2 2" xfId="1824"/>
    <cellStyle name="Normal 3 2 2 2 2 3 5 2 2 2 2" xfId="1825"/>
    <cellStyle name="Normal 3 2 2 2 2 3 5 2 2 3" xfId="1826"/>
    <cellStyle name="Normal 3 2 2 2 2 3 5 2 3" xfId="1827"/>
    <cellStyle name="Normal 3 2 2 2 2 3 5 2 3 2" xfId="1828"/>
    <cellStyle name="Normal 3 2 2 2 2 3 5 2 4" xfId="1829"/>
    <cellStyle name="Normal 3 2 2 2 2 3 5 3" xfId="1830"/>
    <cellStyle name="Normal 3 2 2 2 2 3 5 3 2" xfId="1831"/>
    <cellStyle name="Normal 3 2 2 2 2 3 5 3 2 2" xfId="1832"/>
    <cellStyle name="Normal 3 2 2 2 2 3 5 3 3" xfId="1833"/>
    <cellStyle name="Normal 3 2 2 2 2 3 5 4" xfId="1834"/>
    <cellStyle name="Normal 3 2 2 2 2 3 5 4 2" xfId="1835"/>
    <cellStyle name="Normal 3 2 2 2 2 3 5 5" xfId="1836"/>
    <cellStyle name="Normal 3 2 2 2 2 3 6" xfId="1837"/>
    <cellStyle name="Normal 3 2 2 2 2 3 6 2" xfId="1838"/>
    <cellStyle name="Normal 3 2 2 2 2 3 6 2 2" xfId="1839"/>
    <cellStyle name="Normal 3 2 2 2 2 3 6 2 2 2" xfId="1840"/>
    <cellStyle name="Normal 3 2 2 2 2 3 6 2 3" xfId="1841"/>
    <cellStyle name="Normal 3 2 2 2 2 3 6 3" xfId="1842"/>
    <cellStyle name="Normal 3 2 2 2 2 3 6 3 2" xfId="1843"/>
    <cellStyle name="Normal 3 2 2 2 2 3 6 4" xfId="1844"/>
    <cellStyle name="Normal 3 2 2 2 2 3 7" xfId="1845"/>
    <cellStyle name="Normal 3 2 2 2 2 3 7 2" xfId="1846"/>
    <cellStyle name="Normal 3 2 2 2 2 3 7 2 2" xfId="1847"/>
    <cellStyle name="Normal 3 2 2 2 2 3 7 3" xfId="1848"/>
    <cellStyle name="Normal 3 2 2 2 2 3 8" xfId="1849"/>
    <cellStyle name="Normal 3 2 2 2 2 3 8 2" xfId="1850"/>
    <cellStyle name="Normal 3 2 2 2 2 3 9" xfId="1851"/>
    <cellStyle name="Normal 3 2 2 2 2 4" xfId="1852"/>
    <cellStyle name="Normal 3 2 2 2 2 4 2" xfId="1853"/>
    <cellStyle name="Normal 3 2 2 2 2 4 2 2" xfId="1854"/>
    <cellStyle name="Normal 3 2 2 2 2 4 2 2 2" xfId="1855"/>
    <cellStyle name="Normal 3 2 2 2 2 4 2 2 2 2" xfId="1856"/>
    <cellStyle name="Normal 3 2 2 2 2 4 2 2 2 2 2" xfId="1857"/>
    <cellStyle name="Normal 3 2 2 2 2 4 2 2 2 2 2 2" xfId="1858"/>
    <cellStyle name="Normal 3 2 2 2 2 4 2 2 2 2 2 2 2" xfId="1859"/>
    <cellStyle name="Normal 3 2 2 2 2 4 2 2 2 2 2 3" xfId="1860"/>
    <cellStyle name="Normal 3 2 2 2 2 4 2 2 2 2 3" xfId="1861"/>
    <cellStyle name="Normal 3 2 2 2 2 4 2 2 2 2 3 2" xfId="1862"/>
    <cellStyle name="Normal 3 2 2 2 2 4 2 2 2 2 4" xfId="1863"/>
    <cellStyle name="Normal 3 2 2 2 2 4 2 2 2 3" xfId="1864"/>
    <cellStyle name="Normal 3 2 2 2 2 4 2 2 2 3 2" xfId="1865"/>
    <cellStyle name="Normal 3 2 2 2 2 4 2 2 2 3 2 2" xfId="1866"/>
    <cellStyle name="Normal 3 2 2 2 2 4 2 2 2 3 3" xfId="1867"/>
    <cellStyle name="Normal 3 2 2 2 2 4 2 2 2 4" xfId="1868"/>
    <cellStyle name="Normal 3 2 2 2 2 4 2 2 2 4 2" xfId="1869"/>
    <cellStyle name="Normal 3 2 2 2 2 4 2 2 2 5" xfId="1870"/>
    <cellStyle name="Normal 3 2 2 2 2 4 2 2 3" xfId="1871"/>
    <cellStyle name="Normal 3 2 2 2 2 4 2 2 3 2" xfId="1872"/>
    <cellStyle name="Normal 3 2 2 2 2 4 2 2 3 2 2" xfId="1873"/>
    <cellStyle name="Normal 3 2 2 2 2 4 2 2 3 2 2 2" xfId="1874"/>
    <cellStyle name="Normal 3 2 2 2 2 4 2 2 3 2 3" xfId="1875"/>
    <cellStyle name="Normal 3 2 2 2 2 4 2 2 3 3" xfId="1876"/>
    <cellStyle name="Normal 3 2 2 2 2 4 2 2 3 3 2" xfId="1877"/>
    <cellStyle name="Normal 3 2 2 2 2 4 2 2 3 4" xfId="1878"/>
    <cellStyle name="Normal 3 2 2 2 2 4 2 2 4" xfId="1879"/>
    <cellStyle name="Normal 3 2 2 2 2 4 2 2 4 2" xfId="1880"/>
    <cellStyle name="Normal 3 2 2 2 2 4 2 2 4 2 2" xfId="1881"/>
    <cellStyle name="Normal 3 2 2 2 2 4 2 2 4 3" xfId="1882"/>
    <cellStyle name="Normal 3 2 2 2 2 4 2 2 5" xfId="1883"/>
    <cellStyle name="Normal 3 2 2 2 2 4 2 2 5 2" xfId="1884"/>
    <cellStyle name="Normal 3 2 2 2 2 4 2 2 6" xfId="1885"/>
    <cellStyle name="Normal 3 2 2 2 2 4 2 3" xfId="1886"/>
    <cellStyle name="Normal 3 2 2 2 2 4 2 3 2" xfId="1887"/>
    <cellStyle name="Normal 3 2 2 2 2 4 2 3 2 2" xfId="1888"/>
    <cellStyle name="Normal 3 2 2 2 2 4 2 3 2 2 2" xfId="1889"/>
    <cellStyle name="Normal 3 2 2 2 2 4 2 3 2 2 2 2" xfId="1890"/>
    <cellStyle name="Normal 3 2 2 2 2 4 2 3 2 2 3" xfId="1891"/>
    <cellStyle name="Normal 3 2 2 2 2 4 2 3 2 3" xfId="1892"/>
    <cellStyle name="Normal 3 2 2 2 2 4 2 3 2 3 2" xfId="1893"/>
    <cellStyle name="Normal 3 2 2 2 2 4 2 3 2 4" xfId="1894"/>
    <cellStyle name="Normal 3 2 2 2 2 4 2 3 3" xfId="1895"/>
    <cellStyle name="Normal 3 2 2 2 2 4 2 3 3 2" xfId="1896"/>
    <cellStyle name="Normal 3 2 2 2 2 4 2 3 3 2 2" xfId="1897"/>
    <cellStyle name="Normal 3 2 2 2 2 4 2 3 3 3" xfId="1898"/>
    <cellStyle name="Normal 3 2 2 2 2 4 2 3 4" xfId="1899"/>
    <cellStyle name="Normal 3 2 2 2 2 4 2 3 4 2" xfId="1900"/>
    <cellStyle name="Normal 3 2 2 2 2 4 2 3 5" xfId="1901"/>
    <cellStyle name="Normal 3 2 2 2 2 4 2 4" xfId="1902"/>
    <cellStyle name="Normal 3 2 2 2 2 4 2 4 2" xfId="1903"/>
    <cellStyle name="Normal 3 2 2 2 2 4 2 4 2 2" xfId="1904"/>
    <cellStyle name="Normal 3 2 2 2 2 4 2 4 2 2 2" xfId="1905"/>
    <cellStyle name="Normal 3 2 2 2 2 4 2 4 2 3" xfId="1906"/>
    <cellStyle name="Normal 3 2 2 2 2 4 2 4 3" xfId="1907"/>
    <cellStyle name="Normal 3 2 2 2 2 4 2 4 3 2" xfId="1908"/>
    <cellStyle name="Normal 3 2 2 2 2 4 2 4 4" xfId="1909"/>
    <cellStyle name="Normal 3 2 2 2 2 4 2 5" xfId="1910"/>
    <cellStyle name="Normal 3 2 2 2 2 4 2 5 2" xfId="1911"/>
    <cellStyle name="Normal 3 2 2 2 2 4 2 5 2 2" xfId="1912"/>
    <cellStyle name="Normal 3 2 2 2 2 4 2 5 3" xfId="1913"/>
    <cellStyle name="Normal 3 2 2 2 2 4 2 6" xfId="1914"/>
    <cellStyle name="Normal 3 2 2 2 2 4 2 6 2" xfId="1915"/>
    <cellStyle name="Normal 3 2 2 2 2 4 2 7" xfId="1916"/>
    <cellStyle name="Normal 3 2 2 2 2 4 3" xfId="1917"/>
    <cellStyle name="Normal 3 2 2 2 2 4 3 2" xfId="1918"/>
    <cellStyle name="Normal 3 2 2 2 2 4 3 2 2" xfId="1919"/>
    <cellStyle name="Normal 3 2 2 2 2 4 3 2 2 2" xfId="1920"/>
    <cellStyle name="Normal 3 2 2 2 2 4 3 2 2 2 2" xfId="1921"/>
    <cellStyle name="Normal 3 2 2 2 2 4 3 2 2 2 2 2" xfId="1922"/>
    <cellStyle name="Normal 3 2 2 2 2 4 3 2 2 2 3" xfId="1923"/>
    <cellStyle name="Normal 3 2 2 2 2 4 3 2 2 3" xfId="1924"/>
    <cellStyle name="Normal 3 2 2 2 2 4 3 2 2 3 2" xfId="1925"/>
    <cellStyle name="Normal 3 2 2 2 2 4 3 2 2 4" xfId="1926"/>
    <cellStyle name="Normal 3 2 2 2 2 4 3 2 3" xfId="1927"/>
    <cellStyle name="Normal 3 2 2 2 2 4 3 2 3 2" xfId="1928"/>
    <cellStyle name="Normal 3 2 2 2 2 4 3 2 3 2 2" xfId="1929"/>
    <cellStyle name="Normal 3 2 2 2 2 4 3 2 3 3" xfId="1930"/>
    <cellStyle name="Normal 3 2 2 2 2 4 3 2 4" xfId="1931"/>
    <cellStyle name="Normal 3 2 2 2 2 4 3 2 4 2" xfId="1932"/>
    <cellStyle name="Normal 3 2 2 2 2 4 3 2 5" xfId="1933"/>
    <cellStyle name="Normal 3 2 2 2 2 4 3 3" xfId="1934"/>
    <cellStyle name="Normal 3 2 2 2 2 4 3 3 2" xfId="1935"/>
    <cellStyle name="Normal 3 2 2 2 2 4 3 3 2 2" xfId="1936"/>
    <cellStyle name="Normal 3 2 2 2 2 4 3 3 2 2 2" xfId="1937"/>
    <cellStyle name="Normal 3 2 2 2 2 4 3 3 2 3" xfId="1938"/>
    <cellStyle name="Normal 3 2 2 2 2 4 3 3 3" xfId="1939"/>
    <cellStyle name="Normal 3 2 2 2 2 4 3 3 3 2" xfId="1940"/>
    <cellStyle name="Normal 3 2 2 2 2 4 3 3 4" xfId="1941"/>
    <cellStyle name="Normal 3 2 2 2 2 4 3 4" xfId="1942"/>
    <cellStyle name="Normal 3 2 2 2 2 4 3 4 2" xfId="1943"/>
    <cellStyle name="Normal 3 2 2 2 2 4 3 4 2 2" xfId="1944"/>
    <cellStyle name="Normal 3 2 2 2 2 4 3 4 3" xfId="1945"/>
    <cellStyle name="Normal 3 2 2 2 2 4 3 5" xfId="1946"/>
    <cellStyle name="Normal 3 2 2 2 2 4 3 5 2" xfId="1947"/>
    <cellStyle name="Normal 3 2 2 2 2 4 3 6" xfId="1948"/>
    <cellStyle name="Normal 3 2 2 2 2 4 4" xfId="1949"/>
    <cellStyle name="Normal 3 2 2 2 2 4 4 2" xfId="1950"/>
    <cellStyle name="Normal 3 2 2 2 2 4 4 2 2" xfId="1951"/>
    <cellStyle name="Normal 3 2 2 2 2 4 4 2 2 2" xfId="1952"/>
    <cellStyle name="Normal 3 2 2 2 2 4 4 2 2 2 2" xfId="1953"/>
    <cellStyle name="Normal 3 2 2 2 2 4 4 2 2 3" xfId="1954"/>
    <cellStyle name="Normal 3 2 2 2 2 4 4 2 3" xfId="1955"/>
    <cellStyle name="Normal 3 2 2 2 2 4 4 2 3 2" xfId="1956"/>
    <cellStyle name="Normal 3 2 2 2 2 4 4 2 4" xfId="1957"/>
    <cellStyle name="Normal 3 2 2 2 2 4 4 3" xfId="1958"/>
    <cellStyle name="Normal 3 2 2 2 2 4 4 3 2" xfId="1959"/>
    <cellStyle name="Normal 3 2 2 2 2 4 4 3 2 2" xfId="1960"/>
    <cellStyle name="Normal 3 2 2 2 2 4 4 3 3" xfId="1961"/>
    <cellStyle name="Normal 3 2 2 2 2 4 4 4" xfId="1962"/>
    <cellStyle name="Normal 3 2 2 2 2 4 4 4 2" xfId="1963"/>
    <cellStyle name="Normal 3 2 2 2 2 4 4 5" xfId="1964"/>
    <cellStyle name="Normal 3 2 2 2 2 4 5" xfId="1965"/>
    <cellStyle name="Normal 3 2 2 2 2 4 5 2" xfId="1966"/>
    <cellStyle name="Normal 3 2 2 2 2 4 5 2 2" xfId="1967"/>
    <cellStyle name="Normal 3 2 2 2 2 4 5 2 2 2" xfId="1968"/>
    <cellStyle name="Normal 3 2 2 2 2 4 5 2 3" xfId="1969"/>
    <cellStyle name="Normal 3 2 2 2 2 4 5 3" xfId="1970"/>
    <cellStyle name="Normal 3 2 2 2 2 4 5 3 2" xfId="1971"/>
    <cellStyle name="Normal 3 2 2 2 2 4 5 4" xfId="1972"/>
    <cellStyle name="Normal 3 2 2 2 2 4 6" xfId="1973"/>
    <cellStyle name="Normal 3 2 2 2 2 4 6 2" xfId="1974"/>
    <cellStyle name="Normal 3 2 2 2 2 4 6 2 2" xfId="1975"/>
    <cellStyle name="Normal 3 2 2 2 2 4 6 3" xfId="1976"/>
    <cellStyle name="Normal 3 2 2 2 2 4 7" xfId="1977"/>
    <cellStyle name="Normal 3 2 2 2 2 4 7 2" xfId="1978"/>
    <cellStyle name="Normal 3 2 2 2 2 4 8" xfId="1979"/>
    <cellStyle name="Normal 3 2 2 2 2 5" xfId="1980"/>
    <cellStyle name="Normal 3 2 2 2 2 5 2" xfId="1981"/>
    <cellStyle name="Normal 3 2 2 2 2 5 2 2" xfId="1982"/>
    <cellStyle name="Normal 3 2 2 2 2 5 2 2 2" xfId="1983"/>
    <cellStyle name="Normal 3 2 2 2 2 5 2 2 2 2" xfId="1984"/>
    <cellStyle name="Normal 3 2 2 2 2 5 2 2 2 2 2" xfId="1985"/>
    <cellStyle name="Normal 3 2 2 2 2 5 2 2 2 2 2 2" xfId="1986"/>
    <cellStyle name="Normal 3 2 2 2 2 5 2 2 2 2 3" xfId="1987"/>
    <cellStyle name="Normal 3 2 2 2 2 5 2 2 2 3" xfId="1988"/>
    <cellStyle name="Normal 3 2 2 2 2 5 2 2 2 3 2" xfId="1989"/>
    <cellStyle name="Normal 3 2 2 2 2 5 2 2 2 4" xfId="1990"/>
    <cellStyle name="Normal 3 2 2 2 2 5 2 2 3" xfId="1991"/>
    <cellStyle name="Normal 3 2 2 2 2 5 2 2 3 2" xfId="1992"/>
    <cellStyle name="Normal 3 2 2 2 2 5 2 2 3 2 2" xfId="1993"/>
    <cellStyle name="Normal 3 2 2 2 2 5 2 2 3 3" xfId="1994"/>
    <cellStyle name="Normal 3 2 2 2 2 5 2 2 4" xfId="1995"/>
    <cellStyle name="Normal 3 2 2 2 2 5 2 2 4 2" xfId="1996"/>
    <cellStyle name="Normal 3 2 2 2 2 5 2 2 5" xfId="1997"/>
    <cellStyle name="Normal 3 2 2 2 2 5 2 3" xfId="1998"/>
    <cellStyle name="Normal 3 2 2 2 2 5 2 3 2" xfId="1999"/>
    <cellStyle name="Normal 3 2 2 2 2 5 2 3 2 2" xfId="2000"/>
    <cellStyle name="Normal 3 2 2 2 2 5 2 3 2 2 2" xfId="2001"/>
    <cellStyle name="Normal 3 2 2 2 2 5 2 3 2 3" xfId="2002"/>
    <cellStyle name="Normal 3 2 2 2 2 5 2 3 3" xfId="2003"/>
    <cellStyle name="Normal 3 2 2 2 2 5 2 3 3 2" xfId="2004"/>
    <cellStyle name="Normal 3 2 2 2 2 5 2 3 4" xfId="2005"/>
    <cellStyle name="Normal 3 2 2 2 2 5 2 4" xfId="2006"/>
    <cellStyle name="Normal 3 2 2 2 2 5 2 4 2" xfId="2007"/>
    <cellStyle name="Normal 3 2 2 2 2 5 2 4 2 2" xfId="2008"/>
    <cellStyle name="Normal 3 2 2 2 2 5 2 4 3" xfId="2009"/>
    <cellStyle name="Normal 3 2 2 2 2 5 2 5" xfId="2010"/>
    <cellStyle name="Normal 3 2 2 2 2 5 2 5 2" xfId="2011"/>
    <cellStyle name="Normal 3 2 2 2 2 5 2 6" xfId="2012"/>
    <cellStyle name="Normal 3 2 2 2 2 5 3" xfId="2013"/>
    <cellStyle name="Normal 3 2 2 2 2 5 3 2" xfId="2014"/>
    <cellStyle name="Normal 3 2 2 2 2 5 3 2 2" xfId="2015"/>
    <cellStyle name="Normal 3 2 2 2 2 5 3 2 2 2" xfId="2016"/>
    <cellStyle name="Normal 3 2 2 2 2 5 3 2 2 2 2" xfId="2017"/>
    <cellStyle name="Normal 3 2 2 2 2 5 3 2 2 3" xfId="2018"/>
    <cellStyle name="Normal 3 2 2 2 2 5 3 2 3" xfId="2019"/>
    <cellStyle name="Normal 3 2 2 2 2 5 3 2 3 2" xfId="2020"/>
    <cellStyle name="Normal 3 2 2 2 2 5 3 2 4" xfId="2021"/>
    <cellStyle name="Normal 3 2 2 2 2 5 3 3" xfId="2022"/>
    <cellStyle name="Normal 3 2 2 2 2 5 3 3 2" xfId="2023"/>
    <cellStyle name="Normal 3 2 2 2 2 5 3 3 2 2" xfId="2024"/>
    <cellStyle name="Normal 3 2 2 2 2 5 3 3 3" xfId="2025"/>
    <cellStyle name="Normal 3 2 2 2 2 5 3 4" xfId="2026"/>
    <cellStyle name="Normal 3 2 2 2 2 5 3 4 2" xfId="2027"/>
    <cellStyle name="Normal 3 2 2 2 2 5 3 5" xfId="2028"/>
    <cellStyle name="Normal 3 2 2 2 2 5 4" xfId="2029"/>
    <cellStyle name="Normal 3 2 2 2 2 5 4 2" xfId="2030"/>
    <cellStyle name="Normal 3 2 2 2 2 5 4 2 2" xfId="2031"/>
    <cellStyle name="Normal 3 2 2 2 2 5 4 2 2 2" xfId="2032"/>
    <cellStyle name="Normal 3 2 2 2 2 5 4 2 3" xfId="2033"/>
    <cellStyle name="Normal 3 2 2 2 2 5 4 3" xfId="2034"/>
    <cellStyle name="Normal 3 2 2 2 2 5 4 3 2" xfId="2035"/>
    <cellStyle name="Normal 3 2 2 2 2 5 4 4" xfId="2036"/>
    <cellStyle name="Normal 3 2 2 2 2 5 5" xfId="2037"/>
    <cellStyle name="Normal 3 2 2 2 2 5 5 2" xfId="2038"/>
    <cellStyle name="Normal 3 2 2 2 2 5 5 2 2" xfId="2039"/>
    <cellStyle name="Normal 3 2 2 2 2 5 5 3" xfId="2040"/>
    <cellStyle name="Normal 3 2 2 2 2 5 6" xfId="2041"/>
    <cellStyle name="Normal 3 2 2 2 2 5 6 2" xfId="2042"/>
    <cellStyle name="Normal 3 2 2 2 2 5 7" xfId="2043"/>
    <cellStyle name="Normal 3 2 2 2 2 6" xfId="2044"/>
    <cellStyle name="Normal 3 2 2 2 2 6 2" xfId="2045"/>
    <cellStyle name="Normal 3 2 2 2 2 6 2 2" xfId="2046"/>
    <cellStyle name="Normal 3 2 2 2 2 6 2 2 2" xfId="2047"/>
    <cellStyle name="Normal 3 2 2 2 2 6 2 2 2 2" xfId="2048"/>
    <cellStyle name="Normal 3 2 2 2 2 6 2 2 2 2 2" xfId="2049"/>
    <cellStyle name="Normal 3 2 2 2 2 6 2 2 2 3" xfId="2050"/>
    <cellStyle name="Normal 3 2 2 2 2 6 2 2 3" xfId="2051"/>
    <cellStyle name="Normal 3 2 2 2 2 6 2 2 3 2" xfId="2052"/>
    <cellStyle name="Normal 3 2 2 2 2 6 2 2 4" xfId="2053"/>
    <cellStyle name="Normal 3 2 2 2 2 6 2 3" xfId="2054"/>
    <cellStyle name="Normal 3 2 2 2 2 6 2 3 2" xfId="2055"/>
    <cellStyle name="Normal 3 2 2 2 2 6 2 3 2 2" xfId="2056"/>
    <cellStyle name="Normal 3 2 2 2 2 6 2 3 3" xfId="2057"/>
    <cellStyle name="Normal 3 2 2 2 2 6 2 4" xfId="2058"/>
    <cellStyle name="Normal 3 2 2 2 2 6 2 4 2" xfId="2059"/>
    <cellStyle name="Normal 3 2 2 2 2 6 2 5" xfId="2060"/>
    <cellStyle name="Normal 3 2 2 2 2 6 3" xfId="2061"/>
    <cellStyle name="Normal 3 2 2 2 2 6 3 2" xfId="2062"/>
    <cellStyle name="Normal 3 2 2 2 2 6 3 2 2" xfId="2063"/>
    <cellStyle name="Normal 3 2 2 2 2 6 3 2 2 2" xfId="2064"/>
    <cellStyle name="Normal 3 2 2 2 2 6 3 2 3" xfId="2065"/>
    <cellStyle name="Normal 3 2 2 2 2 6 3 3" xfId="2066"/>
    <cellStyle name="Normal 3 2 2 2 2 6 3 3 2" xfId="2067"/>
    <cellStyle name="Normal 3 2 2 2 2 6 3 4" xfId="2068"/>
    <cellStyle name="Normal 3 2 2 2 2 6 4" xfId="2069"/>
    <cellStyle name="Normal 3 2 2 2 2 6 4 2" xfId="2070"/>
    <cellStyle name="Normal 3 2 2 2 2 6 4 2 2" xfId="2071"/>
    <cellStyle name="Normal 3 2 2 2 2 6 4 3" xfId="2072"/>
    <cellStyle name="Normal 3 2 2 2 2 6 5" xfId="2073"/>
    <cellStyle name="Normal 3 2 2 2 2 6 5 2" xfId="2074"/>
    <cellStyle name="Normal 3 2 2 2 2 6 6" xfId="2075"/>
    <cellStyle name="Normal 3 2 2 2 2 7" xfId="2076"/>
    <cellStyle name="Normal 3 2 2 2 2 7 2" xfId="2077"/>
    <cellStyle name="Normal 3 2 2 2 2 7 2 2" xfId="2078"/>
    <cellStyle name="Normal 3 2 2 2 2 7 2 2 2" xfId="2079"/>
    <cellStyle name="Normal 3 2 2 2 2 7 2 2 2 2" xfId="2080"/>
    <cellStyle name="Normal 3 2 2 2 2 7 2 2 3" xfId="2081"/>
    <cellStyle name="Normal 3 2 2 2 2 7 2 3" xfId="2082"/>
    <cellStyle name="Normal 3 2 2 2 2 7 2 3 2" xfId="2083"/>
    <cellStyle name="Normal 3 2 2 2 2 7 2 4" xfId="2084"/>
    <cellStyle name="Normal 3 2 2 2 2 7 3" xfId="2085"/>
    <cellStyle name="Normal 3 2 2 2 2 7 3 2" xfId="2086"/>
    <cellStyle name="Normal 3 2 2 2 2 7 3 2 2" xfId="2087"/>
    <cellStyle name="Normal 3 2 2 2 2 7 3 3" xfId="2088"/>
    <cellStyle name="Normal 3 2 2 2 2 7 4" xfId="2089"/>
    <cellStyle name="Normal 3 2 2 2 2 7 4 2" xfId="2090"/>
    <cellStyle name="Normal 3 2 2 2 2 7 5" xfId="2091"/>
    <cellStyle name="Normal 3 2 2 2 2 8" xfId="2092"/>
    <cellStyle name="Normal 3 2 2 2 2 8 2" xfId="2093"/>
    <cellStyle name="Normal 3 2 2 2 2 8 2 2" xfId="2094"/>
    <cellStyle name="Normal 3 2 2 2 2 8 2 2 2" xfId="2095"/>
    <cellStyle name="Normal 3 2 2 2 2 8 2 3" xfId="2096"/>
    <cellStyle name="Normal 3 2 2 2 2 8 3" xfId="2097"/>
    <cellStyle name="Normal 3 2 2 2 2 8 3 2" xfId="2098"/>
    <cellStyle name="Normal 3 2 2 2 2 8 4" xfId="2099"/>
    <cellStyle name="Normal 3 2 2 2 2 9" xfId="2100"/>
    <cellStyle name="Normal 3 2 2 2 2 9 2" xfId="2101"/>
    <cellStyle name="Normal 3 2 2 2 2 9 2 2" xfId="2102"/>
    <cellStyle name="Normal 3 2 2 2 2 9 3" xfId="2103"/>
    <cellStyle name="Normal 3 2 2 2 3" xfId="2104"/>
    <cellStyle name="Normal 3 2 2 2 3 10" xfId="2105"/>
    <cellStyle name="Normal 3 2 2 2 3 2" xfId="2106"/>
    <cellStyle name="Normal 3 2 2 2 3 2 2" xfId="2107"/>
    <cellStyle name="Normal 3 2 2 2 3 2 2 2" xfId="2108"/>
    <cellStyle name="Normal 3 2 2 2 3 2 2 2 2" xfId="2109"/>
    <cellStyle name="Normal 3 2 2 2 3 2 2 2 2 2" xfId="2110"/>
    <cellStyle name="Normal 3 2 2 2 3 2 2 2 2 2 2" xfId="2111"/>
    <cellStyle name="Normal 3 2 2 2 3 2 2 2 2 2 2 2" xfId="2112"/>
    <cellStyle name="Normal 3 2 2 2 3 2 2 2 2 2 2 2 2" xfId="2113"/>
    <cellStyle name="Normal 3 2 2 2 3 2 2 2 2 2 2 2 2 2" xfId="2114"/>
    <cellStyle name="Normal 3 2 2 2 3 2 2 2 2 2 2 2 3" xfId="2115"/>
    <cellStyle name="Normal 3 2 2 2 3 2 2 2 2 2 2 3" xfId="2116"/>
    <cellStyle name="Normal 3 2 2 2 3 2 2 2 2 2 2 3 2" xfId="2117"/>
    <cellStyle name="Normal 3 2 2 2 3 2 2 2 2 2 2 4" xfId="2118"/>
    <cellStyle name="Normal 3 2 2 2 3 2 2 2 2 2 3" xfId="2119"/>
    <cellStyle name="Normal 3 2 2 2 3 2 2 2 2 2 3 2" xfId="2120"/>
    <cellStyle name="Normal 3 2 2 2 3 2 2 2 2 2 3 2 2" xfId="2121"/>
    <cellStyle name="Normal 3 2 2 2 3 2 2 2 2 2 3 3" xfId="2122"/>
    <cellStyle name="Normal 3 2 2 2 3 2 2 2 2 2 4" xfId="2123"/>
    <cellStyle name="Normal 3 2 2 2 3 2 2 2 2 2 4 2" xfId="2124"/>
    <cellStyle name="Normal 3 2 2 2 3 2 2 2 2 2 5" xfId="2125"/>
    <cellStyle name="Normal 3 2 2 2 3 2 2 2 2 3" xfId="2126"/>
    <cellStyle name="Normal 3 2 2 2 3 2 2 2 2 3 2" xfId="2127"/>
    <cellStyle name="Normal 3 2 2 2 3 2 2 2 2 3 2 2" xfId="2128"/>
    <cellStyle name="Normal 3 2 2 2 3 2 2 2 2 3 2 2 2" xfId="2129"/>
    <cellStyle name="Normal 3 2 2 2 3 2 2 2 2 3 2 3" xfId="2130"/>
    <cellStyle name="Normal 3 2 2 2 3 2 2 2 2 3 3" xfId="2131"/>
    <cellStyle name="Normal 3 2 2 2 3 2 2 2 2 3 3 2" xfId="2132"/>
    <cellStyle name="Normal 3 2 2 2 3 2 2 2 2 3 4" xfId="2133"/>
    <cellStyle name="Normal 3 2 2 2 3 2 2 2 2 4" xfId="2134"/>
    <cellStyle name="Normal 3 2 2 2 3 2 2 2 2 4 2" xfId="2135"/>
    <cellStyle name="Normal 3 2 2 2 3 2 2 2 2 4 2 2" xfId="2136"/>
    <cellStyle name="Normal 3 2 2 2 3 2 2 2 2 4 3" xfId="2137"/>
    <cellStyle name="Normal 3 2 2 2 3 2 2 2 2 5" xfId="2138"/>
    <cellStyle name="Normal 3 2 2 2 3 2 2 2 2 5 2" xfId="2139"/>
    <cellStyle name="Normal 3 2 2 2 3 2 2 2 2 6" xfId="2140"/>
    <cellStyle name="Normal 3 2 2 2 3 2 2 2 3" xfId="2141"/>
    <cellStyle name="Normal 3 2 2 2 3 2 2 2 3 2" xfId="2142"/>
    <cellStyle name="Normal 3 2 2 2 3 2 2 2 3 2 2" xfId="2143"/>
    <cellStyle name="Normal 3 2 2 2 3 2 2 2 3 2 2 2" xfId="2144"/>
    <cellStyle name="Normal 3 2 2 2 3 2 2 2 3 2 2 2 2" xfId="2145"/>
    <cellStyle name="Normal 3 2 2 2 3 2 2 2 3 2 2 3" xfId="2146"/>
    <cellStyle name="Normal 3 2 2 2 3 2 2 2 3 2 3" xfId="2147"/>
    <cellStyle name="Normal 3 2 2 2 3 2 2 2 3 2 3 2" xfId="2148"/>
    <cellStyle name="Normal 3 2 2 2 3 2 2 2 3 2 4" xfId="2149"/>
    <cellStyle name="Normal 3 2 2 2 3 2 2 2 3 3" xfId="2150"/>
    <cellStyle name="Normal 3 2 2 2 3 2 2 2 3 3 2" xfId="2151"/>
    <cellStyle name="Normal 3 2 2 2 3 2 2 2 3 3 2 2" xfId="2152"/>
    <cellStyle name="Normal 3 2 2 2 3 2 2 2 3 3 3" xfId="2153"/>
    <cellStyle name="Normal 3 2 2 2 3 2 2 2 3 4" xfId="2154"/>
    <cellStyle name="Normal 3 2 2 2 3 2 2 2 3 4 2" xfId="2155"/>
    <cellStyle name="Normal 3 2 2 2 3 2 2 2 3 5" xfId="2156"/>
    <cellStyle name="Normal 3 2 2 2 3 2 2 2 4" xfId="2157"/>
    <cellStyle name="Normal 3 2 2 2 3 2 2 2 4 2" xfId="2158"/>
    <cellStyle name="Normal 3 2 2 2 3 2 2 2 4 2 2" xfId="2159"/>
    <cellStyle name="Normal 3 2 2 2 3 2 2 2 4 2 2 2" xfId="2160"/>
    <cellStyle name="Normal 3 2 2 2 3 2 2 2 4 2 3" xfId="2161"/>
    <cellStyle name="Normal 3 2 2 2 3 2 2 2 4 3" xfId="2162"/>
    <cellStyle name="Normal 3 2 2 2 3 2 2 2 4 3 2" xfId="2163"/>
    <cellStyle name="Normal 3 2 2 2 3 2 2 2 4 4" xfId="2164"/>
    <cellStyle name="Normal 3 2 2 2 3 2 2 2 5" xfId="2165"/>
    <cellStyle name="Normal 3 2 2 2 3 2 2 2 5 2" xfId="2166"/>
    <cellStyle name="Normal 3 2 2 2 3 2 2 2 5 2 2" xfId="2167"/>
    <cellStyle name="Normal 3 2 2 2 3 2 2 2 5 3" xfId="2168"/>
    <cellStyle name="Normal 3 2 2 2 3 2 2 2 6" xfId="2169"/>
    <cellStyle name="Normal 3 2 2 2 3 2 2 2 6 2" xfId="2170"/>
    <cellStyle name="Normal 3 2 2 2 3 2 2 2 7" xfId="2171"/>
    <cellStyle name="Normal 3 2 2 2 3 2 2 3" xfId="2172"/>
    <cellStyle name="Normal 3 2 2 2 3 2 2 3 2" xfId="2173"/>
    <cellStyle name="Normal 3 2 2 2 3 2 2 3 2 2" xfId="2174"/>
    <cellStyle name="Normal 3 2 2 2 3 2 2 3 2 2 2" xfId="2175"/>
    <cellStyle name="Normal 3 2 2 2 3 2 2 3 2 2 2 2" xfId="2176"/>
    <cellStyle name="Normal 3 2 2 2 3 2 2 3 2 2 2 2 2" xfId="2177"/>
    <cellStyle name="Normal 3 2 2 2 3 2 2 3 2 2 2 3" xfId="2178"/>
    <cellStyle name="Normal 3 2 2 2 3 2 2 3 2 2 3" xfId="2179"/>
    <cellStyle name="Normal 3 2 2 2 3 2 2 3 2 2 3 2" xfId="2180"/>
    <cellStyle name="Normal 3 2 2 2 3 2 2 3 2 2 4" xfId="2181"/>
    <cellStyle name="Normal 3 2 2 2 3 2 2 3 2 3" xfId="2182"/>
    <cellStyle name="Normal 3 2 2 2 3 2 2 3 2 3 2" xfId="2183"/>
    <cellStyle name="Normal 3 2 2 2 3 2 2 3 2 3 2 2" xfId="2184"/>
    <cellStyle name="Normal 3 2 2 2 3 2 2 3 2 3 3" xfId="2185"/>
    <cellStyle name="Normal 3 2 2 2 3 2 2 3 2 4" xfId="2186"/>
    <cellStyle name="Normal 3 2 2 2 3 2 2 3 2 4 2" xfId="2187"/>
    <cellStyle name="Normal 3 2 2 2 3 2 2 3 2 5" xfId="2188"/>
    <cellStyle name="Normal 3 2 2 2 3 2 2 3 3" xfId="2189"/>
    <cellStyle name="Normal 3 2 2 2 3 2 2 3 3 2" xfId="2190"/>
    <cellStyle name="Normal 3 2 2 2 3 2 2 3 3 2 2" xfId="2191"/>
    <cellStyle name="Normal 3 2 2 2 3 2 2 3 3 2 2 2" xfId="2192"/>
    <cellStyle name="Normal 3 2 2 2 3 2 2 3 3 2 3" xfId="2193"/>
    <cellStyle name="Normal 3 2 2 2 3 2 2 3 3 3" xfId="2194"/>
    <cellStyle name="Normal 3 2 2 2 3 2 2 3 3 3 2" xfId="2195"/>
    <cellStyle name="Normal 3 2 2 2 3 2 2 3 3 4" xfId="2196"/>
    <cellStyle name="Normal 3 2 2 2 3 2 2 3 4" xfId="2197"/>
    <cellStyle name="Normal 3 2 2 2 3 2 2 3 4 2" xfId="2198"/>
    <cellStyle name="Normal 3 2 2 2 3 2 2 3 4 2 2" xfId="2199"/>
    <cellStyle name="Normal 3 2 2 2 3 2 2 3 4 3" xfId="2200"/>
    <cellStyle name="Normal 3 2 2 2 3 2 2 3 5" xfId="2201"/>
    <cellStyle name="Normal 3 2 2 2 3 2 2 3 5 2" xfId="2202"/>
    <cellStyle name="Normal 3 2 2 2 3 2 2 3 6" xfId="2203"/>
    <cellStyle name="Normal 3 2 2 2 3 2 2 4" xfId="2204"/>
    <cellStyle name="Normal 3 2 2 2 3 2 2 4 2" xfId="2205"/>
    <cellStyle name="Normal 3 2 2 2 3 2 2 4 2 2" xfId="2206"/>
    <cellStyle name="Normal 3 2 2 2 3 2 2 4 2 2 2" xfId="2207"/>
    <cellStyle name="Normal 3 2 2 2 3 2 2 4 2 2 2 2" xfId="2208"/>
    <cellStyle name="Normal 3 2 2 2 3 2 2 4 2 2 3" xfId="2209"/>
    <cellStyle name="Normal 3 2 2 2 3 2 2 4 2 3" xfId="2210"/>
    <cellStyle name="Normal 3 2 2 2 3 2 2 4 2 3 2" xfId="2211"/>
    <cellStyle name="Normal 3 2 2 2 3 2 2 4 2 4" xfId="2212"/>
    <cellStyle name="Normal 3 2 2 2 3 2 2 4 3" xfId="2213"/>
    <cellStyle name="Normal 3 2 2 2 3 2 2 4 3 2" xfId="2214"/>
    <cellStyle name="Normal 3 2 2 2 3 2 2 4 3 2 2" xfId="2215"/>
    <cellStyle name="Normal 3 2 2 2 3 2 2 4 3 3" xfId="2216"/>
    <cellStyle name="Normal 3 2 2 2 3 2 2 4 4" xfId="2217"/>
    <cellStyle name="Normal 3 2 2 2 3 2 2 4 4 2" xfId="2218"/>
    <cellStyle name="Normal 3 2 2 2 3 2 2 4 5" xfId="2219"/>
    <cellStyle name="Normal 3 2 2 2 3 2 2 5" xfId="2220"/>
    <cellStyle name="Normal 3 2 2 2 3 2 2 5 2" xfId="2221"/>
    <cellStyle name="Normal 3 2 2 2 3 2 2 5 2 2" xfId="2222"/>
    <cellStyle name="Normal 3 2 2 2 3 2 2 5 2 2 2" xfId="2223"/>
    <cellStyle name="Normal 3 2 2 2 3 2 2 5 2 3" xfId="2224"/>
    <cellStyle name="Normal 3 2 2 2 3 2 2 5 3" xfId="2225"/>
    <cellStyle name="Normal 3 2 2 2 3 2 2 5 3 2" xfId="2226"/>
    <cellStyle name="Normal 3 2 2 2 3 2 2 5 4" xfId="2227"/>
    <cellStyle name="Normal 3 2 2 2 3 2 2 6" xfId="2228"/>
    <cellStyle name="Normal 3 2 2 2 3 2 2 6 2" xfId="2229"/>
    <cellStyle name="Normal 3 2 2 2 3 2 2 6 2 2" xfId="2230"/>
    <cellStyle name="Normal 3 2 2 2 3 2 2 6 3" xfId="2231"/>
    <cellStyle name="Normal 3 2 2 2 3 2 2 7" xfId="2232"/>
    <cellStyle name="Normal 3 2 2 2 3 2 2 7 2" xfId="2233"/>
    <cellStyle name="Normal 3 2 2 2 3 2 2 8" xfId="2234"/>
    <cellStyle name="Normal 3 2 2 2 3 2 3" xfId="2235"/>
    <cellStyle name="Normal 3 2 2 2 3 2 3 2" xfId="2236"/>
    <cellStyle name="Normal 3 2 2 2 3 2 3 2 2" xfId="2237"/>
    <cellStyle name="Normal 3 2 2 2 3 2 3 2 2 2" xfId="2238"/>
    <cellStyle name="Normal 3 2 2 2 3 2 3 2 2 2 2" xfId="2239"/>
    <cellStyle name="Normal 3 2 2 2 3 2 3 2 2 2 2 2" xfId="2240"/>
    <cellStyle name="Normal 3 2 2 2 3 2 3 2 2 2 2 2 2" xfId="2241"/>
    <cellStyle name="Normal 3 2 2 2 3 2 3 2 2 2 2 3" xfId="2242"/>
    <cellStyle name="Normal 3 2 2 2 3 2 3 2 2 2 3" xfId="2243"/>
    <cellStyle name="Normal 3 2 2 2 3 2 3 2 2 2 3 2" xfId="2244"/>
    <cellStyle name="Normal 3 2 2 2 3 2 3 2 2 2 4" xfId="2245"/>
    <cellStyle name="Normal 3 2 2 2 3 2 3 2 2 3" xfId="2246"/>
    <cellStyle name="Normal 3 2 2 2 3 2 3 2 2 3 2" xfId="2247"/>
    <cellStyle name="Normal 3 2 2 2 3 2 3 2 2 3 2 2" xfId="2248"/>
    <cellStyle name="Normal 3 2 2 2 3 2 3 2 2 3 3" xfId="2249"/>
    <cellStyle name="Normal 3 2 2 2 3 2 3 2 2 4" xfId="2250"/>
    <cellStyle name="Normal 3 2 2 2 3 2 3 2 2 4 2" xfId="2251"/>
    <cellStyle name="Normal 3 2 2 2 3 2 3 2 2 5" xfId="2252"/>
    <cellStyle name="Normal 3 2 2 2 3 2 3 2 3" xfId="2253"/>
    <cellStyle name="Normal 3 2 2 2 3 2 3 2 3 2" xfId="2254"/>
    <cellStyle name="Normal 3 2 2 2 3 2 3 2 3 2 2" xfId="2255"/>
    <cellStyle name="Normal 3 2 2 2 3 2 3 2 3 2 2 2" xfId="2256"/>
    <cellStyle name="Normal 3 2 2 2 3 2 3 2 3 2 3" xfId="2257"/>
    <cellStyle name="Normal 3 2 2 2 3 2 3 2 3 3" xfId="2258"/>
    <cellStyle name="Normal 3 2 2 2 3 2 3 2 3 3 2" xfId="2259"/>
    <cellStyle name="Normal 3 2 2 2 3 2 3 2 3 4" xfId="2260"/>
    <cellStyle name="Normal 3 2 2 2 3 2 3 2 4" xfId="2261"/>
    <cellStyle name="Normal 3 2 2 2 3 2 3 2 4 2" xfId="2262"/>
    <cellStyle name="Normal 3 2 2 2 3 2 3 2 4 2 2" xfId="2263"/>
    <cellStyle name="Normal 3 2 2 2 3 2 3 2 4 3" xfId="2264"/>
    <cellStyle name="Normal 3 2 2 2 3 2 3 2 5" xfId="2265"/>
    <cellStyle name="Normal 3 2 2 2 3 2 3 2 5 2" xfId="2266"/>
    <cellStyle name="Normal 3 2 2 2 3 2 3 2 6" xfId="2267"/>
    <cellStyle name="Normal 3 2 2 2 3 2 3 3" xfId="2268"/>
    <cellStyle name="Normal 3 2 2 2 3 2 3 3 2" xfId="2269"/>
    <cellStyle name="Normal 3 2 2 2 3 2 3 3 2 2" xfId="2270"/>
    <cellStyle name="Normal 3 2 2 2 3 2 3 3 2 2 2" xfId="2271"/>
    <cellStyle name="Normal 3 2 2 2 3 2 3 3 2 2 2 2" xfId="2272"/>
    <cellStyle name="Normal 3 2 2 2 3 2 3 3 2 2 3" xfId="2273"/>
    <cellStyle name="Normal 3 2 2 2 3 2 3 3 2 3" xfId="2274"/>
    <cellStyle name="Normal 3 2 2 2 3 2 3 3 2 3 2" xfId="2275"/>
    <cellStyle name="Normal 3 2 2 2 3 2 3 3 2 4" xfId="2276"/>
    <cellStyle name="Normal 3 2 2 2 3 2 3 3 3" xfId="2277"/>
    <cellStyle name="Normal 3 2 2 2 3 2 3 3 3 2" xfId="2278"/>
    <cellStyle name="Normal 3 2 2 2 3 2 3 3 3 2 2" xfId="2279"/>
    <cellStyle name="Normal 3 2 2 2 3 2 3 3 3 3" xfId="2280"/>
    <cellStyle name="Normal 3 2 2 2 3 2 3 3 4" xfId="2281"/>
    <cellStyle name="Normal 3 2 2 2 3 2 3 3 4 2" xfId="2282"/>
    <cellStyle name="Normal 3 2 2 2 3 2 3 3 5" xfId="2283"/>
    <cellStyle name="Normal 3 2 2 2 3 2 3 4" xfId="2284"/>
    <cellStyle name="Normal 3 2 2 2 3 2 3 4 2" xfId="2285"/>
    <cellStyle name="Normal 3 2 2 2 3 2 3 4 2 2" xfId="2286"/>
    <cellStyle name="Normal 3 2 2 2 3 2 3 4 2 2 2" xfId="2287"/>
    <cellStyle name="Normal 3 2 2 2 3 2 3 4 2 3" xfId="2288"/>
    <cellStyle name="Normal 3 2 2 2 3 2 3 4 3" xfId="2289"/>
    <cellStyle name="Normal 3 2 2 2 3 2 3 4 3 2" xfId="2290"/>
    <cellStyle name="Normal 3 2 2 2 3 2 3 4 4" xfId="2291"/>
    <cellStyle name="Normal 3 2 2 2 3 2 3 5" xfId="2292"/>
    <cellStyle name="Normal 3 2 2 2 3 2 3 5 2" xfId="2293"/>
    <cellStyle name="Normal 3 2 2 2 3 2 3 5 2 2" xfId="2294"/>
    <cellStyle name="Normal 3 2 2 2 3 2 3 5 3" xfId="2295"/>
    <cellStyle name="Normal 3 2 2 2 3 2 3 6" xfId="2296"/>
    <cellStyle name="Normal 3 2 2 2 3 2 3 6 2" xfId="2297"/>
    <cellStyle name="Normal 3 2 2 2 3 2 3 7" xfId="2298"/>
    <cellStyle name="Normal 3 2 2 2 3 2 4" xfId="2299"/>
    <cellStyle name="Normal 3 2 2 2 3 2 4 2" xfId="2300"/>
    <cellStyle name="Normal 3 2 2 2 3 2 4 2 2" xfId="2301"/>
    <cellStyle name="Normal 3 2 2 2 3 2 4 2 2 2" xfId="2302"/>
    <cellStyle name="Normal 3 2 2 2 3 2 4 2 2 2 2" xfId="2303"/>
    <cellStyle name="Normal 3 2 2 2 3 2 4 2 2 2 2 2" xfId="2304"/>
    <cellStyle name="Normal 3 2 2 2 3 2 4 2 2 2 3" xfId="2305"/>
    <cellStyle name="Normal 3 2 2 2 3 2 4 2 2 3" xfId="2306"/>
    <cellStyle name="Normal 3 2 2 2 3 2 4 2 2 3 2" xfId="2307"/>
    <cellStyle name="Normal 3 2 2 2 3 2 4 2 2 4" xfId="2308"/>
    <cellStyle name="Normal 3 2 2 2 3 2 4 2 3" xfId="2309"/>
    <cellStyle name="Normal 3 2 2 2 3 2 4 2 3 2" xfId="2310"/>
    <cellStyle name="Normal 3 2 2 2 3 2 4 2 3 2 2" xfId="2311"/>
    <cellStyle name="Normal 3 2 2 2 3 2 4 2 3 3" xfId="2312"/>
    <cellStyle name="Normal 3 2 2 2 3 2 4 2 4" xfId="2313"/>
    <cellStyle name="Normal 3 2 2 2 3 2 4 2 4 2" xfId="2314"/>
    <cellStyle name="Normal 3 2 2 2 3 2 4 2 5" xfId="2315"/>
    <cellStyle name="Normal 3 2 2 2 3 2 4 3" xfId="2316"/>
    <cellStyle name="Normal 3 2 2 2 3 2 4 3 2" xfId="2317"/>
    <cellStyle name="Normal 3 2 2 2 3 2 4 3 2 2" xfId="2318"/>
    <cellStyle name="Normal 3 2 2 2 3 2 4 3 2 2 2" xfId="2319"/>
    <cellStyle name="Normal 3 2 2 2 3 2 4 3 2 3" xfId="2320"/>
    <cellStyle name="Normal 3 2 2 2 3 2 4 3 3" xfId="2321"/>
    <cellStyle name="Normal 3 2 2 2 3 2 4 3 3 2" xfId="2322"/>
    <cellStyle name="Normal 3 2 2 2 3 2 4 3 4" xfId="2323"/>
    <cellStyle name="Normal 3 2 2 2 3 2 4 4" xfId="2324"/>
    <cellStyle name="Normal 3 2 2 2 3 2 4 4 2" xfId="2325"/>
    <cellStyle name="Normal 3 2 2 2 3 2 4 4 2 2" xfId="2326"/>
    <cellStyle name="Normal 3 2 2 2 3 2 4 4 3" xfId="2327"/>
    <cellStyle name="Normal 3 2 2 2 3 2 4 5" xfId="2328"/>
    <cellStyle name="Normal 3 2 2 2 3 2 4 5 2" xfId="2329"/>
    <cellStyle name="Normal 3 2 2 2 3 2 4 6" xfId="2330"/>
    <cellStyle name="Normal 3 2 2 2 3 2 5" xfId="2331"/>
    <cellStyle name="Normal 3 2 2 2 3 2 5 2" xfId="2332"/>
    <cellStyle name="Normal 3 2 2 2 3 2 5 2 2" xfId="2333"/>
    <cellStyle name="Normal 3 2 2 2 3 2 5 2 2 2" xfId="2334"/>
    <cellStyle name="Normal 3 2 2 2 3 2 5 2 2 2 2" xfId="2335"/>
    <cellStyle name="Normal 3 2 2 2 3 2 5 2 2 3" xfId="2336"/>
    <cellStyle name="Normal 3 2 2 2 3 2 5 2 3" xfId="2337"/>
    <cellStyle name="Normal 3 2 2 2 3 2 5 2 3 2" xfId="2338"/>
    <cellStyle name="Normal 3 2 2 2 3 2 5 2 4" xfId="2339"/>
    <cellStyle name="Normal 3 2 2 2 3 2 5 3" xfId="2340"/>
    <cellStyle name="Normal 3 2 2 2 3 2 5 3 2" xfId="2341"/>
    <cellStyle name="Normal 3 2 2 2 3 2 5 3 2 2" xfId="2342"/>
    <cellStyle name="Normal 3 2 2 2 3 2 5 3 3" xfId="2343"/>
    <cellStyle name="Normal 3 2 2 2 3 2 5 4" xfId="2344"/>
    <cellStyle name="Normal 3 2 2 2 3 2 5 4 2" xfId="2345"/>
    <cellStyle name="Normal 3 2 2 2 3 2 5 5" xfId="2346"/>
    <cellStyle name="Normal 3 2 2 2 3 2 6" xfId="2347"/>
    <cellStyle name="Normal 3 2 2 2 3 2 6 2" xfId="2348"/>
    <cellStyle name="Normal 3 2 2 2 3 2 6 2 2" xfId="2349"/>
    <cellStyle name="Normal 3 2 2 2 3 2 6 2 2 2" xfId="2350"/>
    <cellStyle name="Normal 3 2 2 2 3 2 6 2 3" xfId="2351"/>
    <cellStyle name="Normal 3 2 2 2 3 2 6 3" xfId="2352"/>
    <cellStyle name="Normal 3 2 2 2 3 2 6 3 2" xfId="2353"/>
    <cellStyle name="Normal 3 2 2 2 3 2 6 4" xfId="2354"/>
    <cellStyle name="Normal 3 2 2 2 3 2 7" xfId="2355"/>
    <cellStyle name="Normal 3 2 2 2 3 2 7 2" xfId="2356"/>
    <cellStyle name="Normal 3 2 2 2 3 2 7 2 2" xfId="2357"/>
    <cellStyle name="Normal 3 2 2 2 3 2 7 3" xfId="2358"/>
    <cellStyle name="Normal 3 2 2 2 3 2 8" xfId="2359"/>
    <cellStyle name="Normal 3 2 2 2 3 2 8 2" xfId="2360"/>
    <cellStyle name="Normal 3 2 2 2 3 2 9" xfId="2361"/>
    <cellStyle name="Normal 3 2 2 2 3 3" xfId="2362"/>
    <cellStyle name="Normal 3 2 2 2 3 3 2" xfId="2363"/>
    <cellStyle name="Normal 3 2 2 2 3 3 2 2" xfId="2364"/>
    <cellStyle name="Normal 3 2 2 2 3 3 2 2 2" xfId="2365"/>
    <cellStyle name="Normal 3 2 2 2 3 3 2 2 2 2" xfId="2366"/>
    <cellStyle name="Normal 3 2 2 2 3 3 2 2 2 2 2" xfId="2367"/>
    <cellStyle name="Normal 3 2 2 2 3 3 2 2 2 2 2 2" xfId="2368"/>
    <cellStyle name="Normal 3 2 2 2 3 3 2 2 2 2 2 2 2" xfId="2369"/>
    <cellStyle name="Normal 3 2 2 2 3 3 2 2 2 2 2 3" xfId="2370"/>
    <cellStyle name="Normal 3 2 2 2 3 3 2 2 2 2 3" xfId="2371"/>
    <cellStyle name="Normal 3 2 2 2 3 3 2 2 2 2 3 2" xfId="2372"/>
    <cellStyle name="Normal 3 2 2 2 3 3 2 2 2 2 4" xfId="2373"/>
    <cellStyle name="Normal 3 2 2 2 3 3 2 2 2 3" xfId="2374"/>
    <cellStyle name="Normal 3 2 2 2 3 3 2 2 2 3 2" xfId="2375"/>
    <cellStyle name="Normal 3 2 2 2 3 3 2 2 2 3 2 2" xfId="2376"/>
    <cellStyle name="Normal 3 2 2 2 3 3 2 2 2 3 3" xfId="2377"/>
    <cellStyle name="Normal 3 2 2 2 3 3 2 2 2 4" xfId="2378"/>
    <cellStyle name="Normal 3 2 2 2 3 3 2 2 2 4 2" xfId="2379"/>
    <cellStyle name="Normal 3 2 2 2 3 3 2 2 2 5" xfId="2380"/>
    <cellStyle name="Normal 3 2 2 2 3 3 2 2 3" xfId="2381"/>
    <cellStyle name="Normal 3 2 2 2 3 3 2 2 3 2" xfId="2382"/>
    <cellStyle name="Normal 3 2 2 2 3 3 2 2 3 2 2" xfId="2383"/>
    <cellStyle name="Normal 3 2 2 2 3 3 2 2 3 2 2 2" xfId="2384"/>
    <cellStyle name="Normal 3 2 2 2 3 3 2 2 3 2 3" xfId="2385"/>
    <cellStyle name="Normal 3 2 2 2 3 3 2 2 3 3" xfId="2386"/>
    <cellStyle name="Normal 3 2 2 2 3 3 2 2 3 3 2" xfId="2387"/>
    <cellStyle name="Normal 3 2 2 2 3 3 2 2 3 4" xfId="2388"/>
    <cellStyle name="Normal 3 2 2 2 3 3 2 2 4" xfId="2389"/>
    <cellStyle name="Normal 3 2 2 2 3 3 2 2 4 2" xfId="2390"/>
    <cellStyle name="Normal 3 2 2 2 3 3 2 2 4 2 2" xfId="2391"/>
    <cellStyle name="Normal 3 2 2 2 3 3 2 2 4 3" xfId="2392"/>
    <cellStyle name="Normal 3 2 2 2 3 3 2 2 5" xfId="2393"/>
    <cellStyle name="Normal 3 2 2 2 3 3 2 2 5 2" xfId="2394"/>
    <cellStyle name="Normal 3 2 2 2 3 3 2 2 6" xfId="2395"/>
    <cellStyle name="Normal 3 2 2 2 3 3 2 3" xfId="2396"/>
    <cellStyle name="Normal 3 2 2 2 3 3 2 3 2" xfId="2397"/>
    <cellStyle name="Normal 3 2 2 2 3 3 2 3 2 2" xfId="2398"/>
    <cellStyle name="Normal 3 2 2 2 3 3 2 3 2 2 2" xfId="2399"/>
    <cellStyle name="Normal 3 2 2 2 3 3 2 3 2 2 2 2" xfId="2400"/>
    <cellStyle name="Normal 3 2 2 2 3 3 2 3 2 2 3" xfId="2401"/>
    <cellStyle name="Normal 3 2 2 2 3 3 2 3 2 3" xfId="2402"/>
    <cellStyle name="Normal 3 2 2 2 3 3 2 3 2 3 2" xfId="2403"/>
    <cellStyle name="Normal 3 2 2 2 3 3 2 3 2 4" xfId="2404"/>
    <cellStyle name="Normal 3 2 2 2 3 3 2 3 3" xfId="2405"/>
    <cellStyle name="Normal 3 2 2 2 3 3 2 3 3 2" xfId="2406"/>
    <cellStyle name="Normal 3 2 2 2 3 3 2 3 3 2 2" xfId="2407"/>
    <cellStyle name="Normal 3 2 2 2 3 3 2 3 3 3" xfId="2408"/>
    <cellStyle name="Normal 3 2 2 2 3 3 2 3 4" xfId="2409"/>
    <cellStyle name="Normal 3 2 2 2 3 3 2 3 4 2" xfId="2410"/>
    <cellStyle name="Normal 3 2 2 2 3 3 2 3 5" xfId="2411"/>
    <cellStyle name="Normal 3 2 2 2 3 3 2 4" xfId="2412"/>
    <cellStyle name="Normal 3 2 2 2 3 3 2 4 2" xfId="2413"/>
    <cellStyle name="Normal 3 2 2 2 3 3 2 4 2 2" xfId="2414"/>
    <cellStyle name="Normal 3 2 2 2 3 3 2 4 2 2 2" xfId="2415"/>
    <cellStyle name="Normal 3 2 2 2 3 3 2 4 2 3" xfId="2416"/>
    <cellStyle name="Normal 3 2 2 2 3 3 2 4 3" xfId="2417"/>
    <cellStyle name="Normal 3 2 2 2 3 3 2 4 3 2" xfId="2418"/>
    <cellStyle name="Normal 3 2 2 2 3 3 2 4 4" xfId="2419"/>
    <cellStyle name="Normal 3 2 2 2 3 3 2 5" xfId="2420"/>
    <cellStyle name="Normal 3 2 2 2 3 3 2 5 2" xfId="2421"/>
    <cellStyle name="Normal 3 2 2 2 3 3 2 5 2 2" xfId="2422"/>
    <cellStyle name="Normal 3 2 2 2 3 3 2 5 3" xfId="2423"/>
    <cellStyle name="Normal 3 2 2 2 3 3 2 6" xfId="2424"/>
    <cellStyle name="Normal 3 2 2 2 3 3 2 6 2" xfId="2425"/>
    <cellStyle name="Normal 3 2 2 2 3 3 2 7" xfId="2426"/>
    <cellStyle name="Normal 3 2 2 2 3 3 3" xfId="2427"/>
    <cellStyle name="Normal 3 2 2 2 3 3 3 2" xfId="2428"/>
    <cellStyle name="Normal 3 2 2 2 3 3 3 2 2" xfId="2429"/>
    <cellStyle name="Normal 3 2 2 2 3 3 3 2 2 2" xfId="2430"/>
    <cellStyle name="Normal 3 2 2 2 3 3 3 2 2 2 2" xfId="2431"/>
    <cellStyle name="Normal 3 2 2 2 3 3 3 2 2 2 2 2" xfId="2432"/>
    <cellStyle name="Normal 3 2 2 2 3 3 3 2 2 2 3" xfId="2433"/>
    <cellStyle name="Normal 3 2 2 2 3 3 3 2 2 3" xfId="2434"/>
    <cellStyle name="Normal 3 2 2 2 3 3 3 2 2 3 2" xfId="2435"/>
    <cellStyle name="Normal 3 2 2 2 3 3 3 2 2 4" xfId="2436"/>
    <cellStyle name="Normal 3 2 2 2 3 3 3 2 3" xfId="2437"/>
    <cellStyle name="Normal 3 2 2 2 3 3 3 2 3 2" xfId="2438"/>
    <cellStyle name="Normal 3 2 2 2 3 3 3 2 3 2 2" xfId="2439"/>
    <cellStyle name="Normal 3 2 2 2 3 3 3 2 3 3" xfId="2440"/>
    <cellStyle name="Normal 3 2 2 2 3 3 3 2 4" xfId="2441"/>
    <cellStyle name="Normal 3 2 2 2 3 3 3 2 4 2" xfId="2442"/>
    <cellStyle name="Normal 3 2 2 2 3 3 3 2 5" xfId="2443"/>
    <cellStyle name="Normal 3 2 2 2 3 3 3 3" xfId="2444"/>
    <cellStyle name="Normal 3 2 2 2 3 3 3 3 2" xfId="2445"/>
    <cellStyle name="Normal 3 2 2 2 3 3 3 3 2 2" xfId="2446"/>
    <cellStyle name="Normal 3 2 2 2 3 3 3 3 2 2 2" xfId="2447"/>
    <cellStyle name="Normal 3 2 2 2 3 3 3 3 2 3" xfId="2448"/>
    <cellStyle name="Normal 3 2 2 2 3 3 3 3 3" xfId="2449"/>
    <cellStyle name="Normal 3 2 2 2 3 3 3 3 3 2" xfId="2450"/>
    <cellStyle name="Normal 3 2 2 2 3 3 3 3 4" xfId="2451"/>
    <cellStyle name="Normal 3 2 2 2 3 3 3 4" xfId="2452"/>
    <cellStyle name="Normal 3 2 2 2 3 3 3 4 2" xfId="2453"/>
    <cellStyle name="Normal 3 2 2 2 3 3 3 4 2 2" xfId="2454"/>
    <cellStyle name="Normal 3 2 2 2 3 3 3 4 3" xfId="2455"/>
    <cellStyle name="Normal 3 2 2 2 3 3 3 5" xfId="2456"/>
    <cellStyle name="Normal 3 2 2 2 3 3 3 5 2" xfId="2457"/>
    <cellStyle name="Normal 3 2 2 2 3 3 3 6" xfId="2458"/>
    <cellStyle name="Normal 3 2 2 2 3 3 4" xfId="2459"/>
    <cellStyle name="Normal 3 2 2 2 3 3 4 2" xfId="2460"/>
    <cellStyle name="Normal 3 2 2 2 3 3 4 2 2" xfId="2461"/>
    <cellStyle name="Normal 3 2 2 2 3 3 4 2 2 2" xfId="2462"/>
    <cellStyle name="Normal 3 2 2 2 3 3 4 2 2 2 2" xfId="2463"/>
    <cellStyle name="Normal 3 2 2 2 3 3 4 2 2 3" xfId="2464"/>
    <cellStyle name="Normal 3 2 2 2 3 3 4 2 3" xfId="2465"/>
    <cellStyle name="Normal 3 2 2 2 3 3 4 2 3 2" xfId="2466"/>
    <cellStyle name="Normal 3 2 2 2 3 3 4 2 4" xfId="2467"/>
    <cellStyle name="Normal 3 2 2 2 3 3 4 3" xfId="2468"/>
    <cellStyle name="Normal 3 2 2 2 3 3 4 3 2" xfId="2469"/>
    <cellStyle name="Normal 3 2 2 2 3 3 4 3 2 2" xfId="2470"/>
    <cellStyle name="Normal 3 2 2 2 3 3 4 3 3" xfId="2471"/>
    <cellStyle name="Normal 3 2 2 2 3 3 4 4" xfId="2472"/>
    <cellStyle name="Normal 3 2 2 2 3 3 4 4 2" xfId="2473"/>
    <cellStyle name="Normal 3 2 2 2 3 3 4 5" xfId="2474"/>
    <cellStyle name="Normal 3 2 2 2 3 3 5" xfId="2475"/>
    <cellStyle name="Normal 3 2 2 2 3 3 5 2" xfId="2476"/>
    <cellStyle name="Normal 3 2 2 2 3 3 5 2 2" xfId="2477"/>
    <cellStyle name="Normal 3 2 2 2 3 3 5 2 2 2" xfId="2478"/>
    <cellStyle name="Normal 3 2 2 2 3 3 5 2 3" xfId="2479"/>
    <cellStyle name="Normal 3 2 2 2 3 3 5 3" xfId="2480"/>
    <cellStyle name="Normal 3 2 2 2 3 3 5 3 2" xfId="2481"/>
    <cellStyle name="Normal 3 2 2 2 3 3 5 4" xfId="2482"/>
    <cellStyle name="Normal 3 2 2 2 3 3 6" xfId="2483"/>
    <cellStyle name="Normal 3 2 2 2 3 3 6 2" xfId="2484"/>
    <cellStyle name="Normal 3 2 2 2 3 3 6 2 2" xfId="2485"/>
    <cellStyle name="Normal 3 2 2 2 3 3 6 3" xfId="2486"/>
    <cellStyle name="Normal 3 2 2 2 3 3 7" xfId="2487"/>
    <cellStyle name="Normal 3 2 2 2 3 3 7 2" xfId="2488"/>
    <cellStyle name="Normal 3 2 2 2 3 3 8" xfId="2489"/>
    <cellStyle name="Normal 3 2 2 2 3 4" xfId="2490"/>
    <cellStyle name="Normal 3 2 2 2 3 4 2" xfId="2491"/>
    <cellStyle name="Normal 3 2 2 2 3 4 2 2" xfId="2492"/>
    <cellStyle name="Normal 3 2 2 2 3 4 2 2 2" xfId="2493"/>
    <cellStyle name="Normal 3 2 2 2 3 4 2 2 2 2" xfId="2494"/>
    <cellStyle name="Normal 3 2 2 2 3 4 2 2 2 2 2" xfId="2495"/>
    <cellStyle name="Normal 3 2 2 2 3 4 2 2 2 2 2 2" xfId="2496"/>
    <cellStyle name="Normal 3 2 2 2 3 4 2 2 2 2 3" xfId="2497"/>
    <cellStyle name="Normal 3 2 2 2 3 4 2 2 2 3" xfId="2498"/>
    <cellStyle name="Normal 3 2 2 2 3 4 2 2 2 3 2" xfId="2499"/>
    <cellStyle name="Normal 3 2 2 2 3 4 2 2 2 4" xfId="2500"/>
    <cellStyle name="Normal 3 2 2 2 3 4 2 2 3" xfId="2501"/>
    <cellStyle name="Normal 3 2 2 2 3 4 2 2 3 2" xfId="2502"/>
    <cellStyle name="Normal 3 2 2 2 3 4 2 2 3 2 2" xfId="2503"/>
    <cellStyle name="Normal 3 2 2 2 3 4 2 2 3 3" xfId="2504"/>
    <cellStyle name="Normal 3 2 2 2 3 4 2 2 4" xfId="2505"/>
    <cellStyle name="Normal 3 2 2 2 3 4 2 2 4 2" xfId="2506"/>
    <cellStyle name="Normal 3 2 2 2 3 4 2 2 5" xfId="2507"/>
    <cellStyle name="Normal 3 2 2 2 3 4 2 3" xfId="2508"/>
    <cellStyle name="Normal 3 2 2 2 3 4 2 3 2" xfId="2509"/>
    <cellStyle name="Normal 3 2 2 2 3 4 2 3 2 2" xfId="2510"/>
    <cellStyle name="Normal 3 2 2 2 3 4 2 3 2 2 2" xfId="2511"/>
    <cellStyle name="Normal 3 2 2 2 3 4 2 3 2 3" xfId="2512"/>
    <cellStyle name="Normal 3 2 2 2 3 4 2 3 3" xfId="2513"/>
    <cellStyle name="Normal 3 2 2 2 3 4 2 3 3 2" xfId="2514"/>
    <cellStyle name="Normal 3 2 2 2 3 4 2 3 4" xfId="2515"/>
    <cellStyle name="Normal 3 2 2 2 3 4 2 4" xfId="2516"/>
    <cellStyle name="Normal 3 2 2 2 3 4 2 4 2" xfId="2517"/>
    <cellStyle name="Normal 3 2 2 2 3 4 2 4 2 2" xfId="2518"/>
    <cellStyle name="Normal 3 2 2 2 3 4 2 4 3" xfId="2519"/>
    <cellStyle name="Normal 3 2 2 2 3 4 2 5" xfId="2520"/>
    <cellStyle name="Normal 3 2 2 2 3 4 2 5 2" xfId="2521"/>
    <cellStyle name="Normal 3 2 2 2 3 4 2 6" xfId="2522"/>
    <cellStyle name="Normal 3 2 2 2 3 4 3" xfId="2523"/>
    <cellStyle name="Normal 3 2 2 2 3 4 3 2" xfId="2524"/>
    <cellStyle name="Normal 3 2 2 2 3 4 3 2 2" xfId="2525"/>
    <cellStyle name="Normal 3 2 2 2 3 4 3 2 2 2" xfId="2526"/>
    <cellStyle name="Normal 3 2 2 2 3 4 3 2 2 2 2" xfId="2527"/>
    <cellStyle name="Normal 3 2 2 2 3 4 3 2 2 3" xfId="2528"/>
    <cellStyle name="Normal 3 2 2 2 3 4 3 2 3" xfId="2529"/>
    <cellStyle name="Normal 3 2 2 2 3 4 3 2 3 2" xfId="2530"/>
    <cellStyle name="Normal 3 2 2 2 3 4 3 2 4" xfId="2531"/>
    <cellStyle name="Normal 3 2 2 2 3 4 3 3" xfId="2532"/>
    <cellStyle name="Normal 3 2 2 2 3 4 3 3 2" xfId="2533"/>
    <cellStyle name="Normal 3 2 2 2 3 4 3 3 2 2" xfId="2534"/>
    <cellStyle name="Normal 3 2 2 2 3 4 3 3 3" xfId="2535"/>
    <cellStyle name="Normal 3 2 2 2 3 4 3 4" xfId="2536"/>
    <cellStyle name="Normal 3 2 2 2 3 4 3 4 2" xfId="2537"/>
    <cellStyle name="Normal 3 2 2 2 3 4 3 5" xfId="2538"/>
    <cellStyle name="Normal 3 2 2 2 3 4 4" xfId="2539"/>
    <cellStyle name="Normal 3 2 2 2 3 4 4 2" xfId="2540"/>
    <cellStyle name="Normal 3 2 2 2 3 4 4 2 2" xfId="2541"/>
    <cellStyle name="Normal 3 2 2 2 3 4 4 2 2 2" xfId="2542"/>
    <cellStyle name="Normal 3 2 2 2 3 4 4 2 3" xfId="2543"/>
    <cellStyle name="Normal 3 2 2 2 3 4 4 3" xfId="2544"/>
    <cellStyle name="Normal 3 2 2 2 3 4 4 3 2" xfId="2545"/>
    <cellStyle name="Normal 3 2 2 2 3 4 4 4" xfId="2546"/>
    <cellStyle name="Normal 3 2 2 2 3 4 5" xfId="2547"/>
    <cellStyle name="Normal 3 2 2 2 3 4 5 2" xfId="2548"/>
    <cellStyle name="Normal 3 2 2 2 3 4 5 2 2" xfId="2549"/>
    <cellStyle name="Normal 3 2 2 2 3 4 5 3" xfId="2550"/>
    <cellStyle name="Normal 3 2 2 2 3 4 6" xfId="2551"/>
    <cellStyle name="Normal 3 2 2 2 3 4 6 2" xfId="2552"/>
    <cellStyle name="Normal 3 2 2 2 3 4 7" xfId="2553"/>
    <cellStyle name="Normal 3 2 2 2 3 5" xfId="2554"/>
    <cellStyle name="Normal 3 2 2 2 3 5 2" xfId="2555"/>
    <cellStyle name="Normal 3 2 2 2 3 5 2 2" xfId="2556"/>
    <cellStyle name="Normal 3 2 2 2 3 5 2 2 2" xfId="2557"/>
    <cellStyle name="Normal 3 2 2 2 3 5 2 2 2 2" xfId="2558"/>
    <cellStyle name="Normal 3 2 2 2 3 5 2 2 2 2 2" xfId="2559"/>
    <cellStyle name="Normal 3 2 2 2 3 5 2 2 2 3" xfId="2560"/>
    <cellStyle name="Normal 3 2 2 2 3 5 2 2 3" xfId="2561"/>
    <cellStyle name="Normal 3 2 2 2 3 5 2 2 3 2" xfId="2562"/>
    <cellStyle name="Normal 3 2 2 2 3 5 2 2 4" xfId="2563"/>
    <cellStyle name="Normal 3 2 2 2 3 5 2 3" xfId="2564"/>
    <cellStyle name="Normal 3 2 2 2 3 5 2 3 2" xfId="2565"/>
    <cellStyle name="Normal 3 2 2 2 3 5 2 3 2 2" xfId="2566"/>
    <cellStyle name="Normal 3 2 2 2 3 5 2 3 3" xfId="2567"/>
    <cellStyle name="Normal 3 2 2 2 3 5 2 4" xfId="2568"/>
    <cellStyle name="Normal 3 2 2 2 3 5 2 4 2" xfId="2569"/>
    <cellStyle name="Normal 3 2 2 2 3 5 2 5" xfId="2570"/>
    <cellStyle name="Normal 3 2 2 2 3 5 3" xfId="2571"/>
    <cellStyle name="Normal 3 2 2 2 3 5 3 2" xfId="2572"/>
    <cellStyle name="Normal 3 2 2 2 3 5 3 2 2" xfId="2573"/>
    <cellStyle name="Normal 3 2 2 2 3 5 3 2 2 2" xfId="2574"/>
    <cellStyle name="Normal 3 2 2 2 3 5 3 2 3" xfId="2575"/>
    <cellStyle name="Normal 3 2 2 2 3 5 3 3" xfId="2576"/>
    <cellStyle name="Normal 3 2 2 2 3 5 3 3 2" xfId="2577"/>
    <cellStyle name="Normal 3 2 2 2 3 5 3 4" xfId="2578"/>
    <cellStyle name="Normal 3 2 2 2 3 5 4" xfId="2579"/>
    <cellStyle name="Normal 3 2 2 2 3 5 4 2" xfId="2580"/>
    <cellStyle name="Normal 3 2 2 2 3 5 4 2 2" xfId="2581"/>
    <cellStyle name="Normal 3 2 2 2 3 5 4 3" xfId="2582"/>
    <cellStyle name="Normal 3 2 2 2 3 5 5" xfId="2583"/>
    <cellStyle name="Normal 3 2 2 2 3 5 5 2" xfId="2584"/>
    <cellStyle name="Normal 3 2 2 2 3 5 6" xfId="2585"/>
    <cellStyle name="Normal 3 2 2 2 3 6" xfId="2586"/>
    <cellStyle name="Normal 3 2 2 2 3 6 2" xfId="2587"/>
    <cellStyle name="Normal 3 2 2 2 3 6 2 2" xfId="2588"/>
    <cellStyle name="Normal 3 2 2 2 3 6 2 2 2" xfId="2589"/>
    <cellStyle name="Normal 3 2 2 2 3 6 2 2 2 2" xfId="2590"/>
    <cellStyle name="Normal 3 2 2 2 3 6 2 2 3" xfId="2591"/>
    <cellStyle name="Normal 3 2 2 2 3 6 2 3" xfId="2592"/>
    <cellStyle name="Normal 3 2 2 2 3 6 2 3 2" xfId="2593"/>
    <cellStyle name="Normal 3 2 2 2 3 6 2 4" xfId="2594"/>
    <cellStyle name="Normal 3 2 2 2 3 6 3" xfId="2595"/>
    <cellStyle name="Normal 3 2 2 2 3 6 3 2" xfId="2596"/>
    <cellStyle name="Normal 3 2 2 2 3 6 3 2 2" xfId="2597"/>
    <cellStyle name="Normal 3 2 2 2 3 6 3 3" xfId="2598"/>
    <cellStyle name="Normal 3 2 2 2 3 6 4" xfId="2599"/>
    <cellStyle name="Normal 3 2 2 2 3 6 4 2" xfId="2600"/>
    <cellStyle name="Normal 3 2 2 2 3 6 5" xfId="2601"/>
    <cellStyle name="Normal 3 2 2 2 3 7" xfId="2602"/>
    <cellStyle name="Normal 3 2 2 2 3 7 2" xfId="2603"/>
    <cellStyle name="Normal 3 2 2 2 3 7 2 2" xfId="2604"/>
    <cellStyle name="Normal 3 2 2 2 3 7 2 2 2" xfId="2605"/>
    <cellStyle name="Normal 3 2 2 2 3 7 2 3" xfId="2606"/>
    <cellStyle name="Normal 3 2 2 2 3 7 3" xfId="2607"/>
    <cellStyle name="Normal 3 2 2 2 3 7 3 2" xfId="2608"/>
    <cellStyle name="Normal 3 2 2 2 3 7 4" xfId="2609"/>
    <cellStyle name="Normal 3 2 2 2 3 8" xfId="2610"/>
    <cellStyle name="Normal 3 2 2 2 3 8 2" xfId="2611"/>
    <cellStyle name="Normal 3 2 2 2 3 8 2 2" xfId="2612"/>
    <cellStyle name="Normal 3 2 2 2 3 8 3" xfId="2613"/>
    <cellStyle name="Normal 3 2 2 2 3 9" xfId="2614"/>
    <cellStyle name="Normal 3 2 2 2 3 9 2" xfId="2615"/>
    <cellStyle name="Normal 3 2 2 2 4" xfId="2616"/>
    <cellStyle name="Normal 3 2 2 2 4 10" xfId="2617"/>
    <cellStyle name="Normal 3 2 2 2 4 2" xfId="2618"/>
    <cellStyle name="Normal 3 2 2 2 4 2 2" xfId="2619"/>
    <cellStyle name="Normal 3 2 2 2 4 2 2 2" xfId="2620"/>
    <cellStyle name="Normal 3 2 2 2 4 2 2 2 2" xfId="2621"/>
    <cellStyle name="Normal 3 2 2 2 4 2 2 2 2 2" xfId="2622"/>
    <cellStyle name="Normal 3 2 2 2 4 2 2 2 2 2 2" xfId="2623"/>
    <cellStyle name="Normal 3 2 2 2 4 2 2 2 2 2 2 2" xfId="2624"/>
    <cellStyle name="Normal 3 2 2 2 4 2 2 2 2 2 2 2 2" xfId="2625"/>
    <cellStyle name="Normal 3 2 2 2 4 2 2 2 2 2 2 2 2 2" xfId="2626"/>
    <cellStyle name="Normal 3 2 2 2 4 2 2 2 2 2 2 2 3" xfId="2627"/>
    <cellStyle name="Normal 3 2 2 2 4 2 2 2 2 2 2 3" xfId="2628"/>
    <cellStyle name="Normal 3 2 2 2 4 2 2 2 2 2 2 3 2" xfId="2629"/>
    <cellStyle name="Normal 3 2 2 2 4 2 2 2 2 2 2 4" xfId="2630"/>
    <cellStyle name="Normal 3 2 2 2 4 2 2 2 2 2 3" xfId="2631"/>
    <cellStyle name="Normal 3 2 2 2 4 2 2 2 2 2 3 2" xfId="2632"/>
    <cellStyle name="Normal 3 2 2 2 4 2 2 2 2 2 3 2 2" xfId="2633"/>
    <cellStyle name="Normal 3 2 2 2 4 2 2 2 2 2 3 3" xfId="2634"/>
    <cellStyle name="Normal 3 2 2 2 4 2 2 2 2 2 4" xfId="2635"/>
    <cellStyle name="Normal 3 2 2 2 4 2 2 2 2 2 4 2" xfId="2636"/>
    <cellStyle name="Normal 3 2 2 2 4 2 2 2 2 2 5" xfId="2637"/>
    <cellStyle name="Normal 3 2 2 2 4 2 2 2 2 3" xfId="2638"/>
    <cellStyle name="Normal 3 2 2 2 4 2 2 2 2 3 2" xfId="2639"/>
    <cellStyle name="Normal 3 2 2 2 4 2 2 2 2 3 2 2" xfId="2640"/>
    <cellStyle name="Normal 3 2 2 2 4 2 2 2 2 3 2 2 2" xfId="2641"/>
    <cellStyle name="Normal 3 2 2 2 4 2 2 2 2 3 2 3" xfId="2642"/>
    <cellStyle name="Normal 3 2 2 2 4 2 2 2 2 3 3" xfId="2643"/>
    <cellStyle name="Normal 3 2 2 2 4 2 2 2 2 3 3 2" xfId="2644"/>
    <cellStyle name="Normal 3 2 2 2 4 2 2 2 2 3 4" xfId="2645"/>
    <cellStyle name="Normal 3 2 2 2 4 2 2 2 2 4" xfId="2646"/>
    <cellStyle name="Normal 3 2 2 2 4 2 2 2 2 4 2" xfId="2647"/>
    <cellStyle name="Normal 3 2 2 2 4 2 2 2 2 4 2 2" xfId="2648"/>
    <cellStyle name="Normal 3 2 2 2 4 2 2 2 2 4 3" xfId="2649"/>
    <cellStyle name="Normal 3 2 2 2 4 2 2 2 2 5" xfId="2650"/>
    <cellStyle name="Normal 3 2 2 2 4 2 2 2 2 5 2" xfId="2651"/>
    <cellStyle name="Normal 3 2 2 2 4 2 2 2 2 6" xfId="2652"/>
    <cellStyle name="Normal 3 2 2 2 4 2 2 2 3" xfId="2653"/>
    <cellStyle name="Normal 3 2 2 2 4 2 2 2 3 2" xfId="2654"/>
    <cellStyle name="Normal 3 2 2 2 4 2 2 2 3 2 2" xfId="2655"/>
    <cellStyle name="Normal 3 2 2 2 4 2 2 2 3 2 2 2" xfId="2656"/>
    <cellStyle name="Normal 3 2 2 2 4 2 2 2 3 2 2 2 2" xfId="2657"/>
    <cellStyle name="Normal 3 2 2 2 4 2 2 2 3 2 2 3" xfId="2658"/>
    <cellStyle name="Normal 3 2 2 2 4 2 2 2 3 2 3" xfId="2659"/>
    <cellStyle name="Normal 3 2 2 2 4 2 2 2 3 2 3 2" xfId="2660"/>
    <cellStyle name="Normal 3 2 2 2 4 2 2 2 3 2 4" xfId="2661"/>
    <cellStyle name="Normal 3 2 2 2 4 2 2 2 3 3" xfId="2662"/>
    <cellStyle name="Normal 3 2 2 2 4 2 2 2 3 3 2" xfId="2663"/>
    <cellStyle name="Normal 3 2 2 2 4 2 2 2 3 3 2 2" xfId="2664"/>
    <cellStyle name="Normal 3 2 2 2 4 2 2 2 3 3 3" xfId="2665"/>
    <cellStyle name="Normal 3 2 2 2 4 2 2 2 3 4" xfId="2666"/>
    <cellStyle name="Normal 3 2 2 2 4 2 2 2 3 4 2" xfId="2667"/>
    <cellStyle name="Normal 3 2 2 2 4 2 2 2 3 5" xfId="2668"/>
    <cellStyle name="Normal 3 2 2 2 4 2 2 2 4" xfId="2669"/>
    <cellStyle name="Normal 3 2 2 2 4 2 2 2 4 2" xfId="2670"/>
    <cellStyle name="Normal 3 2 2 2 4 2 2 2 4 2 2" xfId="2671"/>
    <cellStyle name="Normal 3 2 2 2 4 2 2 2 4 2 2 2" xfId="2672"/>
    <cellStyle name="Normal 3 2 2 2 4 2 2 2 4 2 3" xfId="2673"/>
    <cellStyle name="Normal 3 2 2 2 4 2 2 2 4 3" xfId="2674"/>
    <cellStyle name="Normal 3 2 2 2 4 2 2 2 4 3 2" xfId="2675"/>
    <cellStyle name="Normal 3 2 2 2 4 2 2 2 4 4" xfId="2676"/>
    <cellStyle name="Normal 3 2 2 2 4 2 2 2 5" xfId="2677"/>
    <cellStyle name="Normal 3 2 2 2 4 2 2 2 5 2" xfId="2678"/>
    <cellStyle name="Normal 3 2 2 2 4 2 2 2 5 2 2" xfId="2679"/>
    <cellStyle name="Normal 3 2 2 2 4 2 2 2 5 3" xfId="2680"/>
    <cellStyle name="Normal 3 2 2 2 4 2 2 2 6" xfId="2681"/>
    <cellStyle name="Normal 3 2 2 2 4 2 2 2 6 2" xfId="2682"/>
    <cellStyle name="Normal 3 2 2 2 4 2 2 2 7" xfId="2683"/>
    <cellStyle name="Normal 3 2 2 2 4 2 2 3" xfId="2684"/>
    <cellStyle name="Normal 3 2 2 2 4 2 2 3 2" xfId="2685"/>
    <cellStyle name="Normal 3 2 2 2 4 2 2 3 2 2" xfId="2686"/>
    <cellStyle name="Normal 3 2 2 2 4 2 2 3 2 2 2" xfId="2687"/>
    <cellStyle name="Normal 3 2 2 2 4 2 2 3 2 2 2 2" xfId="2688"/>
    <cellStyle name="Normal 3 2 2 2 4 2 2 3 2 2 2 2 2" xfId="2689"/>
    <cellStyle name="Normal 3 2 2 2 4 2 2 3 2 2 2 3" xfId="2690"/>
    <cellStyle name="Normal 3 2 2 2 4 2 2 3 2 2 3" xfId="2691"/>
    <cellStyle name="Normal 3 2 2 2 4 2 2 3 2 2 3 2" xfId="2692"/>
    <cellStyle name="Normal 3 2 2 2 4 2 2 3 2 2 4" xfId="2693"/>
    <cellStyle name="Normal 3 2 2 2 4 2 2 3 2 3" xfId="2694"/>
    <cellStyle name="Normal 3 2 2 2 4 2 2 3 2 3 2" xfId="2695"/>
    <cellStyle name="Normal 3 2 2 2 4 2 2 3 2 3 2 2" xfId="2696"/>
    <cellStyle name="Normal 3 2 2 2 4 2 2 3 2 3 3" xfId="2697"/>
    <cellStyle name="Normal 3 2 2 2 4 2 2 3 2 4" xfId="2698"/>
    <cellStyle name="Normal 3 2 2 2 4 2 2 3 2 4 2" xfId="2699"/>
    <cellStyle name="Normal 3 2 2 2 4 2 2 3 2 5" xfId="2700"/>
    <cellStyle name="Normal 3 2 2 2 4 2 2 3 3" xfId="2701"/>
    <cellStyle name="Normal 3 2 2 2 4 2 2 3 3 2" xfId="2702"/>
    <cellStyle name="Normal 3 2 2 2 4 2 2 3 3 2 2" xfId="2703"/>
    <cellStyle name="Normal 3 2 2 2 4 2 2 3 3 2 2 2" xfId="2704"/>
    <cellStyle name="Normal 3 2 2 2 4 2 2 3 3 2 3" xfId="2705"/>
    <cellStyle name="Normal 3 2 2 2 4 2 2 3 3 3" xfId="2706"/>
    <cellStyle name="Normal 3 2 2 2 4 2 2 3 3 3 2" xfId="2707"/>
    <cellStyle name="Normal 3 2 2 2 4 2 2 3 3 4" xfId="2708"/>
    <cellStyle name="Normal 3 2 2 2 4 2 2 3 4" xfId="2709"/>
    <cellStyle name="Normal 3 2 2 2 4 2 2 3 4 2" xfId="2710"/>
    <cellStyle name="Normal 3 2 2 2 4 2 2 3 4 2 2" xfId="2711"/>
    <cellStyle name="Normal 3 2 2 2 4 2 2 3 4 3" xfId="2712"/>
    <cellStyle name="Normal 3 2 2 2 4 2 2 3 5" xfId="2713"/>
    <cellStyle name="Normal 3 2 2 2 4 2 2 3 5 2" xfId="2714"/>
    <cellStyle name="Normal 3 2 2 2 4 2 2 3 6" xfId="2715"/>
    <cellStyle name="Normal 3 2 2 2 4 2 2 4" xfId="2716"/>
    <cellStyle name="Normal 3 2 2 2 4 2 2 4 2" xfId="2717"/>
    <cellStyle name="Normal 3 2 2 2 4 2 2 4 2 2" xfId="2718"/>
    <cellStyle name="Normal 3 2 2 2 4 2 2 4 2 2 2" xfId="2719"/>
    <cellStyle name="Normal 3 2 2 2 4 2 2 4 2 2 2 2" xfId="2720"/>
    <cellStyle name="Normal 3 2 2 2 4 2 2 4 2 2 3" xfId="2721"/>
    <cellStyle name="Normal 3 2 2 2 4 2 2 4 2 3" xfId="2722"/>
    <cellStyle name="Normal 3 2 2 2 4 2 2 4 2 3 2" xfId="2723"/>
    <cellStyle name="Normal 3 2 2 2 4 2 2 4 2 4" xfId="2724"/>
    <cellStyle name="Normal 3 2 2 2 4 2 2 4 3" xfId="2725"/>
    <cellStyle name="Normal 3 2 2 2 4 2 2 4 3 2" xfId="2726"/>
    <cellStyle name="Normal 3 2 2 2 4 2 2 4 3 2 2" xfId="2727"/>
    <cellStyle name="Normal 3 2 2 2 4 2 2 4 3 3" xfId="2728"/>
    <cellStyle name="Normal 3 2 2 2 4 2 2 4 4" xfId="2729"/>
    <cellStyle name="Normal 3 2 2 2 4 2 2 4 4 2" xfId="2730"/>
    <cellStyle name="Normal 3 2 2 2 4 2 2 4 5" xfId="2731"/>
    <cellStyle name="Normal 3 2 2 2 4 2 2 5" xfId="2732"/>
    <cellStyle name="Normal 3 2 2 2 4 2 2 5 2" xfId="2733"/>
    <cellStyle name="Normal 3 2 2 2 4 2 2 5 2 2" xfId="2734"/>
    <cellStyle name="Normal 3 2 2 2 4 2 2 5 2 2 2" xfId="2735"/>
    <cellStyle name="Normal 3 2 2 2 4 2 2 5 2 3" xfId="2736"/>
    <cellStyle name="Normal 3 2 2 2 4 2 2 5 3" xfId="2737"/>
    <cellStyle name="Normal 3 2 2 2 4 2 2 5 3 2" xfId="2738"/>
    <cellStyle name="Normal 3 2 2 2 4 2 2 5 4" xfId="2739"/>
    <cellStyle name="Normal 3 2 2 2 4 2 2 6" xfId="2740"/>
    <cellStyle name="Normal 3 2 2 2 4 2 2 6 2" xfId="2741"/>
    <cellStyle name="Normal 3 2 2 2 4 2 2 6 2 2" xfId="2742"/>
    <cellStyle name="Normal 3 2 2 2 4 2 2 6 3" xfId="2743"/>
    <cellStyle name="Normal 3 2 2 2 4 2 2 7" xfId="2744"/>
    <cellStyle name="Normal 3 2 2 2 4 2 2 7 2" xfId="2745"/>
    <cellStyle name="Normal 3 2 2 2 4 2 2 8" xfId="2746"/>
    <cellStyle name="Normal 3 2 2 2 4 2 3" xfId="2747"/>
    <cellStyle name="Normal 3 2 2 2 4 2 3 2" xfId="2748"/>
    <cellStyle name="Normal 3 2 2 2 4 2 3 2 2" xfId="2749"/>
    <cellStyle name="Normal 3 2 2 2 4 2 3 2 2 2" xfId="2750"/>
    <cellStyle name="Normal 3 2 2 2 4 2 3 2 2 2 2" xfId="2751"/>
    <cellStyle name="Normal 3 2 2 2 4 2 3 2 2 2 2 2" xfId="2752"/>
    <cellStyle name="Normal 3 2 2 2 4 2 3 2 2 2 2 2 2" xfId="2753"/>
    <cellStyle name="Normal 3 2 2 2 4 2 3 2 2 2 2 3" xfId="2754"/>
    <cellStyle name="Normal 3 2 2 2 4 2 3 2 2 2 3" xfId="2755"/>
    <cellStyle name="Normal 3 2 2 2 4 2 3 2 2 2 3 2" xfId="2756"/>
    <cellStyle name="Normal 3 2 2 2 4 2 3 2 2 2 4" xfId="2757"/>
    <cellStyle name="Normal 3 2 2 2 4 2 3 2 2 3" xfId="2758"/>
    <cellStyle name="Normal 3 2 2 2 4 2 3 2 2 3 2" xfId="2759"/>
    <cellStyle name="Normal 3 2 2 2 4 2 3 2 2 3 2 2" xfId="2760"/>
    <cellStyle name="Normal 3 2 2 2 4 2 3 2 2 3 3" xfId="2761"/>
    <cellStyle name="Normal 3 2 2 2 4 2 3 2 2 4" xfId="2762"/>
    <cellStyle name="Normal 3 2 2 2 4 2 3 2 2 4 2" xfId="2763"/>
    <cellStyle name="Normal 3 2 2 2 4 2 3 2 2 5" xfId="2764"/>
    <cellStyle name="Normal 3 2 2 2 4 2 3 2 3" xfId="2765"/>
    <cellStyle name="Normal 3 2 2 2 4 2 3 2 3 2" xfId="2766"/>
    <cellStyle name="Normal 3 2 2 2 4 2 3 2 3 2 2" xfId="2767"/>
    <cellStyle name="Normal 3 2 2 2 4 2 3 2 3 2 2 2" xfId="2768"/>
    <cellStyle name="Normal 3 2 2 2 4 2 3 2 3 2 3" xfId="2769"/>
    <cellStyle name="Normal 3 2 2 2 4 2 3 2 3 3" xfId="2770"/>
    <cellStyle name="Normal 3 2 2 2 4 2 3 2 3 3 2" xfId="2771"/>
    <cellStyle name="Normal 3 2 2 2 4 2 3 2 3 4" xfId="2772"/>
    <cellStyle name="Normal 3 2 2 2 4 2 3 2 4" xfId="2773"/>
    <cellStyle name="Normal 3 2 2 2 4 2 3 2 4 2" xfId="2774"/>
    <cellStyle name="Normal 3 2 2 2 4 2 3 2 4 2 2" xfId="2775"/>
    <cellStyle name="Normal 3 2 2 2 4 2 3 2 4 3" xfId="2776"/>
    <cellStyle name="Normal 3 2 2 2 4 2 3 2 5" xfId="2777"/>
    <cellStyle name="Normal 3 2 2 2 4 2 3 2 5 2" xfId="2778"/>
    <cellStyle name="Normal 3 2 2 2 4 2 3 2 6" xfId="2779"/>
    <cellStyle name="Normal 3 2 2 2 4 2 3 3" xfId="2780"/>
    <cellStyle name="Normal 3 2 2 2 4 2 3 3 2" xfId="2781"/>
    <cellStyle name="Normal 3 2 2 2 4 2 3 3 2 2" xfId="2782"/>
    <cellStyle name="Normal 3 2 2 2 4 2 3 3 2 2 2" xfId="2783"/>
    <cellStyle name="Normal 3 2 2 2 4 2 3 3 2 2 2 2" xfId="2784"/>
    <cellStyle name="Normal 3 2 2 2 4 2 3 3 2 2 3" xfId="2785"/>
    <cellStyle name="Normal 3 2 2 2 4 2 3 3 2 3" xfId="2786"/>
    <cellStyle name="Normal 3 2 2 2 4 2 3 3 2 3 2" xfId="2787"/>
    <cellStyle name="Normal 3 2 2 2 4 2 3 3 2 4" xfId="2788"/>
    <cellStyle name="Normal 3 2 2 2 4 2 3 3 3" xfId="2789"/>
    <cellStyle name="Normal 3 2 2 2 4 2 3 3 3 2" xfId="2790"/>
    <cellStyle name="Normal 3 2 2 2 4 2 3 3 3 2 2" xfId="2791"/>
    <cellStyle name="Normal 3 2 2 2 4 2 3 3 3 3" xfId="2792"/>
    <cellStyle name="Normal 3 2 2 2 4 2 3 3 4" xfId="2793"/>
    <cellStyle name="Normal 3 2 2 2 4 2 3 3 4 2" xfId="2794"/>
    <cellStyle name="Normal 3 2 2 2 4 2 3 3 5" xfId="2795"/>
    <cellStyle name="Normal 3 2 2 2 4 2 3 4" xfId="2796"/>
    <cellStyle name="Normal 3 2 2 2 4 2 3 4 2" xfId="2797"/>
    <cellStyle name="Normal 3 2 2 2 4 2 3 4 2 2" xfId="2798"/>
    <cellStyle name="Normal 3 2 2 2 4 2 3 4 2 2 2" xfId="2799"/>
    <cellStyle name="Normal 3 2 2 2 4 2 3 4 2 3" xfId="2800"/>
    <cellStyle name="Normal 3 2 2 2 4 2 3 4 3" xfId="2801"/>
    <cellStyle name="Normal 3 2 2 2 4 2 3 4 3 2" xfId="2802"/>
    <cellStyle name="Normal 3 2 2 2 4 2 3 4 4" xfId="2803"/>
    <cellStyle name="Normal 3 2 2 2 4 2 3 5" xfId="2804"/>
    <cellStyle name="Normal 3 2 2 2 4 2 3 5 2" xfId="2805"/>
    <cellStyle name="Normal 3 2 2 2 4 2 3 5 2 2" xfId="2806"/>
    <cellStyle name="Normal 3 2 2 2 4 2 3 5 3" xfId="2807"/>
    <cellStyle name="Normal 3 2 2 2 4 2 3 6" xfId="2808"/>
    <cellStyle name="Normal 3 2 2 2 4 2 3 6 2" xfId="2809"/>
    <cellStyle name="Normal 3 2 2 2 4 2 3 7" xfId="2810"/>
    <cellStyle name="Normal 3 2 2 2 4 2 4" xfId="2811"/>
    <cellStyle name="Normal 3 2 2 2 4 2 4 2" xfId="2812"/>
    <cellStyle name="Normal 3 2 2 2 4 2 4 2 2" xfId="2813"/>
    <cellStyle name="Normal 3 2 2 2 4 2 4 2 2 2" xfId="2814"/>
    <cellStyle name="Normal 3 2 2 2 4 2 4 2 2 2 2" xfId="2815"/>
    <cellStyle name="Normal 3 2 2 2 4 2 4 2 2 2 2 2" xfId="2816"/>
    <cellStyle name="Normal 3 2 2 2 4 2 4 2 2 2 3" xfId="2817"/>
    <cellStyle name="Normal 3 2 2 2 4 2 4 2 2 3" xfId="2818"/>
    <cellStyle name="Normal 3 2 2 2 4 2 4 2 2 3 2" xfId="2819"/>
    <cellStyle name="Normal 3 2 2 2 4 2 4 2 2 4" xfId="2820"/>
    <cellStyle name="Normal 3 2 2 2 4 2 4 2 3" xfId="2821"/>
    <cellStyle name="Normal 3 2 2 2 4 2 4 2 3 2" xfId="2822"/>
    <cellStyle name="Normal 3 2 2 2 4 2 4 2 3 2 2" xfId="2823"/>
    <cellStyle name="Normal 3 2 2 2 4 2 4 2 3 3" xfId="2824"/>
    <cellStyle name="Normal 3 2 2 2 4 2 4 2 4" xfId="2825"/>
    <cellStyle name="Normal 3 2 2 2 4 2 4 2 4 2" xfId="2826"/>
    <cellStyle name="Normal 3 2 2 2 4 2 4 2 5" xfId="2827"/>
    <cellStyle name="Normal 3 2 2 2 4 2 4 3" xfId="2828"/>
    <cellStyle name="Normal 3 2 2 2 4 2 4 3 2" xfId="2829"/>
    <cellStyle name="Normal 3 2 2 2 4 2 4 3 2 2" xfId="2830"/>
    <cellStyle name="Normal 3 2 2 2 4 2 4 3 2 2 2" xfId="2831"/>
    <cellStyle name="Normal 3 2 2 2 4 2 4 3 2 3" xfId="2832"/>
    <cellStyle name="Normal 3 2 2 2 4 2 4 3 3" xfId="2833"/>
    <cellStyle name="Normal 3 2 2 2 4 2 4 3 3 2" xfId="2834"/>
    <cellStyle name="Normal 3 2 2 2 4 2 4 3 4" xfId="2835"/>
    <cellStyle name="Normal 3 2 2 2 4 2 4 4" xfId="2836"/>
    <cellStyle name="Normal 3 2 2 2 4 2 4 4 2" xfId="2837"/>
    <cellStyle name="Normal 3 2 2 2 4 2 4 4 2 2" xfId="2838"/>
    <cellStyle name="Normal 3 2 2 2 4 2 4 4 3" xfId="2839"/>
    <cellStyle name="Normal 3 2 2 2 4 2 4 5" xfId="2840"/>
    <cellStyle name="Normal 3 2 2 2 4 2 4 5 2" xfId="2841"/>
    <cellStyle name="Normal 3 2 2 2 4 2 4 6" xfId="2842"/>
    <cellStyle name="Normal 3 2 2 2 4 2 5" xfId="2843"/>
    <cellStyle name="Normal 3 2 2 2 4 2 5 2" xfId="2844"/>
    <cellStyle name="Normal 3 2 2 2 4 2 5 2 2" xfId="2845"/>
    <cellStyle name="Normal 3 2 2 2 4 2 5 2 2 2" xfId="2846"/>
    <cellStyle name="Normal 3 2 2 2 4 2 5 2 2 2 2" xfId="2847"/>
    <cellStyle name="Normal 3 2 2 2 4 2 5 2 2 3" xfId="2848"/>
    <cellStyle name="Normal 3 2 2 2 4 2 5 2 3" xfId="2849"/>
    <cellStyle name="Normal 3 2 2 2 4 2 5 2 3 2" xfId="2850"/>
    <cellStyle name="Normal 3 2 2 2 4 2 5 2 4" xfId="2851"/>
    <cellStyle name="Normal 3 2 2 2 4 2 5 3" xfId="2852"/>
    <cellStyle name="Normal 3 2 2 2 4 2 5 3 2" xfId="2853"/>
    <cellStyle name="Normal 3 2 2 2 4 2 5 3 2 2" xfId="2854"/>
    <cellStyle name="Normal 3 2 2 2 4 2 5 3 3" xfId="2855"/>
    <cellStyle name="Normal 3 2 2 2 4 2 5 4" xfId="2856"/>
    <cellStyle name="Normal 3 2 2 2 4 2 5 4 2" xfId="2857"/>
    <cellStyle name="Normal 3 2 2 2 4 2 5 5" xfId="2858"/>
    <cellStyle name="Normal 3 2 2 2 4 2 6" xfId="2859"/>
    <cellStyle name="Normal 3 2 2 2 4 2 6 2" xfId="2860"/>
    <cellStyle name="Normal 3 2 2 2 4 2 6 2 2" xfId="2861"/>
    <cellStyle name="Normal 3 2 2 2 4 2 6 2 2 2" xfId="2862"/>
    <cellStyle name="Normal 3 2 2 2 4 2 6 2 3" xfId="2863"/>
    <cellStyle name="Normal 3 2 2 2 4 2 6 3" xfId="2864"/>
    <cellStyle name="Normal 3 2 2 2 4 2 6 3 2" xfId="2865"/>
    <cellStyle name="Normal 3 2 2 2 4 2 6 4" xfId="2866"/>
    <cellStyle name="Normal 3 2 2 2 4 2 7" xfId="2867"/>
    <cellStyle name="Normal 3 2 2 2 4 2 7 2" xfId="2868"/>
    <cellStyle name="Normal 3 2 2 2 4 2 7 2 2" xfId="2869"/>
    <cellStyle name="Normal 3 2 2 2 4 2 7 3" xfId="2870"/>
    <cellStyle name="Normal 3 2 2 2 4 2 8" xfId="2871"/>
    <cellStyle name="Normal 3 2 2 2 4 2 8 2" xfId="2872"/>
    <cellStyle name="Normal 3 2 2 2 4 2 9" xfId="2873"/>
    <cellStyle name="Normal 3 2 2 2 4 3" xfId="2874"/>
    <cellStyle name="Normal 3 2 2 2 4 3 2" xfId="2875"/>
    <cellStyle name="Normal 3 2 2 2 4 3 2 2" xfId="2876"/>
    <cellStyle name="Normal 3 2 2 2 4 3 2 2 2" xfId="2877"/>
    <cellStyle name="Normal 3 2 2 2 4 3 2 2 2 2" xfId="2878"/>
    <cellStyle name="Normal 3 2 2 2 4 3 2 2 2 2 2" xfId="2879"/>
    <cellStyle name="Normal 3 2 2 2 4 3 2 2 2 2 2 2" xfId="2880"/>
    <cellStyle name="Normal 3 2 2 2 4 3 2 2 2 2 2 2 2" xfId="2881"/>
    <cellStyle name="Normal 3 2 2 2 4 3 2 2 2 2 2 3" xfId="2882"/>
    <cellStyle name="Normal 3 2 2 2 4 3 2 2 2 2 3" xfId="2883"/>
    <cellStyle name="Normal 3 2 2 2 4 3 2 2 2 2 3 2" xfId="2884"/>
    <cellStyle name="Normal 3 2 2 2 4 3 2 2 2 2 4" xfId="2885"/>
    <cellStyle name="Normal 3 2 2 2 4 3 2 2 2 3" xfId="2886"/>
    <cellStyle name="Normal 3 2 2 2 4 3 2 2 2 3 2" xfId="2887"/>
    <cellStyle name="Normal 3 2 2 2 4 3 2 2 2 3 2 2" xfId="2888"/>
    <cellStyle name="Normal 3 2 2 2 4 3 2 2 2 3 3" xfId="2889"/>
    <cellStyle name="Normal 3 2 2 2 4 3 2 2 2 4" xfId="2890"/>
    <cellStyle name="Normal 3 2 2 2 4 3 2 2 2 4 2" xfId="2891"/>
    <cellStyle name="Normal 3 2 2 2 4 3 2 2 2 5" xfId="2892"/>
    <cellStyle name="Normal 3 2 2 2 4 3 2 2 3" xfId="2893"/>
    <cellStyle name="Normal 3 2 2 2 4 3 2 2 3 2" xfId="2894"/>
    <cellStyle name="Normal 3 2 2 2 4 3 2 2 3 2 2" xfId="2895"/>
    <cellStyle name="Normal 3 2 2 2 4 3 2 2 3 2 2 2" xfId="2896"/>
    <cellStyle name="Normal 3 2 2 2 4 3 2 2 3 2 3" xfId="2897"/>
    <cellStyle name="Normal 3 2 2 2 4 3 2 2 3 3" xfId="2898"/>
    <cellStyle name="Normal 3 2 2 2 4 3 2 2 3 3 2" xfId="2899"/>
    <cellStyle name="Normal 3 2 2 2 4 3 2 2 3 4" xfId="2900"/>
    <cellStyle name="Normal 3 2 2 2 4 3 2 2 4" xfId="2901"/>
    <cellStyle name="Normal 3 2 2 2 4 3 2 2 4 2" xfId="2902"/>
    <cellStyle name="Normal 3 2 2 2 4 3 2 2 4 2 2" xfId="2903"/>
    <cellStyle name="Normal 3 2 2 2 4 3 2 2 4 3" xfId="2904"/>
    <cellStyle name="Normal 3 2 2 2 4 3 2 2 5" xfId="2905"/>
    <cellStyle name="Normal 3 2 2 2 4 3 2 2 5 2" xfId="2906"/>
    <cellStyle name="Normal 3 2 2 2 4 3 2 2 6" xfId="2907"/>
    <cellStyle name="Normal 3 2 2 2 4 3 2 3" xfId="2908"/>
    <cellStyle name="Normal 3 2 2 2 4 3 2 3 2" xfId="2909"/>
    <cellStyle name="Normal 3 2 2 2 4 3 2 3 2 2" xfId="2910"/>
    <cellStyle name="Normal 3 2 2 2 4 3 2 3 2 2 2" xfId="2911"/>
    <cellStyle name="Normal 3 2 2 2 4 3 2 3 2 2 2 2" xfId="2912"/>
    <cellStyle name="Normal 3 2 2 2 4 3 2 3 2 2 3" xfId="2913"/>
    <cellStyle name="Normal 3 2 2 2 4 3 2 3 2 3" xfId="2914"/>
    <cellStyle name="Normal 3 2 2 2 4 3 2 3 2 3 2" xfId="2915"/>
    <cellStyle name="Normal 3 2 2 2 4 3 2 3 2 4" xfId="2916"/>
    <cellStyle name="Normal 3 2 2 2 4 3 2 3 3" xfId="2917"/>
    <cellStyle name="Normal 3 2 2 2 4 3 2 3 3 2" xfId="2918"/>
    <cellStyle name="Normal 3 2 2 2 4 3 2 3 3 2 2" xfId="2919"/>
    <cellStyle name="Normal 3 2 2 2 4 3 2 3 3 3" xfId="2920"/>
    <cellStyle name="Normal 3 2 2 2 4 3 2 3 4" xfId="2921"/>
    <cellStyle name="Normal 3 2 2 2 4 3 2 3 4 2" xfId="2922"/>
    <cellStyle name="Normal 3 2 2 2 4 3 2 3 5" xfId="2923"/>
    <cellStyle name="Normal 3 2 2 2 4 3 2 4" xfId="2924"/>
    <cellStyle name="Normal 3 2 2 2 4 3 2 4 2" xfId="2925"/>
    <cellStyle name="Normal 3 2 2 2 4 3 2 4 2 2" xfId="2926"/>
    <cellStyle name="Normal 3 2 2 2 4 3 2 4 2 2 2" xfId="2927"/>
    <cellStyle name="Normal 3 2 2 2 4 3 2 4 2 3" xfId="2928"/>
    <cellStyle name="Normal 3 2 2 2 4 3 2 4 3" xfId="2929"/>
    <cellStyle name="Normal 3 2 2 2 4 3 2 4 3 2" xfId="2930"/>
    <cellStyle name="Normal 3 2 2 2 4 3 2 4 4" xfId="2931"/>
    <cellStyle name="Normal 3 2 2 2 4 3 2 5" xfId="2932"/>
    <cellStyle name="Normal 3 2 2 2 4 3 2 5 2" xfId="2933"/>
    <cellStyle name="Normal 3 2 2 2 4 3 2 5 2 2" xfId="2934"/>
    <cellStyle name="Normal 3 2 2 2 4 3 2 5 3" xfId="2935"/>
    <cellStyle name="Normal 3 2 2 2 4 3 2 6" xfId="2936"/>
    <cellStyle name="Normal 3 2 2 2 4 3 2 6 2" xfId="2937"/>
    <cellStyle name="Normal 3 2 2 2 4 3 2 7" xfId="2938"/>
    <cellStyle name="Normal 3 2 2 2 4 3 3" xfId="2939"/>
    <cellStyle name="Normal 3 2 2 2 4 3 3 2" xfId="2940"/>
    <cellStyle name="Normal 3 2 2 2 4 3 3 2 2" xfId="2941"/>
    <cellStyle name="Normal 3 2 2 2 4 3 3 2 2 2" xfId="2942"/>
    <cellStyle name="Normal 3 2 2 2 4 3 3 2 2 2 2" xfId="2943"/>
    <cellStyle name="Normal 3 2 2 2 4 3 3 2 2 2 2 2" xfId="2944"/>
    <cellStyle name="Normal 3 2 2 2 4 3 3 2 2 2 3" xfId="2945"/>
    <cellStyle name="Normal 3 2 2 2 4 3 3 2 2 3" xfId="2946"/>
    <cellStyle name="Normal 3 2 2 2 4 3 3 2 2 3 2" xfId="2947"/>
    <cellStyle name="Normal 3 2 2 2 4 3 3 2 2 4" xfId="2948"/>
    <cellStyle name="Normal 3 2 2 2 4 3 3 2 3" xfId="2949"/>
    <cellStyle name="Normal 3 2 2 2 4 3 3 2 3 2" xfId="2950"/>
    <cellStyle name="Normal 3 2 2 2 4 3 3 2 3 2 2" xfId="2951"/>
    <cellStyle name="Normal 3 2 2 2 4 3 3 2 3 3" xfId="2952"/>
    <cellStyle name="Normal 3 2 2 2 4 3 3 2 4" xfId="2953"/>
    <cellStyle name="Normal 3 2 2 2 4 3 3 2 4 2" xfId="2954"/>
    <cellStyle name="Normal 3 2 2 2 4 3 3 2 5" xfId="2955"/>
    <cellStyle name="Normal 3 2 2 2 4 3 3 3" xfId="2956"/>
    <cellStyle name="Normal 3 2 2 2 4 3 3 3 2" xfId="2957"/>
    <cellStyle name="Normal 3 2 2 2 4 3 3 3 2 2" xfId="2958"/>
    <cellStyle name="Normal 3 2 2 2 4 3 3 3 2 2 2" xfId="2959"/>
    <cellStyle name="Normal 3 2 2 2 4 3 3 3 2 3" xfId="2960"/>
    <cellStyle name="Normal 3 2 2 2 4 3 3 3 3" xfId="2961"/>
    <cellStyle name="Normal 3 2 2 2 4 3 3 3 3 2" xfId="2962"/>
    <cellStyle name="Normal 3 2 2 2 4 3 3 3 4" xfId="2963"/>
    <cellStyle name="Normal 3 2 2 2 4 3 3 4" xfId="2964"/>
    <cellStyle name="Normal 3 2 2 2 4 3 3 4 2" xfId="2965"/>
    <cellStyle name="Normal 3 2 2 2 4 3 3 4 2 2" xfId="2966"/>
    <cellStyle name="Normal 3 2 2 2 4 3 3 4 3" xfId="2967"/>
    <cellStyle name="Normal 3 2 2 2 4 3 3 5" xfId="2968"/>
    <cellStyle name="Normal 3 2 2 2 4 3 3 5 2" xfId="2969"/>
    <cellStyle name="Normal 3 2 2 2 4 3 3 6" xfId="2970"/>
    <cellStyle name="Normal 3 2 2 2 4 3 4" xfId="2971"/>
    <cellStyle name="Normal 3 2 2 2 4 3 4 2" xfId="2972"/>
    <cellStyle name="Normal 3 2 2 2 4 3 4 2 2" xfId="2973"/>
    <cellStyle name="Normal 3 2 2 2 4 3 4 2 2 2" xfId="2974"/>
    <cellStyle name="Normal 3 2 2 2 4 3 4 2 2 2 2" xfId="2975"/>
    <cellStyle name="Normal 3 2 2 2 4 3 4 2 2 3" xfId="2976"/>
    <cellStyle name="Normal 3 2 2 2 4 3 4 2 3" xfId="2977"/>
    <cellStyle name="Normal 3 2 2 2 4 3 4 2 3 2" xfId="2978"/>
    <cellStyle name="Normal 3 2 2 2 4 3 4 2 4" xfId="2979"/>
    <cellStyle name="Normal 3 2 2 2 4 3 4 3" xfId="2980"/>
    <cellStyle name="Normal 3 2 2 2 4 3 4 3 2" xfId="2981"/>
    <cellStyle name="Normal 3 2 2 2 4 3 4 3 2 2" xfId="2982"/>
    <cellStyle name="Normal 3 2 2 2 4 3 4 3 3" xfId="2983"/>
    <cellStyle name="Normal 3 2 2 2 4 3 4 4" xfId="2984"/>
    <cellStyle name="Normal 3 2 2 2 4 3 4 4 2" xfId="2985"/>
    <cellStyle name="Normal 3 2 2 2 4 3 4 5" xfId="2986"/>
    <cellStyle name="Normal 3 2 2 2 4 3 5" xfId="2987"/>
    <cellStyle name="Normal 3 2 2 2 4 3 5 2" xfId="2988"/>
    <cellStyle name="Normal 3 2 2 2 4 3 5 2 2" xfId="2989"/>
    <cellStyle name="Normal 3 2 2 2 4 3 5 2 2 2" xfId="2990"/>
    <cellStyle name="Normal 3 2 2 2 4 3 5 2 3" xfId="2991"/>
    <cellStyle name="Normal 3 2 2 2 4 3 5 3" xfId="2992"/>
    <cellStyle name="Normal 3 2 2 2 4 3 5 3 2" xfId="2993"/>
    <cellStyle name="Normal 3 2 2 2 4 3 5 4" xfId="2994"/>
    <cellStyle name="Normal 3 2 2 2 4 3 6" xfId="2995"/>
    <cellStyle name="Normal 3 2 2 2 4 3 6 2" xfId="2996"/>
    <cellStyle name="Normal 3 2 2 2 4 3 6 2 2" xfId="2997"/>
    <cellStyle name="Normal 3 2 2 2 4 3 6 3" xfId="2998"/>
    <cellStyle name="Normal 3 2 2 2 4 3 7" xfId="2999"/>
    <cellStyle name="Normal 3 2 2 2 4 3 7 2" xfId="3000"/>
    <cellStyle name="Normal 3 2 2 2 4 3 8" xfId="3001"/>
    <cellStyle name="Normal 3 2 2 2 4 4" xfId="3002"/>
    <cellStyle name="Normal 3 2 2 2 4 4 2" xfId="3003"/>
    <cellStyle name="Normal 3 2 2 2 4 4 2 2" xfId="3004"/>
    <cellStyle name="Normal 3 2 2 2 4 4 2 2 2" xfId="3005"/>
    <cellStyle name="Normal 3 2 2 2 4 4 2 2 2 2" xfId="3006"/>
    <cellStyle name="Normal 3 2 2 2 4 4 2 2 2 2 2" xfId="3007"/>
    <cellStyle name="Normal 3 2 2 2 4 4 2 2 2 2 2 2" xfId="3008"/>
    <cellStyle name="Normal 3 2 2 2 4 4 2 2 2 2 3" xfId="3009"/>
    <cellStyle name="Normal 3 2 2 2 4 4 2 2 2 3" xfId="3010"/>
    <cellStyle name="Normal 3 2 2 2 4 4 2 2 2 3 2" xfId="3011"/>
    <cellStyle name="Normal 3 2 2 2 4 4 2 2 2 4" xfId="3012"/>
    <cellStyle name="Normal 3 2 2 2 4 4 2 2 3" xfId="3013"/>
    <cellStyle name="Normal 3 2 2 2 4 4 2 2 3 2" xfId="3014"/>
    <cellStyle name="Normal 3 2 2 2 4 4 2 2 3 2 2" xfId="3015"/>
    <cellStyle name="Normal 3 2 2 2 4 4 2 2 3 3" xfId="3016"/>
    <cellStyle name="Normal 3 2 2 2 4 4 2 2 4" xfId="3017"/>
    <cellStyle name="Normal 3 2 2 2 4 4 2 2 4 2" xfId="3018"/>
    <cellStyle name="Normal 3 2 2 2 4 4 2 2 5" xfId="3019"/>
    <cellStyle name="Normal 3 2 2 2 4 4 2 3" xfId="3020"/>
    <cellStyle name="Normal 3 2 2 2 4 4 2 3 2" xfId="3021"/>
    <cellStyle name="Normal 3 2 2 2 4 4 2 3 2 2" xfId="3022"/>
    <cellStyle name="Normal 3 2 2 2 4 4 2 3 2 2 2" xfId="3023"/>
    <cellStyle name="Normal 3 2 2 2 4 4 2 3 2 3" xfId="3024"/>
    <cellStyle name="Normal 3 2 2 2 4 4 2 3 3" xfId="3025"/>
    <cellStyle name="Normal 3 2 2 2 4 4 2 3 3 2" xfId="3026"/>
    <cellStyle name="Normal 3 2 2 2 4 4 2 3 4" xfId="3027"/>
    <cellStyle name="Normal 3 2 2 2 4 4 2 4" xfId="3028"/>
    <cellStyle name="Normal 3 2 2 2 4 4 2 4 2" xfId="3029"/>
    <cellStyle name="Normal 3 2 2 2 4 4 2 4 2 2" xfId="3030"/>
    <cellStyle name="Normal 3 2 2 2 4 4 2 4 3" xfId="3031"/>
    <cellStyle name="Normal 3 2 2 2 4 4 2 5" xfId="3032"/>
    <cellStyle name="Normal 3 2 2 2 4 4 2 5 2" xfId="3033"/>
    <cellStyle name="Normal 3 2 2 2 4 4 2 6" xfId="3034"/>
    <cellStyle name="Normal 3 2 2 2 4 4 3" xfId="3035"/>
    <cellStyle name="Normal 3 2 2 2 4 4 3 2" xfId="3036"/>
    <cellStyle name="Normal 3 2 2 2 4 4 3 2 2" xfId="3037"/>
    <cellStyle name="Normal 3 2 2 2 4 4 3 2 2 2" xfId="3038"/>
    <cellStyle name="Normal 3 2 2 2 4 4 3 2 2 2 2" xfId="3039"/>
    <cellStyle name="Normal 3 2 2 2 4 4 3 2 2 3" xfId="3040"/>
    <cellStyle name="Normal 3 2 2 2 4 4 3 2 3" xfId="3041"/>
    <cellStyle name="Normal 3 2 2 2 4 4 3 2 3 2" xfId="3042"/>
    <cellStyle name="Normal 3 2 2 2 4 4 3 2 4" xfId="3043"/>
    <cellStyle name="Normal 3 2 2 2 4 4 3 3" xfId="3044"/>
    <cellStyle name="Normal 3 2 2 2 4 4 3 3 2" xfId="3045"/>
    <cellStyle name="Normal 3 2 2 2 4 4 3 3 2 2" xfId="3046"/>
    <cellStyle name="Normal 3 2 2 2 4 4 3 3 3" xfId="3047"/>
    <cellStyle name="Normal 3 2 2 2 4 4 3 4" xfId="3048"/>
    <cellStyle name="Normal 3 2 2 2 4 4 3 4 2" xfId="3049"/>
    <cellStyle name="Normal 3 2 2 2 4 4 3 5" xfId="3050"/>
    <cellStyle name="Normal 3 2 2 2 4 4 4" xfId="3051"/>
    <cellStyle name="Normal 3 2 2 2 4 4 4 2" xfId="3052"/>
    <cellStyle name="Normal 3 2 2 2 4 4 4 2 2" xfId="3053"/>
    <cellStyle name="Normal 3 2 2 2 4 4 4 2 2 2" xfId="3054"/>
    <cellStyle name="Normal 3 2 2 2 4 4 4 2 3" xfId="3055"/>
    <cellStyle name="Normal 3 2 2 2 4 4 4 3" xfId="3056"/>
    <cellStyle name="Normal 3 2 2 2 4 4 4 3 2" xfId="3057"/>
    <cellStyle name="Normal 3 2 2 2 4 4 4 4" xfId="3058"/>
    <cellStyle name="Normal 3 2 2 2 4 4 5" xfId="3059"/>
    <cellStyle name="Normal 3 2 2 2 4 4 5 2" xfId="3060"/>
    <cellStyle name="Normal 3 2 2 2 4 4 5 2 2" xfId="3061"/>
    <cellStyle name="Normal 3 2 2 2 4 4 5 3" xfId="3062"/>
    <cellStyle name="Normal 3 2 2 2 4 4 6" xfId="3063"/>
    <cellStyle name="Normal 3 2 2 2 4 4 6 2" xfId="3064"/>
    <cellStyle name="Normal 3 2 2 2 4 4 7" xfId="3065"/>
    <cellStyle name="Normal 3 2 2 2 4 5" xfId="3066"/>
    <cellStyle name="Normal 3 2 2 2 4 5 2" xfId="3067"/>
    <cellStyle name="Normal 3 2 2 2 4 5 2 2" xfId="3068"/>
    <cellStyle name="Normal 3 2 2 2 4 5 2 2 2" xfId="3069"/>
    <cellStyle name="Normal 3 2 2 2 4 5 2 2 2 2" xfId="3070"/>
    <cellStyle name="Normal 3 2 2 2 4 5 2 2 2 2 2" xfId="3071"/>
    <cellStyle name="Normal 3 2 2 2 4 5 2 2 2 3" xfId="3072"/>
    <cellStyle name="Normal 3 2 2 2 4 5 2 2 3" xfId="3073"/>
    <cellStyle name="Normal 3 2 2 2 4 5 2 2 3 2" xfId="3074"/>
    <cellStyle name="Normal 3 2 2 2 4 5 2 2 4" xfId="3075"/>
    <cellStyle name="Normal 3 2 2 2 4 5 2 3" xfId="3076"/>
    <cellStyle name="Normal 3 2 2 2 4 5 2 3 2" xfId="3077"/>
    <cellStyle name="Normal 3 2 2 2 4 5 2 3 2 2" xfId="3078"/>
    <cellStyle name="Normal 3 2 2 2 4 5 2 3 3" xfId="3079"/>
    <cellStyle name="Normal 3 2 2 2 4 5 2 4" xfId="3080"/>
    <cellStyle name="Normal 3 2 2 2 4 5 2 4 2" xfId="3081"/>
    <cellStyle name="Normal 3 2 2 2 4 5 2 5" xfId="3082"/>
    <cellStyle name="Normal 3 2 2 2 4 5 3" xfId="3083"/>
    <cellStyle name="Normal 3 2 2 2 4 5 3 2" xfId="3084"/>
    <cellStyle name="Normal 3 2 2 2 4 5 3 2 2" xfId="3085"/>
    <cellStyle name="Normal 3 2 2 2 4 5 3 2 2 2" xfId="3086"/>
    <cellStyle name="Normal 3 2 2 2 4 5 3 2 3" xfId="3087"/>
    <cellStyle name="Normal 3 2 2 2 4 5 3 3" xfId="3088"/>
    <cellStyle name="Normal 3 2 2 2 4 5 3 3 2" xfId="3089"/>
    <cellStyle name="Normal 3 2 2 2 4 5 3 4" xfId="3090"/>
    <cellStyle name="Normal 3 2 2 2 4 5 4" xfId="3091"/>
    <cellStyle name="Normal 3 2 2 2 4 5 4 2" xfId="3092"/>
    <cellStyle name="Normal 3 2 2 2 4 5 4 2 2" xfId="3093"/>
    <cellStyle name="Normal 3 2 2 2 4 5 4 3" xfId="3094"/>
    <cellStyle name="Normal 3 2 2 2 4 5 5" xfId="3095"/>
    <cellStyle name="Normal 3 2 2 2 4 5 5 2" xfId="3096"/>
    <cellStyle name="Normal 3 2 2 2 4 5 6" xfId="3097"/>
    <cellStyle name="Normal 3 2 2 2 4 6" xfId="3098"/>
    <cellStyle name="Normal 3 2 2 2 4 6 2" xfId="3099"/>
    <cellStyle name="Normal 3 2 2 2 4 6 2 2" xfId="3100"/>
    <cellStyle name="Normal 3 2 2 2 4 6 2 2 2" xfId="3101"/>
    <cellStyle name="Normal 3 2 2 2 4 6 2 2 2 2" xfId="3102"/>
    <cellStyle name="Normal 3 2 2 2 4 6 2 2 3" xfId="3103"/>
    <cellStyle name="Normal 3 2 2 2 4 6 2 3" xfId="3104"/>
    <cellStyle name="Normal 3 2 2 2 4 6 2 3 2" xfId="3105"/>
    <cellStyle name="Normal 3 2 2 2 4 6 2 4" xfId="3106"/>
    <cellStyle name="Normal 3 2 2 2 4 6 3" xfId="3107"/>
    <cellStyle name="Normal 3 2 2 2 4 6 3 2" xfId="3108"/>
    <cellStyle name="Normal 3 2 2 2 4 6 3 2 2" xfId="3109"/>
    <cellStyle name="Normal 3 2 2 2 4 6 3 3" xfId="3110"/>
    <cellStyle name="Normal 3 2 2 2 4 6 4" xfId="3111"/>
    <cellStyle name="Normal 3 2 2 2 4 6 4 2" xfId="3112"/>
    <cellStyle name="Normal 3 2 2 2 4 6 5" xfId="3113"/>
    <cellStyle name="Normal 3 2 2 2 4 7" xfId="3114"/>
    <cellStyle name="Normal 3 2 2 2 4 7 2" xfId="3115"/>
    <cellStyle name="Normal 3 2 2 2 4 7 2 2" xfId="3116"/>
    <cellStyle name="Normal 3 2 2 2 4 7 2 2 2" xfId="3117"/>
    <cellStyle name="Normal 3 2 2 2 4 7 2 3" xfId="3118"/>
    <cellStyle name="Normal 3 2 2 2 4 7 3" xfId="3119"/>
    <cellStyle name="Normal 3 2 2 2 4 7 3 2" xfId="3120"/>
    <cellStyle name="Normal 3 2 2 2 4 7 4" xfId="3121"/>
    <cellStyle name="Normal 3 2 2 2 4 8" xfId="3122"/>
    <cellStyle name="Normal 3 2 2 2 4 8 2" xfId="3123"/>
    <cellStyle name="Normal 3 2 2 2 4 8 2 2" xfId="3124"/>
    <cellStyle name="Normal 3 2 2 2 4 8 3" xfId="3125"/>
    <cellStyle name="Normal 3 2 2 2 4 9" xfId="3126"/>
    <cellStyle name="Normal 3 2 2 2 4 9 2" xfId="3127"/>
    <cellStyle name="Normal 3 2 2 2 5" xfId="3128"/>
    <cellStyle name="Normal 3 2 2 2 5 2" xfId="3129"/>
    <cellStyle name="Normal 3 2 2 2 5 2 2" xfId="3130"/>
    <cellStyle name="Normal 3 2 2 2 5 2 2 2" xfId="3131"/>
    <cellStyle name="Normal 3 2 2 2 5 2 2 2 2" xfId="3132"/>
    <cellStyle name="Normal 3 2 2 2 5 2 2 2 2 2" xfId="3133"/>
    <cellStyle name="Normal 3 2 2 2 5 2 2 2 2 2 2" xfId="3134"/>
    <cellStyle name="Normal 3 2 2 2 5 2 2 2 2 2 2 2" xfId="3135"/>
    <cellStyle name="Normal 3 2 2 2 5 2 2 2 2 2 2 2 2" xfId="3136"/>
    <cellStyle name="Normal 3 2 2 2 5 2 2 2 2 2 2 3" xfId="3137"/>
    <cellStyle name="Normal 3 2 2 2 5 2 2 2 2 2 3" xfId="3138"/>
    <cellStyle name="Normal 3 2 2 2 5 2 2 2 2 2 3 2" xfId="3139"/>
    <cellStyle name="Normal 3 2 2 2 5 2 2 2 2 2 4" xfId="3140"/>
    <cellStyle name="Normal 3 2 2 2 5 2 2 2 2 3" xfId="3141"/>
    <cellStyle name="Normal 3 2 2 2 5 2 2 2 2 3 2" xfId="3142"/>
    <cellStyle name="Normal 3 2 2 2 5 2 2 2 2 3 2 2" xfId="3143"/>
    <cellStyle name="Normal 3 2 2 2 5 2 2 2 2 3 3" xfId="3144"/>
    <cellStyle name="Normal 3 2 2 2 5 2 2 2 2 4" xfId="3145"/>
    <cellStyle name="Normal 3 2 2 2 5 2 2 2 2 4 2" xfId="3146"/>
    <cellStyle name="Normal 3 2 2 2 5 2 2 2 2 5" xfId="3147"/>
    <cellStyle name="Normal 3 2 2 2 5 2 2 2 3" xfId="3148"/>
    <cellStyle name="Normal 3 2 2 2 5 2 2 2 3 2" xfId="3149"/>
    <cellStyle name="Normal 3 2 2 2 5 2 2 2 3 2 2" xfId="3150"/>
    <cellStyle name="Normal 3 2 2 2 5 2 2 2 3 2 2 2" xfId="3151"/>
    <cellStyle name="Normal 3 2 2 2 5 2 2 2 3 2 3" xfId="3152"/>
    <cellStyle name="Normal 3 2 2 2 5 2 2 2 3 3" xfId="3153"/>
    <cellStyle name="Normal 3 2 2 2 5 2 2 2 3 3 2" xfId="3154"/>
    <cellStyle name="Normal 3 2 2 2 5 2 2 2 3 4" xfId="3155"/>
    <cellStyle name="Normal 3 2 2 2 5 2 2 2 4" xfId="3156"/>
    <cellStyle name="Normal 3 2 2 2 5 2 2 2 4 2" xfId="3157"/>
    <cellStyle name="Normal 3 2 2 2 5 2 2 2 4 2 2" xfId="3158"/>
    <cellStyle name="Normal 3 2 2 2 5 2 2 2 4 3" xfId="3159"/>
    <cellStyle name="Normal 3 2 2 2 5 2 2 2 5" xfId="3160"/>
    <cellStyle name="Normal 3 2 2 2 5 2 2 2 5 2" xfId="3161"/>
    <cellStyle name="Normal 3 2 2 2 5 2 2 2 6" xfId="3162"/>
    <cellStyle name="Normal 3 2 2 2 5 2 2 3" xfId="3163"/>
    <cellStyle name="Normal 3 2 2 2 5 2 2 3 2" xfId="3164"/>
    <cellStyle name="Normal 3 2 2 2 5 2 2 3 2 2" xfId="3165"/>
    <cellStyle name="Normal 3 2 2 2 5 2 2 3 2 2 2" xfId="3166"/>
    <cellStyle name="Normal 3 2 2 2 5 2 2 3 2 2 2 2" xfId="3167"/>
    <cellStyle name="Normal 3 2 2 2 5 2 2 3 2 2 3" xfId="3168"/>
    <cellStyle name="Normal 3 2 2 2 5 2 2 3 2 3" xfId="3169"/>
    <cellStyle name="Normal 3 2 2 2 5 2 2 3 2 3 2" xfId="3170"/>
    <cellStyle name="Normal 3 2 2 2 5 2 2 3 2 4" xfId="3171"/>
    <cellStyle name="Normal 3 2 2 2 5 2 2 3 3" xfId="3172"/>
    <cellStyle name="Normal 3 2 2 2 5 2 2 3 3 2" xfId="3173"/>
    <cellStyle name="Normal 3 2 2 2 5 2 2 3 3 2 2" xfId="3174"/>
    <cellStyle name="Normal 3 2 2 2 5 2 2 3 3 3" xfId="3175"/>
    <cellStyle name="Normal 3 2 2 2 5 2 2 3 4" xfId="3176"/>
    <cellStyle name="Normal 3 2 2 2 5 2 2 3 4 2" xfId="3177"/>
    <cellStyle name="Normal 3 2 2 2 5 2 2 3 5" xfId="3178"/>
    <cellStyle name="Normal 3 2 2 2 5 2 2 4" xfId="3179"/>
    <cellStyle name="Normal 3 2 2 2 5 2 2 4 2" xfId="3180"/>
    <cellStyle name="Normal 3 2 2 2 5 2 2 4 2 2" xfId="3181"/>
    <cellStyle name="Normal 3 2 2 2 5 2 2 4 2 2 2" xfId="3182"/>
    <cellStyle name="Normal 3 2 2 2 5 2 2 4 2 3" xfId="3183"/>
    <cellStyle name="Normal 3 2 2 2 5 2 2 4 3" xfId="3184"/>
    <cellStyle name="Normal 3 2 2 2 5 2 2 4 3 2" xfId="3185"/>
    <cellStyle name="Normal 3 2 2 2 5 2 2 4 4" xfId="3186"/>
    <cellStyle name="Normal 3 2 2 2 5 2 2 5" xfId="3187"/>
    <cellStyle name="Normal 3 2 2 2 5 2 2 5 2" xfId="3188"/>
    <cellStyle name="Normal 3 2 2 2 5 2 2 5 2 2" xfId="3189"/>
    <cellStyle name="Normal 3 2 2 2 5 2 2 5 3" xfId="3190"/>
    <cellStyle name="Normal 3 2 2 2 5 2 2 6" xfId="3191"/>
    <cellStyle name="Normal 3 2 2 2 5 2 2 6 2" xfId="3192"/>
    <cellStyle name="Normal 3 2 2 2 5 2 2 7" xfId="3193"/>
    <cellStyle name="Normal 3 2 2 2 5 2 3" xfId="3194"/>
    <cellStyle name="Normal 3 2 2 2 5 2 3 2" xfId="3195"/>
    <cellStyle name="Normal 3 2 2 2 5 2 3 2 2" xfId="3196"/>
    <cellStyle name="Normal 3 2 2 2 5 2 3 2 2 2" xfId="3197"/>
    <cellStyle name="Normal 3 2 2 2 5 2 3 2 2 2 2" xfId="3198"/>
    <cellStyle name="Normal 3 2 2 2 5 2 3 2 2 2 2 2" xfId="3199"/>
    <cellStyle name="Normal 3 2 2 2 5 2 3 2 2 2 3" xfId="3200"/>
    <cellStyle name="Normal 3 2 2 2 5 2 3 2 2 3" xfId="3201"/>
    <cellStyle name="Normal 3 2 2 2 5 2 3 2 2 3 2" xfId="3202"/>
    <cellStyle name="Normal 3 2 2 2 5 2 3 2 2 4" xfId="3203"/>
    <cellStyle name="Normal 3 2 2 2 5 2 3 2 3" xfId="3204"/>
    <cellStyle name="Normal 3 2 2 2 5 2 3 2 3 2" xfId="3205"/>
    <cellStyle name="Normal 3 2 2 2 5 2 3 2 3 2 2" xfId="3206"/>
    <cellStyle name="Normal 3 2 2 2 5 2 3 2 3 3" xfId="3207"/>
    <cellStyle name="Normal 3 2 2 2 5 2 3 2 4" xfId="3208"/>
    <cellStyle name="Normal 3 2 2 2 5 2 3 2 4 2" xfId="3209"/>
    <cellStyle name="Normal 3 2 2 2 5 2 3 2 5" xfId="3210"/>
    <cellStyle name="Normal 3 2 2 2 5 2 3 3" xfId="3211"/>
    <cellStyle name="Normal 3 2 2 2 5 2 3 3 2" xfId="3212"/>
    <cellStyle name="Normal 3 2 2 2 5 2 3 3 2 2" xfId="3213"/>
    <cellStyle name="Normal 3 2 2 2 5 2 3 3 2 2 2" xfId="3214"/>
    <cellStyle name="Normal 3 2 2 2 5 2 3 3 2 3" xfId="3215"/>
    <cellStyle name="Normal 3 2 2 2 5 2 3 3 3" xfId="3216"/>
    <cellStyle name="Normal 3 2 2 2 5 2 3 3 3 2" xfId="3217"/>
    <cellStyle name="Normal 3 2 2 2 5 2 3 3 4" xfId="3218"/>
    <cellStyle name="Normal 3 2 2 2 5 2 3 4" xfId="3219"/>
    <cellStyle name="Normal 3 2 2 2 5 2 3 4 2" xfId="3220"/>
    <cellStyle name="Normal 3 2 2 2 5 2 3 4 2 2" xfId="3221"/>
    <cellStyle name="Normal 3 2 2 2 5 2 3 4 3" xfId="3222"/>
    <cellStyle name="Normal 3 2 2 2 5 2 3 5" xfId="3223"/>
    <cellStyle name="Normal 3 2 2 2 5 2 3 5 2" xfId="3224"/>
    <cellStyle name="Normal 3 2 2 2 5 2 3 6" xfId="3225"/>
    <cellStyle name="Normal 3 2 2 2 5 2 4" xfId="3226"/>
    <cellStyle name="Normal 3 2 2 2 5 2 4 2" xfId="3227"/>
    <cellStyle name="Normal 3 2 2 2 5 2 4 2 2" xfId="3228"/>
    <cellStyle name="Normal 3 2 2 2 5 2 4 2 2 2" xfId="3229"/>
    <cellStyle name="Normal 3 2 2 2 5 2 4 2 2 2 2" xfId="3230"/>
    <cellStyle name="Normal 3 2 2 2 5 2 4 2 2 3" xfId="3231"/>
    <cellStyle name="Normal 3 2 2 2 5 2 4 2 3" xfId="3232"/>
    <cellStyle name="Normal 3 2 2 2 5 2 4 2 3 2" xfId="3233"/>
    <cellStyle name="Normal 3 2 2 2 5 2 4 2 4" xfId="3234"/>
    <cellStyle name="Normal 3 2 2 2 5 2 4 3" xfId="3235"/>
    <cellStyle name="Normal 3 2 2 2 5 2 4 3 2" xfId="3236"/>
    <cellStyle name="Normal 3 2 2 2 5 2 4 3 2 2" xfId="3237"/>
    <cellStyle name="Normal 3 2 2 2 5 2 4 3 3" xfId="3238"/>
    <cellStyle name="Normal 3 2 2 2 5 2 4 4" xfId="3239"/>
    <cellStyle name="Normal 3 2 2 2 5 2 4 4 2" xfId="3240"/>
    <cellStyle name="Normal 3 2 2 2 5 2 4 5" xfId="3241"/>
    <cellStyle name="Normal 3 2 2 2 5 2 5" xfId="3242"/>
    <cellStyle name="Normal 3 2 2 2 5 2 5 2" xfId="3243"/>
    <cellStyle name="Normal 3 2 2 2 5 2 5 2 2" xfId="3244"/>
    <cellStyle name="Normal 3 2 2 2 5 2 5 2 2 2" xfId="3245"/>
    <cellStyle name="Normal 3 2 2 2 5 2 5 2 3" xfId="3246"/>
    <cellStyle name="Normal 3 2 2 2 5 2 5 3" xfId="3247"/>
    <cellStyle name="Normal 3 2 2 2 5 2 5 3 2" xfId="3248"/>
    <cellStyle name="Normal 3 2 2 2 5 2 5 4" xfId="3249"/>
    <cellStyle name="Normal 3 2 2 2 5 2 6" xfId="3250"/>
    <cellStyle name="Normal 3 2 2 2 5 2 6 2" xfId="3251"/>
    <cellStyle name="Normal 3 2 2 2 5 2 6 2 2" xfId="3252"/>
    <cellStyle name="Normal 3 2 2 2 5 2 6 3" xfId="3253"/>
    <cellStyle name="Normal 3 2 2 2 5 2 7" xfId="3254"/>
    <cellStyle name="Normal 3 2 2 2 5 2 7 2" xfId="3255"/>
    <cellStyle name="Normal 3 2 2 2 5 2 8" xfId="3256"/>
    <cellStyle name="Normal 3 2 2 2 5 3" xfId="3257"/>
    <cellStyle name="Normal 3 2 2 2 5 3 2" xfId="3258"/>
    <cellStyle name="Normal 3 2 2 2 5 3 2 2" xfId="3259"/>
    <cellStyle name="Normal 3 2 2 2 5 3 2 2 2" xfId="3260"/>
    <cellStyle name="Normal 3 2 2 2 5 3 2 2 2 2" xfId="3261"/>
    <cellStyle name="Normal 3 2 2 2 5 3 2 2 2 2 2" xfId="3262"/>
    <cellStyle name="Normal 3 2 2 2 5 3 2 2 2 2 2 2" xfId="3263"/>
    <cellStyle name="Normal 3 2 2 2 5 3 2 2 2 2 3" xfId="3264"/>
    <cellStyle name="Normal 3 2 2 2 5 3 2 2 2 3" xfId="3265"/>
    <cellStyle name="Normal 3 2 2 2 5 3 2 2 2 3 2" xfId="3266"/>
    <cellStyle name="Normal 3 2 2 2 5 3 2 2 2 4" xfId="3267"/>
    <cellStyle name="Normal 3 2 2 2 5 3 2 2 3" xfId="3268"/>
    <cellStyle name="Normal 3 2 2 2 5 3 2 2 3 2" xfId="3269"/>
    <cellStyle name="Normal 3 2 2 2 5 3 2 2 3 2 2" xfId="3270"/>
    <cellStyle name="Normal 3 2 2 2 5 3 2 2 3 3" xfId="3271"/>
    <cellStyle name="Normal 3 2 2 2 5 3 2 2 4" xfId="3272"/>
    <cellStyle name="Normal 3 2 2 2 5 3 2 2 4 2" xfId="3273"/>
    <cellStyle name="Normal 3 2 2 2 5 3 2 2 5" xfId="3274"/>
    <cellStyle name="Normal 3 2 2 2 5 3 2 3" xfId="3275"/>
    <cellStyle name="Normal 3 2 2 2 5 3 2 3 2" xfId="3276"/>
    <cellStyle name="Normal 3 2 2 2 5 3 2 3 2 2" xfId="3277"/>
    <cellStyle name="Normal 3 2 2 2 5 3 2 3 2 2 2" xfId="3278"/>
    <cellStyle name="Normal 3 2 2 2 5 3 2 3 2 3" xfId="3279"/>
    <cellStyle name="Normal 3 2 2 2 5 3 2 3 3" xfId="3280"/>
    <cellStyle name="Normal 3 2 2 2 5 3 2 3 3 2" xfId="3281"/>
    <cellStyle name="Normal 3 2 2 2 5 3 2 3 4" xfId="3282"/>
    <cellStyle name="Normal 3 2 2 2 5 3 2 4" xfId="3283"/>
    <cellStyle name="Normal 3 2 2 2 5 3 2 4 2" xfId="3284"/>
    <cellStyle name="Normal 3 2 2 2 5 3 2 4 2 2" xfId="3285"/>
    <cellStyle name="Normal 3 2 2 2 5 3 2 4 3" xfId="3286"/>
    <cellStyle name="Normal 3 2 2 2 5 3 2 5" xfId="3287"/>
    <cellStyle name="Normal 3 2 2 2 5 3 2 5 2" xfId="3288"/>
    <cellStyle name="Normal 3 2 2 2 5 3 2 6" xfId="3289"/>
    <cellStyle name="Normal 3 2 2 2 5 3 3" xfId="3290"/>
    <cellStyle name="Normal 3 2 2 2 5 3 3 2" xfId="3291"/>
    <cellStyle name="Normal 3 2 2 2 5 3 3 2 2" xfId="3292"/>
    <cellStyle name="Normal 3 2 2 2 5 3 3 2 2 2" xfId="3293"/>
    <cellStyle name="Normal 3 2 2 2 5 3 3 2 2 2 2" xfId="3294"/>
    <cellStyle name="Normal 3 2 2 2 5 3 3 2 2 3" xfId="3295"/>
    <cellStyle name="Normal 3 2 2 2 5 3 3 2 3" xfId="3296"/>
    <cellStyle name="Normal 3 2 2 2 5 3 3 2 3 2" xfId="3297"/>
    <cellStyle name="Normal 3 2 2 2 5 3 3 2 4" xfId="3298"/>
    <cellStyle name="Normal 3 2 2 2 5 3 3 3" xfId="3299"/>
    <cellStyle name="Normal 3 2 2 2 5 3 3 3 2" xfId="3300"/>
    <cellStyle name="Normal 3 2 2 2 5 3 3 3 2 2" xfId="3301"/>
    <cellStyle name="Normal 3 2 2 2 5 3 3 3 3" xfId="3302"/>
    <cellStyle name="Normal 3 2 2 2 5 3 3 4" xfId="3303"/>
    <cellStyle name="Normal 3 2 2 2 5 3 3 4 2" xfId="3304"/>
    <cellStyle name="Normal 3 2 2 2 5 3 3 5" xfId="3305"/>
    <cellStyle name="Normal 3 2 2 2 5 3 4" xfId="3306"/>
    <cellStyle name="Normal 3 2 2 2 5 3 4 2" xfId="3307"/>
    <cellStyle name="Normal 3 2 2 2 5 3 4 2 2" xfId="3308"/>
    <cellStyle name="Normal 3 2 2 2 5 3 4 2 2 2" xfId="3309"/>
    <cellStyle name="Normal 3 2 2 2 5 3 4 2 3" xfId="3310"/>
    <cellStyle name="Normal 3 2 2 2 5 3 4 3" xfId="3311"/>
    <cellStyle name="Normal 3 2 2 2 5 3 4 3 2" xfId="3312"/>
    <cellStyle name="Normal 3 2 2 2 5 3 4 4" xfId="3313"/>
    <cellStyle name="Normal 3 2 2 2 5 3 5" xfId="3314"/>
    <cellStyle name="Normal 3 2 2 2 5 3 5 2" xfId="3315"/>
    <cellStyle name="Normal 3 2 2 2 5 3 5 2 2" xfId="3316"/>
    <cellStyle name="Normal 3 2 2 2 5 3 5 3" xfId="3317"/>
    <cellStyle name="Normal 3 2 2 2 5 3 6" xfId="3318"/>
    <cellStyle name="Normal 3 2 2 2 5 3 6 2" xfId="3319"/>
    <cellStyle name="Normal 3 2 2 2 5 3 7" xfId="3320"/>
    <cellStyle name="Normal 3 2 2 2 5 4" xfId="3321"/>
    <cellStyle name="Normal 3 2 2 2 5 4 2" xfId="3322"/>
    <cellStyle name="Normal 3 2 2 2 5 4 2 2" xfId="3323"/>
    <cellStyle name="Normal 3 2 2 2 5 4 2 2 2" xfId="3324"/>
    <cellStyle name="Normal 3 2 2 2 5 4 2 2 2 2" xfId="3325"/>
    <cellStyle name="Normal 3 2 2 2 5 4 2 2 2 2 2" xfId="3326"/>
    <cellStyle name="Normal 3 2 2 2 5 4 2 2 2 3" xfId="3327"/>
    <cellStyle name="Normal 3 2 2 2 5 4 2 2 3" xfId="3328"/>
    <cellStyle name="Normal 3 2 2 2 5 4 2 2 3 2" xfId="3329"/>
    <cellStyle name="Normal 3 2 2 2 5 4 2 2 4" xfId="3330"/>
    <cellStyle name="Normal 3 2 2 2 5 4 2 3" xfId="3331"/>
    <cellStyle name="Normal 3 2 2 2 5 4 2 3 2" xfId="3332"/>
    <cellStyle name="Normal 3 2 2 2 5 4 2 3 2 2" xfId="3333"/>
    <cellStyle name="Normal 3 2 2 2 5 4 2 3 3" xfId="3334"/>
    <cellStyle name="Normal 3 2 2 2 5 4 2 4" xfId="3335"/>
    <cellStyle name="Normal 3 2 2 2 5 4 2 4 2" xfId="3336"/>
    <cellStyle name="Normal 3 2 2 2 5 4 2 5" xfId="3337"/>
    <cellStyle name="Normal 3 2 2 2 5 4 3" xfId="3338"/>
    <cellStyle name="Normal 3 2 2 2 5 4 3 2" xfId="3339"/>
    <cellStyle name="Normal 3 2 2 2 5 4 3 2 2" xfId="3340"/>
    <cellStyle name="Normal 3 2 2 2 5 4 3 2 2 2" xfId="3341"/>
    <cellStyle name="Normal 3 2 2 2 5 4 3 2 3" xfId="3342"/>
    <cellStyle name="Normal 3 2 2 2 5 4 3 3" xfId="3343"/>
    <cellStyle name="Normal 3 2 2 2 5 4 3 3 2" xfId="3344"/>
    <cellStyle name="Normal 3 2 2 2 5 4 3 4" xfId="3345"/>
    <cellStyle name="Normal 3 2 2 2 5 4 4" xfId="3346"/>
    <cellStyle name="Normal 3 2 2 2 5 4 4 2" xfId="3347"/>
    <cellStyle name="Normal 3 2 2 2 5 4 4 2 2" xfId="3348"/>
    <cellStyle name="Normal 3 2 2 2 5 4 4 3" xfId="3349"/>
    <cellStyle name="Normal 3 2 2 2 5 4 5" xfId="3350"/>
    <cellStyle name="Normal 3 2 2 2 5 4 5 2" xfId="3351"/>
    <cellStyle name="Normal 3 2 2 2 5 4 6" xfId="3352"/>
    <cellStyle name="Normal 3 2 2 2 5 5" xfId="3353"/>
    <cellStyle name="Normal 3 2 2 2 5 5 2" xfId="3354"/>
    <cellStyle name="Normal 3 2 2 2 5 5 2 2" xfId="3355"/>
    <cellStyle name="Normal 3 2 2 2 5 5 2 2 2" xfId="3356"/>
    <cellStyle name="Normal 3 2 2 2 5 5 2 2 2 2" xfId="3357"/>
    <cellStyle name="Normal 3 2 2 2 5 5 2 2 3" xfId="3358"/>
    <cellStyle name="Normal 3 2 2 2 5 5 2 3" xfId="3359"/>
    <cellStyle name="Normal 3 2 2 2 5 5 2 3 2" xfId="3360"/>
    <cellStyle name="Normal 3 2 2 2 5 5 2 4" xfId="3361"/>
    <cellStyle name="Normal 3 2 2 2 5 5 3" xfId="3362"/>
    <cellStyle name="Normal 3 2 2 2 5 5 3 2" xfId="3363"/>
    <cellStyle name="Normal 3 2 2 2 5 5 3 2 2" xfId="3364"/>
    <cellStyle name="Normal 3 2 2 2 5 5 3 3" xfId="3365"/>
    <cellStyle name="Normal 3 2 2 2 5 5 4" xfId="3366"/>
    <cellStyle name="Normal 3 2 2 2 5 5 4 2" xfId="3367"/>
    <cellStyle name="Normal 3 2 2 2 5 5 5" xfId="3368"/>
    <cellStyle name="Normal 3 2 2 2 5 6" xfId="3369"/>
    <cellStyle name="Normal 3 2 2 2 5 6 2" xfId="3370"/>
    <cellStyle name="Normal 3 2 2 2 5 6 2 2" xfId="3371"/>
    <cellStyle name="Normal 3 2 2 2 5 6 2 2 2" xfId="3372"/>
    <cellStyle name="Normal 3 2 2 2 5 6 2 3" xfId="3373"/>
    <cellStyle name="Normal 3 2 2 2 5 6 3" xfId="3374"/>
    <cellStyle name="Normal 3 2 2 2 5 6 3 2" xfId="3375"/>
    <cellStyle name="Normal 3 2 2 2 5 6 4" xfId="3376"/>
    <cellStyle name="Normal 3 2 2 2 5 7" xfId="3377"/>
    <cellStyle name="Normal 3 2 2 2 5 7 2" xfId="3378"/>
    <cellStyle name="Normal 3 2 2 2 5 7 2 2" xfId="3379"/>
    <cellStyle name="Normal 3 2 2 2 5 7 3" xfId="3380"/>
    <cellStyle name="Normal 3 2 2 2 5 8" xfId="3381"/>
    <cellStyle name="Normal 3 2 2 2 5 8 2" xfId="3382"/>
    <cellStyle name="Normal 3 2 2 2 5 9" xfId="3383"/>
    <cellStyle name="Normal 3 2 2 2 6" xfId="3384"/>
    <cellStyle name="Normal 3 2 2 2 6 2" xfId="3385"/>
    <cellStyle name="Normal 3 2 2 2 6 2 2" xfId="3386"/>
    <cellStyle name="Normal 3 2 2 2 6 2 2 2" xfId="3387"/>
    <cellStyle name="Normal 3 2 2 2 6 2 2 2 2" xfId="3388"/>
    <cellStyle name="Normal 3 2 2 2 6 2 2 2 2 2" xfId="3389"/>
    <cellStyle name="Normal 3 2 2 2 6 2 2 2 2 2 2" xfId="3390"/>
    <cellStyle name="Normal 3 2 2 2 6 2 2 2 2 2 2 2" xfId="3391"/>
    <cellStyle name="Normal 3 2 2 2 6 2 2 2 2 2 3" xfId="3392"/>
    <cellStyle name="Normal 3 2 2 2 6 2 2 2 2 3" xfId="3393"/>
    <cellStyle name="Normal 3 2 2 2 6 2 2 2 2 3 2" xfId="3394"/>
    <cellStyle name="Normal 3 2 2 2 6 2 2 2 2 4" xfId="3395"/>
    <cellStyle name="Normal 3 2 2 2 6 2 2 2 3" xfId="3396"/>
    <cellStyle name="Normal 3 2 2 2 6 2 2 2 3 2" xfId="3397"/>
    <cellStyle name="Normal 3 2 2 2 6 2 2 2 3 2 2" xfId="3398"/>
    <cellStyle name="Normal 3 2 2 2 6 2 2 2 3 3" xfId="3399"/>
    <cellStyle name="Normal 3 2 2 2 6 2 2 2 4" xfId="3400"/>
    <cellStyle name="Normal 3 2 2 2 6 2 2 2 4 2" xfId="3401"/>
    <cellStyle name="Normal 3 2 2 2 6 2 2 2 5" xfId="3402"/>
    <cellStyle name="Normal 3 2 2 2 6 2 2 3" xfId="3403"/>
    <cellStyle name="Normal 3 2 2 2 6 2 2 3 2" xfId="3404"/>
    <cellStyle name="Normal 3 2 2 2 6 2 2 3 2 2" xfId="3405"/>
    <cellStyle name="Normal 3 2 2 2 6 2 2 3 2 2 2" xfId="3406"/>
    <cellStyle name="Normal 3 2 2 2 6 2 2 3 2 3" xfId="3407"/>
    <cellStyle name="Normal 3 2 2 2 6 2 2 3 3" xfId="3408"/>
    <cellStyle name="Normal 3 2 2 2 6 2 2 3 3 2" xfId="3409"/>
    <cellStyle name="Normal 3 2 2 2 6 2 2 3 4" xfId="3410"/>
    <cellStyle name="Normal 3 2 2 2 6 2 2 4" xfId="3411"/>
    <cellStyle name="Normal 3 2 2 2 6 2 2 4 2" xfId="3412"/>
    <cellStyle name="Normal 3 2 2 2 6 2 2 4 2 2" xfId="3413"/>
    <cellStyle name="Normal 3 2 2 2 6 2 2 4 3" xfId="3414"/>
    <cellStyle name="Normal 3 2 2 2 6 2 2 5" xfId="3415"/>
    <cellStyle name="Normal 3 2 2 2 6 2 2 5 2" xfId="3416"/>
    <cellStyle name="Normal 3 2 2 2 6 2 2 6" xfId="3417"/>
    <cellStyle name="Normal 3 2 2 2 6 2 3" xfId="3418"/>
    <cellStyle name="Normal 3 2 2 2 6 2 3 2" xfId="3419"/>
    <cellStyle name="Normal 3 2 2 2 6 2 3 2 2" xfId="3420"/>
    <cellStyle name="Normal 3 2 2 2 6 2 3 2 2 2" xfId="3421"/>
    <cellStyle name="Normal 3 2 2 2 6 2 3 2 2 2 2" xfId="3422"/>
    <cellStyle name="Normal 3 2 2 2 6 2 3 2 2 3" xfId="3423"/>
    <cellStyle name="Normal 3 2 2 2 6 2 3 2 3" xfId="3424"/>
    <cellStyle name="Normal 3 2 2 2 6 2 3 2 3 2" xfId="3425"/>
    <cellStyle name="Normal 3 2 2 2 6 2 3 2 4" xfId="3426"/>
    <cellStyle name="Normal 3 2 2 2 6 2 3 3" xfId="3427"/>
    <cellStyle name="Normal 3 2 2 2 6 2 3 3 2" xfId="3428"/>
    <cellStyle name="Normal 3 2 2 2 6 2 3 3 2 2" xfId="3429"/>
    <cellStyle name="Normal 3 2 2 2 6 2 3 3 3" xfId="3430"/>
    <cellStyle name="Normal 3 2 2 2 6 2 3 4" xfId="3431"/>
    <cellStyle name="Normal 3 2 2 2 6 2 3 4 2" xfId="3432"/>
    <cellStyle name="Normal 3 2 2 2 6 2 3 5" xfId="3433"/>
    <cellStyle name="Normal 3 2 2 2 6 2 4" xfId="3434"/>
    <cellStyle name="Normal 3 2 2 2 6 2 4 2" xfId="3435"/>
    <cellStyle name="Normal 3 2 2 2 6 2 4 2 2" xfId="3436"/>
    <cellStyle name="Normal 3 2 2 2 6 2 4 2 2 2" xfId="3437"/>
    <cellStyle name="Normal 3 2 2 2 6 2 4 2 3" xfId="3438"/>
    <cellStyle name="Normal 3 2 2 2 6 2 4 3" xfId="3439"/>
    <cellStyle name="Normal 3 2 2 2 6 2 4 3 2" xfId="3440"/>
    <cellStyle name="Normal 3 2 2 2 6 2 4 4" xfId="3441"/>
    <cellStyle name="Normal 3 2 2 2 6 2 5" xfId="3442"/>
    <cellStyle name="Normal 3 2 2 2 6 2 5 2" xfId="3443"/>
    <cellStyle name="Normal 3 2 2 2 6 2 5 2 2" xfId="3444"/>
    <cellStyle name="Normal 3 2 2 2 6 2 5 3" xfId="3445"/>
    <cellStyle name="Normal 3 2 2 2 6 2 6" xfId="3446"/>
    <cellStyle name="Normal 3 2 2 2 6 2 6 2" xfId="3447"/>
    <cellStyle name="Normal 3 2 2 2 6 2 7" xfId="3448"/>
    <cellStyle name="Normal 3 2 2 2 6 3" xfId="3449"/>
    <cellStyle name="Normal 3 2 2 2 6 3 2" xfId="3450"/>
    <cellStyle name="Normal 3 2 2 2 6 3 2 2" xfId="3451"/>
    <cellStyle name="Normal 3 2 2 2 6 3 2 2 2" xfId="3452"/>
    <cellStyle name="Normal 3 2 2 2 6 3 2 2 2 2" xfId="3453"/>
    <cellStyle name="Normal 3 2 2 2 6 3 2 2 2 2 2" xfId="3454"/>
    <cellStyle name="Normal 3 2 2 2 6 3 2 2 2 3" xfId="3455"/>
    <cellStyle name="Normal 3 2 2 2 6 3 2 2 3" xfId="3456"/>
    <cellStyle name="Normal 3 2 2 2 6 3 2 2 3 2" xfId="3457"/>
    <cellStyle name="Normal 3 2 2 2 6 3 2 2 4" xfId="3458"/>
    <cellStyle name="Normal 3 2 2 2 6 3 2 3" xfId="3459"/>
    <cellStyle name="Normal 3 2 2 2 6 3 2 3 2" xfId="3460"/>
    <cellStyle name="Normal 3 2 2 2 6 3 2 3 2 2" xfId="3461"/>
    <cellStyle name="Normal 3 2 2 2 6 3 2 3 3" xfId="3462"/>
    <cellStyle name="Normal 3 2 2 2 6 3 2 4" xfId="3463"/>
    <cellStyle name="Normal 3 2 2 2 6 3 2 4 2" xfId="3464"/>
    <cellStyle name="Normal 3 2 2 2 6 3 2 5" xfId="3465"/>
    <cellStyle name="Normal 3 2 2 2 6 3 3" xfId="3466"/>
    <cellStyle name="Normal 3 2 2 2 6 3 3 2" xfId="3467"/>
    <cellStyle name="Normal 3 2 2 2 6 3 3 2 2" xfId="3468"/>
    <cellStyle name="Normal 3 2 2 2 6 3 3 2 2 2" xfId="3469"/>
    <cellStyle name="Normal 3 2 2 2 6 3 3 2 3" xfId="3470"/>
    <cellStyle name="Normal 3 2 2 2 6 3 3 3" xfId="3471"/>
    <cellStyle name="Normal 3 2 2 2 6 3 3 3 2" xfId="3472"/>
    <cellStyle name="Normal 3 2 2 2 6 3 3 4" xfId="3473"/>
    <cellStyle name="Normal 3 2 2 2 6 3 4" xfId="3474"/>
    <cellStyle name="Normal 3 2 2 2 6 3 4 2" xfId="3475"/>
    <cellStyle name="Normal 3 2 2 2 6 3 4 2 2" xfId="3476"/>
    <cellStyle name="Normal 3 2 2 2 6 3 4 3" xfId="3477"/>
    <cellStyle name="Normal 3 2 2 2 6 3 5" xfId="3478"/>
    <cellStyle name="Normal 3 2 2 2 6 3 5 2" xfId="3479"/>
    <cellStyle name="Normal 3 2 2 2 6 3 6" xfId="3480"/>
    <cellStyle name="Normal 3 2 2 2 6 4" xfId="3481"/>
    <cellStyle name="Normal 3 2 2 2 6 4 2" xfId="3482"/>
    <cellStyle name="Normal 3 2 2 2 6 4 2 2" xfId="3483"/>
    <cellStyle name="Normal 3 2 2 2 6 4 2 2 2" xfId="3484"/>
    <cellStyle name="Normal 3 2 2 2 6 4 2 2 2 2" xfId="3485"/>
    <cellStyle name="Normal 3 2 2 2 6 4 2 2 3" xfId="3486"/>
    <cellStyle name="Normal 3 2 2 2 6 4 2 3" xfId="3487"/>
    <cellStyle name="Normal 3 2 2 2 6 4 2 3 2" xfId="3488"/>
    <cellStyle name="Normal 3 2 2 2 6 4 2 4" xfId="3489"/>
    <cellStyle name="Normal 3 2 2 2 6 4 3" xfId="3490"/>
    <cellStyle name="Normal 3 2 2 2 6 4 3 2" xfId="3491"/>
    <cellStyle name="Normal 3 2 2 2 6 4 3 2 2" xfId="3492"/>
    <cellStyle name="Normal 3 2 2 2 6 4 3 3" xfId="3493"/>
    <cellStyle name="Normal 3 2 2 2 6 4 4" xfId="3494"/>
    <cellStyle name="Normal 3 2 2 2 6 4 4 2" xfId="3495"/>
    <cellStyle name="Normal 3 2 2 2 6 4 5" xfId="3496"/>
    <cellStyle name="Normal 3 2 2 2 6 5" xfId="3497"/>
    <cellStyle name="Normal 3 2 2 2 6 5 2" xfId="3498"/>
    <cellStyle name="Normal 3 2 2 2 6 5 2 2" xfId="3499"/>
    <cellStyle name="Normal 3 2 2 2 6 5 2 2 2" xfId="3500"/>
    <cellStyle name="Normal 3 2 2 2 6 5 2 3" xfId="3501"/>
    <cellStyle name="Normal 3 2 2 2 6 5 3" xfId="3502"/>
    <cellStyle name="Normal 3 2 2 2 6 5 3 2" xfId="3503"/>
    <cellStyle name="Normal 3 2 2 2 6 5 4" xfId="3504"/>
    <cellStyle name="Normal 3 2 2 2 6 6" xfId="3505"/>
    <cellStyle name="Normal 3 2 2 2 6 6 2" xfId="3506"/>
    <cellStyle name="Normal 3 2 2 2 6 6 2 2" xfId="3507"/>
    <cellStyle name="Normal 3 2 2 2 6 6 3" xfId="3508"/>
    <cellStyle name="Normal 3 2 2 2 6 7" xfId="3509"/>
    <cellStyle name="Normal 3 2 2 2 6 7 2" xfId="3510"/>
    <cellStyle name="Normal 3 2 2 2 6 8" xfId="3511"/>
    <cellStyle name="Normal 3 2 2 2 7" xfId="3512"/>
    <cellStyle name="Normal 3 2 2 2 7 2" xfId="3513"/>
    <cellStyle name="Normal 3 2 2 2 7 2 2" xfId="3514"/>
    <cellStyle name="Normal 3 2 2 2 7 2 2 2" xfId="3515"/>
    <cellStyle name="Normal 3 2 2 2 7 2 2 2 2" xfId="3516"/>
    <cellStyle name="Normal 3 2 2 2 7 2 2 2 2 2" xfId="3517"/>
    <cellStyle name="Normal 3 2 2 2 7 2 2 2 2 2 2" xfId="3518"/>
    <cellStyle name="Normal 3 2 2 2 7 2 2 2 2 3" xfId="3519"/>
    <cellStyle name="Normal 3 2 2 2 7 2 2 2 3" xfId="3520"/>
    <cellStyle name="Normal 3 2 2 2 7 2 2 2 3 2" xfId="3521"/>
    <cellStyle name="Normal 3 2 2 2 7 2 2 2 4" xfId="3522"/>
    <cellStyle name="Normal 3 2 2 2 7 2 2 3" xfId="3523"/>
    <cellStyle name="Normal 3 2 2 2 7 2 2 3 2" xfId="3524"/>
    <cellStyle name="Normal 3 2 2 2 7 2 2 3 2 2" xfId="3525"/>
    <cellStyle name="Normal 3 2 2 2 7 2 2 3 3" xfId="3526"/>
    <cellStyle name="Normal 3 2 2 2 7 2 2 4" xfId="3527"/>
    <cellStyle name="Normal 3 2 2 2 7 2 2 4 2" xfId="3528"/>
    <cellStyle name="Normal 3 2 2 2 7 2 2 5" xfId="3529"/>
    <cellStyle name="Normal 3 2 2 2 7 2 3" xfId="3530"/>
    <cellStyle name="Normal 3 2 2 2 7 2 3 2" xfId="3531"/>
    <cellStyle name="Normal 3 2 2 2 7 2 3 2 2" xfId="3532"/>
    <cellStyle name="Normal 3 2 2 2 7 2 3 2 2 2" xfId="3533"/>
    <cellStyle name="Normal 3 2 2 2 7 2 3 2 3" xfId="3534"/>
    <cellStyle name="Normal 3 2 2 2 7 2 3 3" xfId="3535"/>
    <cellStyle name="Normal 3 2 2 2 7 2 3 3 2" xfId="3536"/>
    <cellStyle name="Normal 3 2 2 2 7 2 3 4" xfId="3537"/>
    <cellStyle name="Normal 3 2 2 2 7 2 4" xfId="3538"/>
    <cellStyle name="Normal 3 2 2 2 7 2 4 2" xfId="3539"/>
    <cellStyle name="Normal 3 2 2 2 7 2 4 2 2" xfId="3540"/>
    <cellStyle name="Normal 3 2 2 2 7 2 4 3" xfId="3541"/>
    <cellStyle name="Normal 3 2 2 2 7 2 5" xfId="3542"/>
    <cellStyle name="Normal 3 2 2 2 7 2 5 2" xfId="3543"/>
    <cellStyle name="Normal 3 2 2 2 7 2 6" xfId="3544"/>
    <cellStyle name="Normal 3 2 2 2 7 3" xfId="3545"/>
    <cellStyle name="Normal 3 2 2 2 7 3 2" xfId="3546"/>
    <cellStyle name="Normal 3 2 2 2 7 3 2 2" xfId="3547"/>
    <cellStyle name="Normal 3 2 2 2 7 3 2 2 2" xfId="3548"/>
    <cellStyle name="Normal 3 2 2 2 7 3 2 2 2 2" xfId="3549"/>
    <cellStyle name="Normal 3 2 2 2 7 3 2 2 3" xfId="3550"/>
    <cellStyle name="Normal 3 2 2 2 7 3 2 3" xfId="3551"/>
    <cellStyle name="Normal 3 2 2 2 7 3 2 3 2" xfId="3552"/>
    <cellStyle name="Normal 3 2 2 2 7 3 2 4" xfId="3553"/>
    <cellStyle name="Normal 3 2 2 2 7 3 3" xfId="3554"/>
    <cellStyle name="Normal 3 2 2 2 7 3 3 2" xfId="3555"/>
    <cellStyle name="Normal 3 2 2 2 7 3 3 2 2" xfId="3556"/>
    <cellStyle name="Normal 3 2 2 2 7 3 3 3" xfId="3557"/>
    <cellStyle name="Normal 3 2 2 2 7 3 4" xfId="3558"/>
    <cellStyle name="Normal 3 2 2 2 7 3 4 2" xfId="3559"/>
    <cellStyle name="Normal 3 2 2 2 7 3 5" xfId="3560"/>
    <cellStyle name="Normal 3 2 2 2 7 4" xfId="3561"/>
    <cellStyle name="Normal 3 2 2 2 7 4 2" xfId="3562"/>
    <cellStyle name="Normal 3 2 2 2 7 4 2 2" xfId="3563"/>
    <cellStyle name="Normal 3 2 2 2 7 4 2 2 2" xfId="3564"/>
    <cellStyle name="Normal 3 2 2 2 7 4 2 3" xfId="3565"/>
    <cellStyle name="Normal 3 2 2 2 7 4 3" xfId="3566"/>
    <cellStyle name="Normal 3 2 2 2 7 4 3 2" xfId="3567"/>
    <cellStyle name="Normal 3 2 2 2 7 4 4" xfId="3568"/>
    <cellStyle name="Normal 3 2 2 2 7 5" xfId="3569"/>
    <cellStyle name="Normal 3 2 2 2 7 5 2" xfId="3570"/>
    <cellStyle name="Normal 3 2 2 2 7 5 2 2" xfId="3571"/>
    <cellStyle name="Normal 3 2 2 2 7 5 3" xfId="3572"/>
    <cellStyle name="Normal 3 2 2 2 7 6" xfId="3573"/>
    <cellStyle name="Normal 3 2 2 2 7 6 2" xfId="3574"/>
    <cellStyle name="Normal 3 2 2 2 7 7" xfId="3575"/>
    <cellStyle name="Normal 3 2 2 2 8" xfId="3576"/>
    <cellStyle name="Normal 3 2 2 2 8 2" xfId="3577"/>
    <cellStyle name="Normal 3 2 2 2 8 2 2" xfId="3578"/>
    <cellStyle name="Normal 3 2 2 2 8 2 2 2" xfId="3579"/>
    <cellStyle name="Normal 3 2 2 2 8 2 2 2 2" xfId="3580"/>
    <cellStyle name="Normal 3 2 2 2 8 2 2 2 2 2" xfId="3581"/>
    <cellStyle name="Normal 3 2 2 2 8 2 2 2 3" xfId="3582"/>
    <cellStyle name="Normal 3 2 2 2 8 2 2 3" xfId="3583"/>
    <cellStyle name="Normal 3 2 2 2 8 2 2 3 2" xfId="3584"/>
    <cellStyle name="Normal 3 2 2 2 8 2 2 4" xfId="3585"/>
    <cellStyle name="Normal 3 2 2 2 8 2 3" xfId="3586"/>
    <cellStyle name="Normal 3 2 2 2 8 2 3 2" xfId="3587"/>
    <cellStyle name="Normal 3 2 2 2 8 2 3 2 2" xfId="3588"/>
    <cellStyle name="Normal 3 2 2 2 8 2 3 3" xfId="3589"/>
    <cellStyle name="Normal 3 2 2 2 8 2 4" xfId="3590"/>
    <cellStyle name="Normal 3 2 2 2 8 2 4 2" xfId="3591"/>
    <cellStyle name="Normal 3 2 2 2 8 2 5" xfId="3592"/>
    <cellStyle name="Normal 3 2 2 2 8 3" xfId="3593"/>
    <cellStyle name="Normal 3 2 2 2 8 3 2" xfId="3594"/>
    <cellStyle name="Normal 3 2 2 2 8 3 2 2" xfId="3595"/>
    <cellStyle name="Normal 3 2 2 2 8 3 2 2 2" xfId="3596"/>
    <cellStyle name="Normal 3 2 2 2 8 3 2 3" xfId="3597"/>
    <cellStyle name="Normal 3 2 2 2 8 3 3" xfId="3598"/>
    <cellStyle name="Normal 3 2 2 2 8 3 3 2" xfId="3599"/>
    <cellStyle name="Normal 3 2 2 2 8 3 4" xfId="3600"/>
    <cellStyle name="Normal 3 2 2 2 8 4" xfId="3601"/>
    <cellStyle name="Normal 3 2 2 2 8 4 2" xfId="3602"/>
    <cellStyle name="Normal 3 2 2 2 8 4 2 2" xfId="3603"/>
    <cellStyle name="Normal 3 2 2 2 8 4 3" xfId="3604"/>
    <cellStyle name="Normal 3 2 2 2 8 5" xfId="3605"/>
    <cellStyle name="Normal 3 2 2 2 8 5 2" xfId="3606"/>
    <cellStyle name="Normal 3 2 2 2 8 6" xfId="3607"/>
    <cellStyle name="Normal 3 2 2 2 9" xfId="3608"/>
    <cellStyle name="Normal 3 2 2 2 9 2" xfId="3609"/>
    <cellStyle name="Normal 3 2 2 2 9 2 2" xfId="3610"/>
    <cellStyle name="Normal 3 2 2 2 9 2 2 2" xfId="3611"/>
    <cellStyle name="Normal 3 2 2 2 9 2 2 2 2" xfId="3612"/>
    <cellStyle name="Normal 3 2 2 2 9 2 2 3" xfId="3613"/>
    <cellStyle name="Normal 3 2 2 2 9 2 3" xfId="3614"/>
    <cellStyle name="Normal 3 2 2 2 9 2 3 2" xfId="3615"/>
    <cellStyle name="Normal 3 2 2 2 9 2 4" xfId="3616"/>
    <cellStyle name="Normal 3 2 2 2 9 3" xfId="3617"/>
    <cellStyle name="Normal 3 2 2 2 9 3 2" xfId="3618"/>
    <cellStyle name="Normal 3 2 2 2 9 3 2 2" xfId="3619"/>
    <cellStyle name="Normal 3 2 2 2 9 3 3" xfId="3620"/>
    <cellStyle name="Normal 3 2 2 2 9 4" xfId="3621"/>
    <cellStyle name="Normal 3 2 2 2 9 4 2" xfId="3622"/>
    <cellStyle name="Normal 3 2 2 2 9 5" xfId="3623"/>
    <cellStyle name="Normal 3 2 2 3" xfId="3624"/>
    <cellStyle name="Normal 3 2 2 3 10" xfId="3625"/>
    <cellStyle name="Normal 3 2 2 3 10 2" xfId="3626"/>
    <cellStyle name="Normal 3 2 2 3 11" xfId="3627"/>
    <cellStyle name="Normal 3 2 2 3 2" xfId="3628"/>
    <cellStyle name="Normal 3 2 2 3 2 10" xfId="3629"/>
    <cellStyle name="Normal 3 2 2 3 2 2" xfId="3630"/>
    <cellStyle name="Normal 3 2 2 3 2 2 2" xfId="3631"/>
    <cellStyle name="Normal 3 2 2 3 2 2 2 2" xfId="3632"/>
    <cellStyle name="Normal 3 2 2 3 2 2 2 2 2" xfId="3633"/>
    <cellStyle name="Normal 3 2 2 3 2 2 2 2 2 2" xfId="3634"/>
    <cellStyle name="Normal 3 2 2 3 2 2 2 2 2 2 2" xfId="3635"/>
    <cellStyle name="Normal 3 2 2 3 2 2 2 2 2 2 2 2" xfId="3636"/>
    <cellStyle name="Normal 3 2 2 3 2 2 2 2 2 2 2 2 2" xfId="3637"/>
    <cellStyle name="Normal 3 2 2 3 2 2 2 2 2 2 2 2 2 2" xfId="3638"/>
    <cellStyle name="Normal 3 2 2 3 2 2 2 2 2 2 2 2 3" xfId="3639"/>
    <cellStyle name="Normal 3 2 2 3 2 2 2 2 2 2 2 3" xfId="3640"/>
    <cellStyle name="Normal 3 2 2 3 2 2 2 2 2 2 2 3 2" xfId="3641"/>
    <cellStyle name="Normal 3 2 2 3 2 2 2 2 2 2 2 4" xfId="3642"/>
    <cellStyle name="Normal 3 2 2 3 2 2 2 2 2 2 3" xfId="3643"/>
    <cellStyle name="Normal 3 2 2 3 2 2 2 2 2 2 3 2" xfId="3644"/>
    <cellStyle name="Normal 3 2 2 3 2 2 2 2 2 2 3 2 2" xfId="3645"/>
    <cellStyle name="Normal 3 2 2 3 2 2 2 2 2 2 3 3" xfId="3646"/>
    <cellStyle name="Normal 3 2 2 3 2 2 2 2 2 2 4" xfId="3647"/>
    <cellStyle name="Normal 3 2 2 3 2 2 2 2 2 2 4 2" xfId="3648"/>
    <cellStyle name="Normal 3 2 2 3 2 2 2 2 2 2 5" xfId="3649"/>
    <cellStyle name="Normal 3 2 2 3 2 2 2 2 2 3" xfId="3650"/>
    <cellStyle name="Normal 3 2 2 3 2 2 2 2 2 3 2" xfId="3651"/>
    <cellStyle name="Normal 3 2 2 3 2 2 2 2 2 3 2 2" xfId="3652"/>
    <cellStyle name="Normal 3 2 2 3 2 2 2 2 2 3 2 2 2" xfId="3653"/>
    <cellStyle name="Normal 3 2 2 3 2 2 2 2 2 3 2 3" xfId="3654"/>
    <cellStyle name="Normal 3 2 2 3 2 2 2 2 2 3 3" xfId="3655"/>
    <cellStyle name="Normal 3 2 2 3 2 2 2 2 2 3 3 2" xfId="3656"/>
    <cellStyle name="Normal 3 2 2 3 2 2 2 2 2 3 4" xfId="3657"/>
    <cellStyle name="Normal 3 2 2 3 2 2 2 2 2 4" xfId="3658"/>
    <cellStyle name="Normal 3 2 2 3 2 2 2 2 2 4 2" xfId="3659"/>
    <cellStyle name="Normal 3 2 2 3 2 2 2 2 2 4 2 2" xfId="3660"/>
    <cellStyle name="Normal 3 2 2 3 2 2 2 2 2 4 3" xfId="3661"/>
    <cellStyle name="Normal 3 2 2 3 2 2 2 2 2 5" xfId="3662"/>
    <cellStyle name="Normal 3 2 2 3 2 2 2 2 2 5 2" xfId="3663"/>
    <cellStyle name="Normal 3 2 2 3 2 2 2 2 2 6" xfId="3664"/>
    <cellStyle name="Normal 3 2 2 3 2 2 2 2 3" xfId="3665"/>
    <cellStyle name="Normal 3 2 2 3 2 2 2 2 3 2" xfId="3666"/>
    <cellStyle name="Normal 3 2 2 3 2 2 2 2 3 2 2" xfId="3667"/>
    <cellStyle name="Normal 3 2 2 3 2 2 2 2 3 2 2 2" xfId="3668"/>
    <cellStyle name="Normal 3 2 2 3 2 2 2 2 3 2 2 2 2" xfId="3669"/>
    <cellStyle name="Normal 3 2 2 3 2 2 2 2 3 2 2 3" xfId="3670"/>
    <cellStyle name="Normal 3 2 2 3 2 2 2 2 3 2 3" xfId="3671"/>
    <cellStyle name="Normal 3 2 2 3 2 2 2 2 3 2 3 2" xfId="3672"/>
    <cellStyle name="Normal 3 2 2 3 2 2 2 2 3 2 4" xfId="3673"/>
    <cellStyle name="Normal 3 2 2 3 2 2 2 2 3 3" xfId="3674"/>
    <cellStyle name="Normal 3 2 2 3 2 2 2 2 3 3 2" xfId="3675"/>
    <cellStyle name="Normal 3 2 2 3 2 2 2 2 3 3 2 2" xfId="3676"/>
    <cellStyle name="Normal 3 2 2 3 2 2 2 2 3 3 3" xfId="3677"/>
    <cellStyle name="Normal 3 2 2 3 2 2 2 2 3 4" xfId="3678"/>
    <cellStyle name="Normal 3 2 2 3 2 2 2 2 3 4 2" xfId="3679"/>
    <cellStyle name="Normal 3 2 2 3 2 2 2 2 3 5" xfId="3680"/>
    <cellStyle name="Normal 3 2 2 3 2 2 2 2 4" xfId="3681"/>
    <cellStyle name="Normal 3 2 2 3 2 2 2 2 4 2" xfId="3682"/>
    <cellStyle name="Normal 3 2 2 3 2 2 2 2 4 2 2" xfId="3683"/>
    <cellStyle name="Normal 3 2 2 3 2 2 2 2 4 2 2 2" xfId="3684"/>
    <cellStyle name="Normal 3 2 2 3 2 2 2 2 4 2 3" xfId="3685"/>
    <cellStyle name="Normal 3 2 2 3 2 2 2 2 4 3" xfId="3686"/>
    <cellStyle name="Normal 3 2 2 3 2 2 2 2 4 3 2" xfId="3687"/>
    <cellStyle name="Normal 3 2 2 3 2 2 2 2 4 4" xfId="3688"/>
    <cellStyle name="Normal 3 2 2 3 2 2 2 2 5" xfId="3689"/>
    <cellStyle name="Normal 3 2 2 3 2 2 2 2 5 2" xfId="3690"/>
    <cellStyle name="Normal 3 2 2 3 2 2 2 2 5 2 2" xfId="3691"/>
    <cellStyle name="Normal 3 2 2 3 2 2 2 2 5 3" xfId="3692"/>
    <cellStyle name="Normal 3 2 2 3 2 2 2 2 6" xfId="3693"/>
    <cellStyle name="Normal 3 2 2 3 2 2 2 2 6 2" xfId="3694"/>
    <cellStyle name="Normal 3 2 2 3 2 2 2 2 7" xfId="3695"/>
    <cellStyle name="Normal 3 2 2 3 2 2 2 3" xfId="3696"/>
    <cellStyle name="Normal 3 2 2 3 2 2 2 3 2" xfId="3697"/>
    <cellStyle name="Normal 3 2 2 3 2 2 2 3 2 2" xfId="3698"/>
    <cellStyle name="Normal 3 2 2 3 2 2 2 3 2 2 2" xfId="3699"/>
    <cellStyle name="Normal 3 2 2 3 2 2 2 3 2 2 2 2" xfId="3700"/>
    <cellStyle name="Normal 3 2 2 3 2 2 2 3 2 2 2 2 2" xfId="3701"/>
    <cellStyle name="Normal 3 2 2 3 2 2 2 3 2 2 2 3" xfId="3702"/>
    <cellStyle name="Normal 3 2 2 3 2 2 2 3 2 2 3" xfId="3703"/>
    <cellStyle name="Normal 3 2 2 3 2 2 2 3 2 2 3 2" xfId="3704"/>
    <cellStyle name="Normal 3 2 2 3 2 2 2 3 2 2 4" xfId="3705"/>
    <cellStyle name="Normal 3 2 2 3 2 2 2 3 2 3" xfId="3706"/>
    <cellStyle name="Normal 3 2 2 3 2 2 2 3 2 3 2" xfId="3707"/>
    <cellStyle name="Normal 3 2 2 3 2 2 2 3 2 3 2 2" xfId="3708"/>
    <cellStyle name="Normal 3 2 2 3 2 2 2 3 2 3 3" xfId="3709"/>
    <cellStyle name="Normal 3 2 2 3 2 2 2 3 2 4" xfId="3710"/>
    <cellStyle name="Normal 3 2 2 3 2 2 2 3 2 4 2" xfId="3711"/>
    <cellStyle name="Normal 3 2 2 3 2 2 2 3 2 5" xfId="3712"/>
    <cellStyle name="Normal 3 2 2 3 2 2 2 3 3" xfId="3713"/>
    <cellStyle name="Normal 3 2 2 3 2 2 2 3 3 2" xfId="3714"/>
    <cellStyle name="Normal 3 2 2 3 2 2 2 3 3 2 2" xfId="3715"/>
    <cellStyle name="Normal 3 2 2 3 2 2 2 3 3 2 2 2" xfId="3716"/>
    <cellStyle name="Normal 3 2 2 3 2 2 2 3 3 2 3" xfId="3717"/>
    <cellStyle name="Normal 3 2 2 3 2 2 2 3 3 3" xfId="3718"/>
    <cellStyle name="Normal 3 2 2 3 2 2 2 3 3 3 2" xfId="3719"/>
    <cellStyle name="Normal 3 2 2 3 2 2 2 3 3 4" xfId="3720"/>
    <cellStyle name="Normal 3 2 2 3 2 2 2 3 4" xfId="3721"/>
    <cellStyle name="Normal 3 2 2 3 2 2 2 3 4 2" xfId="3722"/>
    <cellStyle name="Normal 3 2 2 3 2 2 2 3 4 2 2" xfId="3723"/>
    <cellStyle name="Normal 3 2 2 3 2 2 2 3 4 3" xfId="3724"/>
    <cellStyle name="Normal 3 2 2 3 2 2 2 3 5" xfId="3725"/>
    <cellStyle name="Normal 3 2 2 3 2 2 2 3 5 2" xfId="3726"/>
    <cellStyle name="Normal 3 2 2 3 2 2 2 3 6" xfId="3727"/>
    <cellStyle name="Normal 3 2 2 3 2 2 2 4" xfId="3728"/>
    <cellStyle name="Normal 3 2 2 3 2 2 2 4 2" xfId="3729"/>
    <cellStyle name="Normal 3 2 2 3 2 2 2 4 2 2" xfId="3730"/>
    <cellStyle name="Normal 3 2 2 3 2 2 2 4 2 2 2" xfId="3731"/>
    <cellStyle name="Normal 3 2 2 3 2 2 2 4 2 2 2 2" xfId="3732"/>
    <cellStyle name="Normal 3 2 2 3 2 2 2 4 2 2 3" xfId="3733"/>
    <cellStyle name="Normal 3 2 2 3 2 2 2 4 2 3" xfId="3734"/>
    <cellStyle name="Normal 3 2 2 3 2 2 2 4 2 3 2" xfId="3735"/>
    <cellStyle name="Normal 3 2 2 3 2 2 2 4 2 4" xfId="3736"/>
    <cellStyle name="Normal 3 2 2 3 2 2 2 4 3" xfId="3737"/>
    <cellStyle name="Normal 3 2 2 3 2 2 2 4 3 2" xfId="3738"/>
    <cellStyle name="Normal 3 2 2 3 2 2 2 4 3 2 2" xfId="3739"/>
    <cellStyle name="Normal 3 2 2 3 2 2 2 4 3 3" xfId="3740"/>
    <cellStyle name="Normal 3 2 2 3 2 2 2 4 4" xfId="3741"/>
    <cellStyle name="Normal 3 2 2 3 2 2 2 4 4 2" xfId="3742"/>
    <cellStyle name="Normal 3 2 2 3 2 2 2 4 5" xfId="3743"/>
    <cellStyle name="Normal 3 2 2 3 2 2 2 5" xfId="3744"/>
    <cellStyle name="Normal 3 2 2 3 2 2 2 5 2" xfId="3745"/>
    <cellStyle name="Normal 3 2 2 3 2 2 2 5 2 2" xfId="3746"/>
    <cellStyle name="Normal 3 2 2 3 2 2 2 5 2 2 2" xfId="3747"/>
    <cellStyle name="Normal 3 2 2 3 2 2 2 5 2 3" xfId="3748"/>
    <cellStyle name="Normal 3 2 2 3 2 2 2 5 3" xfId="3749"/>
    <cellStyle name="Normal 3 2 2 3 2 2 2 5 3 2" xfId="3750"/>
    <cellStyle name="Normal 3 2 2 3 2 2 2 5 4" xfId="3751"/>
    <cellStyle name="Normal 3 2 2 3 2 2 2 6" xfId="3752"/>
    <cellStyle name="Normal 3 2 2 3 2 2 2 6 2" xfId="3753"/>
    <cellStyle name="Normal 3 2 2 3 2 2 2 6 2 2" xfId="3754"/>
    <cellStyle name="Normal 3 2 2 3 2 2 2 6 3" xfId="3755"/>
    <cellStyle name="Normal 3 2 2 3 2 2 2 7" xfId="3756"/>
    <cellStyle name="Normal 3 2 2 3 2 2 2 7 2" xfId="3757"/>
    <cellStyle name="Normal 3 2 2 3 2 2 2 8" xfId="3758"/>
    <cellStyle name="Normal 3 2 2 3 2 2 3" xfId="3759"/>
    <cellStyle name="Normal 3 2 2 3 2 2 3 2" xfId="3760"/>
    <cellStyle name="Normal 3 2 2 3 2 2 3 2 2" xfId="3761"/>
    <cellStyle name="Normal 3 2 2 3 2 2 3 2 2 2" xfId="3762"/>
    <cellStyle name="Normal 3 2 2 3 2 2 3 2 2 2 2" xfId="3763"/>
    <cellStyle name="Normal 3 2 2 3 2 2 3 2 2 2 2 2" xfId="3764"/>
    <cellStyle name="Normal 3 2 2 3 2 2 3 2 2 2 2 2 2" xfId="3765"/>
    <cellStyle name="Normal 3 2 2 3 2 2 3 2 2 2 2 3" xfId="3766"/>
    <cellStyle name="Normal 3 2 2 3 2 2 3 2 2 2 3" xfId="3767"/>
    <cellStyle name="Normal 3 2 2 3 2 2 3 2 2 2 3 2" xfId="3768"/>
    <cellStyle name="Normal 3 2 2 3 2 2 3 2 2 2 4" xfId="3769"/>
    <cellStyle name="Normal 3 2 2 3 2 2 3 2 2 3" xfId="3770"/>
    <cellStyle name="Normal 3 2 2 3 2 2 3 2 2 3 2" xfId="3771"/>
    <cellStyle name="Normal 3 2 2 3 2 2 3 2 2 3 2 2" xfId="3772"/>
    <cellStyle name="Normal 3 2 2 3 2 2 3 2 2 3 3" xfId="3773"/>
    <cellStyle name="Normal 3 2 2 3 2 2 3 2 2 4" xfId="3774"/>
    <cellStyle name="Normal 3 2 2 3 2 2 3 2 2 4 2" xfId="3775"/>
    <cellStyle name="Normal 3 2 2 3 2 2 3 2 2 5" xfId="3776"/>
    <cellStyle name="Normal 3 2 2 3 2 2 3 2 3" xfId="3777"/>
    <cellStyle name="Normal 3 2 2 3 2 2 3 2 3 2" xfId="3778"/>
    <cellStyle name="Normal 3 2 2 3 2 2 3 2 3 2 2" xfId="3779"/>
    <cellStyle name="Normal 3 2 2 3 2 2 3 2 3 2 2 2" xfId="3780"/>
    <cellStyle name="Normal 3 2 2 3 2 2 3 2 3 2 3" xfId="3781"/>
    <cellStyle name="Normal 3 2 2 3 2 2 3 2 3 3" xfId="3782"/>
    <cellStyle name="Normal 3 2 2 3 2 2 3 2 3 3 2" xfId="3783"/>
    <cellStyle name="Normal 3 2 2 3 2 2 3 2 3 4" xfId="3784"/>
    <cellStyle name="Normal 3 2 2 3 2 2 3 2 4" xfId="3785"/>
    <cellStyle name="Normal 3 2 2 3 2 2 3 2 4 2" xfId="3786"/>
    <cellStyle name="Normal 3 2 2 3 2 2 3 2 4 2 2" xfId="3787"/>
    <cellStyle name="Normal 3 2 2 3 2 2 3 2 4 3" xfId="3788"/>
    <cellStyle name="Normal 3 2 2 3 2 2 3 2 5" xfId="3789"/>
    <cellStyle name="Normal 3 2 2 3 2 2 3 2 5 2" xfId="3790"/>
    <cellStyle name="Normal 3 2 2 3 2 2 3 2 6" xfId="3791"/>
    <cellStyle name="Normal 3 2 2 3 2 2 3 3" xfId="3792"/>
    <cellStyle name="Normal 3 2 2 3 2 2 3 3 2" xfId="3793"/>
    <cellStyle name="Normal 3 2 2 3 2 2 3 3 2 2" xfId="3794"/>
    <cellStyle name="Normal 3 2 2 3 2 2 3 3 2 2 2" xfId="3795"/>
    <cellStyle name="Normal 3 2 2 3 2 2 3 3 2 2 2 2" xfId="3796"/>
    <cellStyle name="Normal 3 2 2 3 2 2 3 3 2 2 3" xfId="3797"/>
    <cellStyle name="Normal 3 2 2 3 2 2 3 3 2 3" xfId="3798"/>
    <cellStyle name="Normal 3 2 2 3 2 2 3 3 2 3 2" xfId="3799"/>
    <cellStyle name="Normal 3 2 2 3 2 2 3 3 2 4" xfId="3800"/>
    <cellStyle name="Normal 3 2 2 3 2 2 3 3 3" xfId="3801"/>
    <cellStyle name="Normal 3 2 2 3 2 2 3 3 3 2" xfId="3802"/>
    <cellStyle name="Normal 3 2 2 3 2 2 3 3 3 2 2" xfId="3803"/>
    <cellStyle name="Normal 3 2 2 3 2 2 3 3 3 3" xfId="3804"/>
    <cellStyle name="Normal 3 2 2 3 2 2 3 3 4" xfId="3805"/>
    <cellStyle name="Normal 3 2 2 3 2 2 3 3 4 2" xfId="3806"/>
    <cellStyle name="Normal 3 2 2 3 2 2 3 3 5" xfId="3807"/>
    <cellStyle name="Normal 3 2 2 3 2 2 3 4" xfId="3808"/>
    <cellStyle name="Normal 3 2 2 3 2 2 3 4 2" xfId="3809"/>
    <cellStyle name="Normal 3 2 2 3 2 2 3 4 2 2" xfId="3810"/>
    <cellStyle name="Normal 3 2 2 3 2 2 3 4 2 2 2" xfId="3811"/>
    <cellStyle name="Normal 3 2 2 3 2 2 3 4 2 3" xfId="3812"/>
    <cellStyle name="Normal 3 2 2 3 2 2 3 4 3" xfId="3813"/>
    <cellStyle name="Normal 3 2 2 3 2 2 3 4 3 2" xfId="3814"/>
    <cellStyle name="Normal 3 2 2 3 2 2 3 4 4" xfId="3815"/>
    <cellStyle name="Normal 3 2 2 3 2 2 3 5" xfId="3816"/>
    <cellStyle name="Normal 3 2 2 3 2 2 3 5 2" xfId="3817"/>
    <cellStyle name="Normal 3 2 2 3 2 2 3 5 2 2" xfId="3818"/>
    <cellStyle name="Normal 3 2 2 3 2 2 3 5 3" xfId="3819"/>
    <cellStyle name="Normal 3 2 2 3 2 2 3 6" xfId="3820"/>
    <cellStyle name="Normal 3 2 2 3 2 2 3 6 2" xfId="3821"/>
    <cellStyle name="Normal 3 2 2 3 2 2 3 7" xfId="3822"/>
    <cellStyle name="Normal 3 2 2 3 2 2 4" xfId="3823"/>
    <cellStyle name="Normal 3 2 2 3 2 2 4 2" xfId="3824"/>
    <cellStyle name="Normal 3 2 2 3 2 2 4 2 2" xfId="3825"/>
    <cellStyle name="Normal 3 2 2 3 2 2 4 2 2 2" xfId="3826"/>
    <cellStyle name="Normal 3 2 2 3 2 2 4 2 2 2 2" xfId="3827"/>
    <cellStyle name="Normal 3 2 2 3 2 2 4 2 2 2 2 2" xfId="3828"/>
    <cellStyle name="Normal 3 2 2 3 2 2 4 2 2 2 3" xfId="3829"/>
    <cellStyle name="Normal 3 2 2 3 2 2 4 2 2 3" xfId="3830"/>
    <cellStyle name="Normal 3 2 2 3 2 2 4 2 2 3 2" xfId="3831"/>
    <cellStyle name="Normal 3 2 2 3 2 2 4 2 2 4" xfId="3832"/>
    <cellStyle name="Normal 3 2 2 3 2 2 4 2 3" xfId="3833"/>
    <cellStyle name="Normal 3 2 2 3 2 2 4 2 3 2" xfId="3834"/>
    <cellStyle name="Normal 3 2 2 3 2 2 4 2 3 2 2" xfId="3835"/>
    <cellStyle name="Normal 3 2 2 3 2 2 4 2 3 3" xfId="3836"/>
    <cellStyle name="Normal 3 2 2 3 2 2 4 2 4" xfId="3837"/>
    <cellStyle name="Normal 3 2 2 3 2 2 4 2 4 2" xfId="3838"/>
    <cellStyle name="Normal 3 2 2 3 2 2 4 2 5" xfId="3839"/>
    <cellStyle name="Normal 3 2 2 3 2 2 4 3" xfId="3840"/>
    <cellStyle name="Normal 3 2 2 3 2 2 4 3 2" xfId="3841"/>
    <cellStyle name="Normal 3 2 2 3 2 2 4 3 2 2" xfId="3842"/>
    <cellStyle name="Normal 3 2 2 3 2 2 4 3 2 2 2" xfId="3843"/>
    <cellStyle name="Normal 3 2 2 3 2 2 4 3 2 3" xfId="3844"/>
    <cellStyle name="Normal 3 2 2 3 2 2 4 3 3" xfId="3845"/>
    <cellStyle name="Normal 3 2 2 3 2 2 4 3 3 2" xfId="3846"/>
    <cellStyle name="Normal 3 2 2 3 2 2 4 3 4" xfId="3847"/>
    <cellStyle name="Normal 3 2 2 3 2 2 4 4" xfId="3848"/>
    <cellStyle name="Normal 3 2 2 3 2 2 4 4 2" xfId="3849"/>
    <cellStyle name="Normal 3 2 2 3 2 2 4 4 2 2" xfId="3850"/>
    <cellStyle name="Normal 3 2 2 3 2 2 4 4 3" xfId="3851"/>
    <cellStyle name="Normal 3 2 2 3 2 2 4 5" xfId="3852"/>
    <cellStyle name="Normal 3 2 2 3 2 2 4 5 2" xfId="3853"/>
    <cellStyle name="Normal 3 2 2 3 2 2 4 6" xfId="3854"/>
    <cellStyle name="Normal 3 2 2 3 2 2 5" xfId="3855"/>
    <cellStyle name="Normal 3 2 2 3 2 2 5 2" xfId="3856"/>
    <cellStyle name="Normal 3 2 2 3 2 2 5 2 2" xfId="3857"/>
    <cellStyle name="Normal 3 2 2 3 2 2 5 2 2 2" xfId="3858"/>
    <cellStyle name="Normal 3 2 2 3 2 2 5 2 2 2 2" xfId="3859"/>
    <cellStyle name="Normal 3 2 2 3 2 2 5 2 2 3" xfId="3860"/>
    <cellStyle name="Normal 3 2 2 3 2 2 5 2 3" xfId="3861"/>
    <cellStyle name="Normal 3 2 2 3 2 2 5 2 3 2" xfId="3862"/>
    <cellStyle name="Normal 3 2 2 3 2 2 5 2 4" xfId="3863"/>
    <cellStyle name="Normal 3 2 2 3 2 2 5 3" xfId="3864"/>
    <cellStyle name="Normal 3 2 2 3 2 2 5 3 2" xfId="3865"/>
    <cellStyle name="Normal 3 2 2 3 2 2 5 3 2 2" xfId="3866"/>
    <cellStyle name="Normal 3 2 2 3 2 2 5 3 3" xfId="3867"/>
    <cellStyle name="Normal 3 2 2 3 2 2 5 4" xfId="3868"/>
    <cellStyle name="Normal 3 2 2 3 2 2 5 4 2" xfId="3869"/>
    <cellStyle name="Normal 3 2 2 3 2 2 5 5" xfId="3870"/>
    <cellStyle name="Normal 3 2 2 3 2 2 6" xfId="3871"/>
    <cellStyle name="Normal 3 2 2 3 2 2 6 2" xfId="3872"/>
    <cellStyle name="Normal 3 2 2 3 2 2 6 2 2" xfId="3873"/>
    <cellStyle name="Normal 3 2 2 3 2 2 6 2 2 2" xfId="3874"/>
    <cellStyle name="Normal 3 2 2 3 2 2 6 2 3" xfId="3875"/>
    <cellStyle name="Normal 3 2 2 3 2 2 6 3" xfId="3876"/>
    <cellStyle name="Normal 3 2 2 3 2 2 6 3 2" xfId="3877"/>
    <cellStyle name="Normal 3 2 2 3 2 2 6 4" xfId="3878"/>
    <cellStyle name="Normal 3 2 2 3 2 2 7" xfId="3879"/>
    <cellStyle name="Normal 3 2 2 3 2 2 7 2" xfId="3880"/>
    <cellStyle name="Normal 3 2 2 3 2 2 7 2 2" xfId="3881"/>
    <cellStyle name="Normal 3 2 2 3 2 2 7 3" xfId="3882"/>
    <cellStyle name="Normal 3 2 2 3 2 2 8" xfId="3883"/>
    <cellStyle name="Normal 3 2 2 3 2 2 8 2" xfId="3884"/>
    <cellStyle name="Normal 3 2 2 3 2 2 9" xfId="3885"/>
    <cellStyle name="Normal 3 2 2 3 2 3" xfId="3886"/>
    <cellStyle name="Normal 3 2 2 3 2 3 2" xfId="3887"/>
    <cellStyle name="Normal 3 2 2 3 2 3 2 2" xfId="3888"/>
    <cellStyle name="Normal 3 2 2 3 2 3 2 2 2" xfId="3889"/>
    <cellStyle name="Normal 3 2 2 3 2 3 2 2 2 2" xfId="3890"/>
    <cellStyle name="Normal 3 2 2 3 2 3 2 2 2 2 2" xfId="3891"/>
    <cellStyle name="Normal 3 2 2 3 2 3 2 2 2 2 2 2" xfId="3892"/>
    <cellStyle name="Normal 3 2 2 3 2 3 2 2 2 2 2 2 2" xfId="3893"/>
    <cellStyle name="Normal 3 2 2 3 2 3 2 2 2 2 2 3" xfId="3894"/>
    <cellStyle name="Normal 3 2 2 3 2 3 2 2 2 2 3" xfId="3895"/>
    <cellStyle name="Normal 3 2 2 3 2 3 2 2 2 2 3 2" xfId="3896"/>
    <cellStyle name="Normal 3 2 2 3 2 3 2 2 2 2 4" xfId="3897"/>
    <cellStyle name="Normal 3 2 2 3 2 3 2 2 2 3" xfId="3898"/>
    <cellStyle name="Normal 3 2 2 3 2 3 2 2 2 3 2" xfId="3899"/>
    <cellStyle name="Normal 3 2 2 3 2 3 2 2 2 3 2 2" xfId="3900"/>
    <cellStyle name="Normal 3 2 2 3 2 3 2 2 2 3 3" xfId="3901"/>
    <cellStyle name="Normal 3 2 2 3 2 3 2 2 2 4" xfId="3902"/>
    <cellStyle name="Normal 3 2 2 3 2 3 2 2 2 4 2" xfId="3903"/>
    <cellStyle name="Normal 3 2 2 3 2 3 2 2 2 5" xfId="3904"/>
    <cellStyle name="Normal 3 2 2 3 2 3 2 2 3" xfId="3905"/>
    <cellStyle name="Normal 3 2 2 3 2 3 2 2 3 2" xfId="3906"/>
    <cellStyle name="Normal 3 2 2 3 2 3 2 2 3 2 2" xfId="3907"/>
    <cellStyle name="Normal 3 2 2 3 2 3 2 2 3 2 2 2" xfId="3908"/>
    <cellStyle name="Normal 3 2 2 3 2 3 2 2 3 2 3" xfId="3909"/>
    <cellStyle name="Normal 3 2 2 3 2 3 2 2 3 3" xfId="3910"/>
    <cellStyle name="Normal 3 2 2 3 2 3 2 2 3 3 2" xfId="3911"/>
    <cellStyle name="Normal 3 2 2 3 2 3 2 2 3 4" xfId="3912"/>
    <cellStyle name="Normal 3 2 2 3 2 3 2 2 4" xfId="3913"/>
    <cellStyle name="Normal 3 2 2 3 2 3 2 2 4 2" xfId="3914"/>
    <cellStyle name="Normal 3 2 2 3 2 3 2 2 4 2 2" xfId="3915"/>
    <cellStyle name="Normal 3 2 2 3 2 3 2 2 4 3" xfId="3916"/>
    <cellStyle name="Normal 3 2 2 3 2 3 2 2 5" xfId="3917"/>
    <cellStyle name="Normal 3 2 2 3 2 3 2 2 5 2" xfId="3918"/>
    <cellStyle name="Normal 3 2 2 3 2 3 2 2 6" xfId="3919"/>
    <cellStyle name="Normal 3 2 2 3 2 3 2 3" xfId="3920"/>
    <cellStyle name="Normal 3 2 2 3 2 3 2 3 2" xfId="3921"/>
    <cellStyle name="Normal 3 2 2 3 2 3 2 3 2 2" xfId="3922"/>
    <cellStyle name="Normal 3 2 2 3 2 3 2 3 2 2 2" xfId="3923"/>
    <cellStyle name="Normal 3 2 2 3 2 3 2 3 2 2 2 2" xfId="3924"/>
    <cellStyle name="Normal 3 2 2 3 2 3 2 3 2 2 3" xfId="3925"/>
    <cellStyle name="Normal 3 2 2 3 2 3 2 3 2 3" xfId="3926"/>
    <cellStyle name="Normal 3 2 2 3 2 3 2 3 2 3 2" xfId="3927"/>
    <cellStyle name="Normal 3 2 2 3 2 3 2 3 2 4" xfId="3928"/>
    <cellStyle name="Normal 3 2 2 3 2 3 2 3 3" xfId="3929"/>
    <cellStyle name="Normal 3 2 2 3 2 3 2 3 3 2" xfId="3930"/>
    <cellStyle name="Normal 3 2 2 3 2 3 2 3 3 2 2" xfId="3931"/>
    <cellStyle name="Normal 3 2 2 3 2 3 2 3 3 3" xfId="3932"/>
    <cellStyle name="Normal 3 2 2 3 2 3 2 3 4" xfId="3933"/>
    <cellStyle name="Normal 3 2 2 3 2 3 2 3 4 2" xfId="3934"/>
    <cellStyle name="Normal 3 2 2 3 2 3 2 3 5" xfId="3935"/>
    <cellStyle name="Normal 3 2 2 3 2 3 2 4" xfId="3936"/>
    <cellStyle name="Normal 3 2 2 3 2 3 2 4 2" xfId="3937"/>
    <cellStyle name="Normal 3 2 2 3 2 3 2 4 2 2" xfId="3938"/>
    <cellStyle name="Normal 3 2 2 3 2 3 2 4 2 2 2" xfId="3939"/>
    <cellStyle name="Normal 3 2 2 3 2 3 2 4 2 3" xfId="3940"/>
    <cellStyle name="Normal 3 2 2 3 2 3 2 4 3" xfId="3941"/>
    <cellStyle name="Normal 3 2 2 3 2 3 2 4 3 2" xfId="3942"/>
    <cellStyle name="Normal 3 2 2 3 2 3 2 4 4" xfId="3943"/>
    <cellStyle name="Normal 3 2 2 3 2 3 2 5" xfId="3944"/>
    <cellStyle name="Normal 3 2 2 3 2 3 2 5 2" xfId="3945"/>
    <cellStyle name="Normal 3 2 2 3 2 3 2 5 2 2" xfId="3946"/>
    <cellStyle name="Normal 3 2 2 3 2 3 2 5 3" xfId="3947"/>
    <cellStyle name="Normal 3 2 2 3 2 3 2 6" xfId="3948"/>
    <cellStyle name="Normal 3 2 2 3 2 3 2 6 2" xfId="3949"/>
    <cellStyle name="Normal 3 2 2 3 2 3 2 7" xfId="3950"/>
    <cellStyle name="Normal 3 2 2 3 2 3 3" xfId="3951"/>
    <cellStyle name="Normal 3 2 2 3 2 3 3 2" xfId="3952"/>
    <cellStyle name="Normal 3 2 2 3 2 3 3 2 2" xfId="3953"/>
    <cellStyle name="Normal 3 2 2 3 2 3 3 2 2 2" xfId="3954"/>
    <cellStyle name="Normal 3 2 2 3 2 3 3 2 2 2 2" xfId="3955"/>
    <cellStyle name="Normal 3 2 2 3 2 3 3 2 2 2 2 2" xfId="3956"/>
    <cellStyle name="Normal 3 2 2 3 2 3 3 2 2 2 3" xfId="3957"/>
    <cellStyle name="Normal 3 2 2 3 2 3 3 2 2 3" xfId="3958"/>
    <cellStyle name="Normal 3 2 2 3 2 3 3 2 2 3 2" xfId="3959"/>
    <cellStyle name="Normal 3 2 2 3 2 3 3 2 2 4" xfId="3960"/>
    <cellStyle name="Normal 3 2 2 3 2 3 3 2 3" xfId="3961"/>
    <cellStyle name="Normal 3 2 2 3 2 3 3 2 3 2" xfId="3962"/>
    <cellStyle name="Normal 3 2 2 3 2 3 3 2 3 2 2" xfId="3963"/>
    <cellStyle name="Normal 3 2 2 3 2 3 3 2 3 3" xfId="3964"/>
    <cellStyle name="Normal 3 2 2 3 2 3 3 2 4" xfId="3965"/>
    <cellStyle name="Normal 3 2 2 3 2 3 3 2 4 2" xfId="3966"/>
    <cellStyle name="Normal 3 2 2 3 2 3 3 2 5" xfId="3967"/>
    <cellStyle name="Normal 3 2 2 3 2 3 3 3" xfId="3968"/>
    <cellStyle name="Normal 3 2 2 3 2 3 3 3 2" xfId="3969"/>
    <cellStyle name="Normal 3 2 2 3 2 3 3 3 2 2" xfId="3970"/>
    <cellStyle name="Normal 3 2 2 3 2 3 3 3 2 2 2" xfId="3971"/>
    <cellStyle name="Normal 3 2 2 3 2 3 3 3 2 3" xfId="3972"/>
    <cellStyle name="Normal 3 2 2 3 2 3 3 3 3" xfId="3973"/>
    <cellStyle name="Normal 3 2 2 3 2 3 3 3 3 2" xfId="3974"/>
    <cellStyle name="Normal 3 2 2 3 2 3 3 3 4" xfId="3975"/>
    <cellStyle name="Normal 3 2 2 3 2 3 3 4" xfId="3976"/>
    <cellStyle name="Normal 3 2 2 3 2 3 3 4 2" xfId="3977"/>
    <cellStyle name="Normal 3 2 2 3 2 3 3 4 2 2" xfId="3978"/>
    <cellStyle name="Normal 3 2 2 3 2 3 3 4 3" xfId="3979"/>
    <cellStyle name="Normal 3 2 2 3 2 3 3 5" xfId="3980"/>
    <cellStyle name="Normal 3 2 2 3 2 3 3 5 2" xfId="3981"/>
    <cellStyle name="Normal 3 2 2 3 2 3 3 6" xfId="3982"/>
    <cellStyle name="Normal 3 2 2 3 2 3 4" xfId="3983"/>
    <cellStyle name="Normal 3 2 2 3 2 3 4 2" xfId="3984"/>
    <cellStyle name="Normal 3 2 2 3 2 3 4 2 2" xfId="3985"/>
    <cellStyle name="Normal 3 2 2 3 2 3 4 2 2 2" xfId="3986"/>
    <cellStyle name="Normal 3 2 2 3 2 3 4 2 2 2 2" xfId="3987"/>
    <cellStyle name="Normal 3 2 2 3 2 3 4 2 2 3" xfId="3988"/>
    <cellStyle name="Normal 3 2 2 3 2 3 4 2 3" xfId="3989"/>
    <cellStyle name="Normal 3 2 2 3 2 3 4 2 3 2" xfId="3990"/>
    <cellStyle name="Normal 3 2 2 3 2 3 4 2 4" xfId="3991"/>
    <cellStyle name="Normal 3 2 2 3 2 3 4 3" xfId="3992"/>
    <cellStyle name="Normal 3 2 2 3 2 3 4 3 2" xfId="3993"/>
    <cellStyle name="Normal 3 2 2 3 2 3 4 3 2 2" xfId="3994"/>
    <cellStyle name="Normal 3 2 2 3 2 3 4 3 3" xfId="3995"/>
    <cellStyle name="Normal 3 2 2 3 2 3 4 4" xfId="3996"/>
    <cellStyle name="Normal 3 2 2 3 2 3 4 4 2" xfId="3997"/>
    <cellStyle name="Normal 3 2 2 3 2 3 4 5" xfId="3998"/>
    <cellStyle name="Normal 3 2 2 3 2 3 5" xfId="3999"/>
    <cellStyle name="Normal 3 2 2 3 2 3 5 2" xfId="4000"/>
    <cellStyle name="Normal 3 2 2 3 2 3 5 2 2" xfId="4001"/>
    <cellStyle name="Normal 3 2 2 3 2 3 5 2 2 2" xfId="4002"/>
    <cellStyle name="Normal 3 2 2 3 2 3 5 2 3" xfId="4003"/>
    <cellStyle name="Normal 3 2 2 3 2 3 5 3" xfId="4004"/>
    <cellStyle name="Normal 3 2 2 3 2 3 5 3 2" xfId="4005"/>
    <cellStyle name="Normal 3 2 2 3 2 3 5 4" xfId="4006"/>
    <cellStyle name="Normal 3 2 2 3 2 3 6" xfId="4007"/>
    <cellStyle name="Normal 3 2 2 3 2 3 6 2" xfId="4008"/>
    <cellStyle name="Normal 3 2 2 3 2 3 6 2 2" xfId="4009"/>
    <cellStyle name="Normal 3 2 2 3 2 3 6 3" xfId="4010"/>
    <cellStyle name="Normal 3 2 2 3 2 3 7" xfId="4011"/>
    <cellStyle name="Normal 3 2 2 3 2 3 7 2" xfId="4012"/>
    <cellStyle name="Normal 3 2 2 3 2 3 8" xfId="4013"/>
    <cellStyle name="Normal 3 2 2 3 2 4" xfId="4014"/>
    <cellStyle name="Normal 3 2 2 3 2 4 2" xfId="4015"/>
    <cellStyle name="Normal 3 2 2 3 2 4 2 2" xfId="4016"/>
    <cellStyle name="Normal 3 2 2 3 2 4 2 2 2" xfId="4017"/>
    <cellStyle name="Normal 3 2 2 3 2 4 2 2 2 2" xfId="4018"/>
    <cellStyle name="Normal 3 2 2 3 2 4 2 2 2 2 2" xfId="4019"/>
    <cellStyle name="Normal 3 2 2 3 2 4 2 2 2 2 2 2" xfId="4020"/>
    <cellStyle name="Normal 3 2 2 3 2 4 2 2 2 2 3" xfId="4021"/>
    <cellStyle name="Normal 3 2 2 3 2 4 2 2 2 3" xfId="4022"/>
    <cellStyle name="Normal 3 2 2 3 2 4 2 2 2 3 2" xfId="4023"/>
    <cellStyle name="Normal 3 2 2 3 2 4 2 2 2 4" xfId="4024"/>
    <cellStyle name="Normal 3 2 2 3 2 4 2 2 3" xfId="4025"/>
    <cellStyle name="Normal 3 2 2 3 2 4 2 2 3 2" xfId="4026"/>
    <cellStyle name="Normal 3 2 2 3 2 4 2 2 3 2 2" xfId="4027"/>
    <cellStyle name="Normal 3 2 2 3 2 4 2 2 3 3" xfId="4028"/>
    <cellStyle name="Normal 3 2 2 3 2 4 2 2 4" xfId="4029"/>
    <cellStyle name="Normal 3 2 2 3 2 4 2 2 4 2" xfId="4030"/>
    <cellStyle name="Normal 3 2 2 3 2 4 2 2 5" xfId="4031"/>
    <cellStyle name="Normal 3 2 2 3 2 4 2 3" xfId="4032"/>
    <cellStyle name="Normal 3 2 2 3 2 4 2 3 2" xfId="4033"/>
    <cellStyle name="Normal 3 2 2 3 2 4 2 3 2 2" xfId="4034"/>
    <cellStyle name="Normal 3 2 2 3 2 4 2 3 2 2 2" xfId="4035"/>
    <cellStyle name="Normal 3 2 2 3 2 4 2 3 2 3" xfId="4036"/>
    <cellStyle name="Normal 3 2 2 3 2 4 2 3 3" xfId="4037"/>
    <cellStyle name="Normal 3 2 2 3 2 4 2 3 3 2" xfId="4038"/>
    <cellStyle name="Normal 3 2 2 3 2 4 2 3 4" xfId="4039"/>
    <cellStyle name="Normal 3 2 2 3 2 4 2 4" xfId="4040"/>
    <cellStyle name="Normal 3 2 2 3 2 4 2 4 2" xfId="4041"/>
    <cellStyle name="Normal 3 2 2 3 2 4 2 4 2 2" xfId="4042"/>
    <cellStyle name="Normal 3 2 2 3 2 4 2 4 3" xfId="4043"/>
    <cellStyle name="Normal 3 2 2 3 2 4 2 5" xfId="4044"/>
    <cellStyle name="Normal 3 2 2 3 2 4 2 5 2" xfId="4045"/>
    <cellStyle name="Normal 3 2 2 3 2 4 2 6" xfId="4046"/>
    <cellStyle name="Normal 3 2 2 3 2 4 3" xfId="4047"/>
    <cellStyle name="Normal 3 2 2 3 2 4 3 2" xfId="4048"/>
    <cellStyle name="Normal 3 2 2 3 2 4 3 2 2" xfId="4049"/>
    <cellStyle name="Normal 3 2 2 3 2 4 3 2 2 2" xfId="4050"/>
    <cellStyle name="Normal 3 2 2 3 2 4 3 2 2 2 2" xfId="4051"/>
    <cellStyle name="Normal 3 2 2 3 2 4 3 2 2 3" xfId="4052"/>
    <cellStyle name="Normal 3 2 2 3 2 4 3 2 3" xfId="4053"/>
    <cellStyle name="Normal 3 2 2 3 2 4 3 2 3 2" xfId="4054"/>
    <cellStyle name="Normal 3 2 2 3 2 4 3 2 4" xfId="4055"/>
    <cellStyle name="Normal 3 2 2 3 2 4 3 3" xfId="4056"/>
    <cellStyle name="Normal 3 2 2 3 2 4 3 3 2" xfId="4057"/>
    <cellStyle name="Normal 3 2 2 3 2 4 3 3 2 2" xfId="4058"/>
    <cellStyle name="Normal 3 2 2 3 2 4 3 3 3" xfId="4059"/>
    <cellStyle name="Normal 3 2 2 3 2 4 3 4" xfId="4060"/>
    <cellStyle name="Normal 3 2 2 3 2 4 3 4 2" xfId="4061"/>
    <cellStyle name="Normal 3 2 2 3 2 4 3 5" xfId="4062"/>
    <cellStyle name="Normal 3 2 2 3 2 4 4" xfId="4063"/>
    <cellStyle name="Normal 3 2 2 3 2 4 4 2" xfId="4064"/>
    <cellStyle name="Normal 3 2 2 3 2 4 4 2 2" xfId="4065"/>
    <cellStyle name="Normal 3 2 2 3 2 4 4 2 2 2" xfId="4066"/>
    <cellStyle name="Normal 3 2 2 3 2 4 4 2 3" xfId="4067"/>
    <cellStyle name="Normal 3 2 2 3 2 4 4 3" xfId="4068"/>
    <cellStyle name="Normal 3 2 2 3 2 4 4 3 2" xfId="4069"/>
    <cellStyle name="Normal 3 2 2 3 2 4 4 4" xfId="4070"/>
    <cellStyle name="Normal 3 2 2 3 2 4 5" xfId="4071"/>
    <cellStyle name="Normal 3 2 2 3 2 4 5 2" xfId="4072"/>
    <cellStyle name="Normal 3 2 2 3 2 4 5 2 2" xfId="4073"/>
    <cellStyle name="Normal 3 2 2 3 2 4 5 3" xfId="4074"/>
    <cellStyle name="Normal 3 2 2 3 2 4 6" xfId="4075"/>
    <cellStyle name="Normal 3 2 2 3 2 4 6 2" xfId="4076"/>
    <cellStyle name="Normal 3 2 2 3 2 4 7" xfId="4077"/>
    <cellStyle name="Normal 3 2 2 3 2 5" xfId="4078"/>
    <cellStyle name="Normal 3 2 2 3 2 5 2" xfId="4079"/>
    <cellStyle name="Normal 3 2 2 3 2 5 2 2" xfId="4080"/>
    <cellStyle name="Normal 3 2 2 3 2 5 2 2 2" xfId="4081"/>
    <cellStyle name="Normal 3 2 2 3 2 5 2 2 2 2" xfId="4082"/>
    <cellStyle name="Normal 3 2 2 3 2 5 2 2 2 2 2" xfId="4083"/>
    <cellStyle name="Normal 3 2 2 3 2 5 2 2 2 3" xfId="4084"/>
    <cellStyle name="Normal 3 2 2 3 2 5 2 2 3" xfId="4085"/>
    <cellStyle name="Normal 3 2 2 3 2 5 2 2 3 2" xfId="4086"/>
    <cellStyle name="Normal 3 2 2 3 2 5 2 2 4" xfId="4087"/>
    <cellStyle name="Normal 3 2 2 3 2 5 2 3" xfId="4088"/>
    <cellStyle name="Normal 3 2 2 3 2 5 2 3 2" xfId="4089"/>
    <cellStyle name="Normal 3 2 2 3 2 5 2 3 2 2" xfId="4090"/>
    <cellStyle name="Normal 3 2 2 3 2 5 2 3 3" xfId="4091"/>
    <cellStyle name="Normal 3 2 2 3 2 5 2 4" xfId="4092"/>
    <cellStyle name="Normal 3 2 2 3 2 5 2 4 2" xfId="4093"/>
    <cellStyle name="Normal 3 2 2 3 2 5 2 5" xfId="4094"/>
    <cellStyle name="Normal 3 2 2 3 2 5 3" xfId="4095"/>
    <cellStyle name="Normal 3 2 2 3 2 5 3 2" xfId="4096"/>
    <cellStyle name="Normal 3 2 2 3 2 5 3 2 2" xfId="4097"/>
    <cellStyle name="Normal 3 2 2 3 2 5 3 2 2 2" xfId="4098"/>
    <cellStyle name="Normal 3 2 2 3 2 5 3 2 3" xfId="4099"/>
    <cellStyle name="Normal 3 2 2 3 2 5 3 3" xfId="4100"/>
    <cellStyle name="Normal 3 2 2 3 2 5 3 3 2" xfId="4101"/>
    <cellStyle name="Normal 3 2 2 3 2 5 3 4" xfId="4102"/>
    <cellStyle name="Normal 3 2 2 3 2 5 4" xfId="4103"/>
    <cellStyle name="Normal 3 2 2 3 2 5 4 2" xfId="4104"/>
    <cellStyle name="Normal 3 2 2 3 2 5 4 2 2" xfId="4105"/>
    <cellStyle name="Normal 3 2 2 3 2 5 4 3" xfId="4106"/>
    <cellStyle name="Normal 3 2 2 3 2 5 5" xfId="4107"/>
    <cellStyle name="Normal 3 2 2 3 2 5 5 2" xfId="4108"/>
    <cellStyle name="Normal 3 2 2 3 2 5 6" xfId="4109"/>
    <cellStyle name="Normal 3 2 2 3 2 6" xfId="4110"/>
    <cellStyle name="Normal 3 2 2 3 2 6 2" xfId="4111"/>
    <cellStyle name="Normal 3 2 2 3 2 6 2 2" xfId="4112"/>
    <cellStyle name="Normal 3 2 2 3 2 6 2 2 2" xfId="4113"/>
    <cellStyle name="Normal 3 2 2 3 2 6 2 2 2 2" xfId="4114"/>
    <cellStyle name="Normal 3 2 2 3 2 6 2 2 3" xfId="4115"/>
    <cellStyle name="Normal 3 2 2 3 2 6 2 3" xfId="4116"/>
    <cellStyle name="Normal 3 2 2 3 2 6 2 3 2" xfId="4117"/>
    <cellStyle name="Normal 3 2 2 3 2 6 2 4" xfId="4118"/>
    <cellStyle name="Normal 3 2 2 3 2 6 3" xfId="4119"/>
    <cellStyle name="Normal 3 2 2 3 2 6 3 2" xfId="4120"/>
    <cellStyle name="Normal 3 2 2 3 2 6 3 2 2" xfId="4121"/>
    <cellStyle name="Normal 3 2 2 3 2 6 3 3" xfId="4122"/>
    <cellStyle name="Normal 3 2 2 3 2 6 4" xfId="4123"/>
    <cellStyle name="Normal 3 2 2 3 2 6 4 2" xfId="4124"/>
    <cellStyle name="Normal 3 2 2 3 2 6 5" xfId="4125"/>
    <cellStyle name="Normal 3 2 2 3 2 7" xfId="4126"/>
    <cellStyle name="Normal 3 2 2 3 2 7 2" xfId="4127"/>
    <cellStyle name="Normal 3 2 2 3 2 7 2 2" xfId="4128"/>
    <cellStyle name="Normal 3 2 2 3 2 7 2 2 2" xfId="4129"/>
    <cellStyle name="Normal 3 2 2 3 2 7 2 3" xfId="4130"/>
    <cellStyle name="Normal 3 2 2 3 2 7 3" xfId="4131"/>
    <cellStyle name="Normal 3 2 2 3 2 7 3 2" xfId="4132"/>
    <cellStyle name="Normal 3 2 2 3 2 7 4" xfId="4133"/>
    <cellStyle name="Normal 3 2 2 3 2 8" xfId="4134"/>
    <cellStyle name="Normal 3 2 2 3 2 8 2" xfId="4135"/>
    <cellStyle name="Normal 3 2 2 3 2 8 2 2" xfId="4136"/>
    <cellStyle name="Normal 3 2 2 3 2 8 3" xfId="4137"/>
    <cellStyle name="Normal 3 2 2 3 2 9" xfId="4138"/>
    <cellStyle name="Normal 3 2 2 3 2 9 2" xfId="4139"/>
    <cellStyle name="Normal 3 2 2 3 3" xfId="4140"/>
    <cellStyle name="Normal 3 2 2 3 3 2" xfId="4141"/>
    <cellStyle name="Normal 3 2 2 3 3 2 2" xfId="4142"/>
    <cellStyle name="Normal 3 2 2 3 3 2 2 2" xfId="4143"/>
    <cellStyle name="Normal 3 2 2 3 3 2 2 2 2" xfId="4144"/>
    <cellStyle name="Normal 3 2 2 3 3 2 2 2 2 2" xfId="4145"/>
    <cellStyle name="Normal 3 2 2 3 3 2 2 2 2 2 2" xfId="4146"/>
    <cellStyle name="Normal 3 2 2 3 3 2 2 2 2 2 2 2" xfId="4147"/>
    <cellStyle name="Normal 3 2 2 3 3 2 2 2 2 2 2 2 2" xfId="4148"/>
    <cellStyle name="Normal 3 2 2 3 3 2 2 2 2 2 2 3" xfId="4149"/>
    <cellStyle name="Normal 3 2 2 3 3 2 2 2 2 2 3" xfId="4150"/>
    <cellStyle name="Normal 3 2 2 3 3 2 2 2 2 2 3 2" xfId="4151"/>
    <cellStyle name="Normal 3 2 2 3 3 2 2 2 2 2 4" xfId="4152"/>
    <cellStyle name="Normal 3 2 2 3 3 2 2 2 2 3" xfId="4153"/>
    <cellStyle name="Normal 3 2 2 3 3 2 2 2 2 3 2" xfId="4154"/>
    <cellStyle name="Normal 3 2 2 3 3 2 2 2 2 3 2 2" xfId="4155"/>
    <cellStyle name="Normal 3 2 2 3 3 2 2 2 2 3 3" xfId="4156"/>
    <cellStyle name="Normal 3 2 2 3 3 2 2 2 2 4" xfId="4157"/>
    <cellStyle name="Normal 3 2 2 3 3 2 2 2 2 4 2" xfId="4158"/>
    <cellStyle name="Normal 3 2 2 3 3 2 2 2 2 5" xfId="4159"/>
    <cellStyle name="Normal 3 2 2 3 3 2 2 2 3" xfId="4160"/>
    <cellStyle name="Normal 3 2 2 3 3 2 2 2 3 2" xfId="4161"/>
    <cellStyle name="Normal 3 2 2 3 3 2 2 2 3 2 2" xfId="4162"/>
    <cellStyle name="Normal 3 2 2 3 3 2 2 2 3 2 2 2" xfId="4163"/>
    <cellStyle name="Normal 3 2 2 3 3 2 2 2 3 2 3" xfId="4164"/>
    <cellStyle name="Normal 3 2 2 3 3 2 2 2 3 3" xfId="4165"/>
    <cellStyle name="Normal 3 2 2 3 3 2 2 2 3 3 2" xfId="4166"/>
    <cellStyle name="Normal 3 2 2 3 3 2 2 2 3 4" xfId="4167"/>
    <cellStyle name="Normal 3 2 2 3 3 2 2 2 4" xfId="4168"/>
    <cellStyle name="Normal 3 2 2 3 3 2 2 2 4 2" xfId="4169"/>
    <cellStyle name="Normal 3 2 2 3 3 2 2 2 4 2 2" xfId="4170"/>
    <cellStyle name="Normal 3 2 2 3 3 2 2 2 4 3" xfId="4171"/>
    <cellStyle name="Normal 3 2 2 3 3 2 2 2 5" xfId="4172"/>
    <cellStyle name="Normal 3 2 2 3 3 2 2 2 5 2" xfId="4173"/>
    <cellStyle name="Normal 3 2 2 3 3 2 2 2 6" xfId="4174"/>
    <cellStyle name="Normal 3 2 2 3 3 2 2 3" xfId="4175"/>
    <cellStyle name="Normal 3 2 2 3 3 2 2 3 2" xfId="4176"/>
    <cellStyle name="Normal 3 2 2 3 3 2 2 3 2 2" xfId="4177"/>
    <cellStyle name="Normal 3 2 2 3 3 2 2 3 2 2 2" xfId="4178"/>
    <cellStyle name="Normal 3 2 2 3 3 2 2 3 2 2 2 2" xfId="4179"/>
    <cellStyle name="Normal 3 2 2 3 3 2 2 3 2 2 3" xfId="4180"/>
    <cellStyle name="Normal 3 2 2 3 3 2 2 3 2 3" xfId="4181"/>
    <cellStyle name="Normal 3 2 2 3 3 2 2 3 2 3 2" xfId="4182"/>
    <cellStyle name="Normal 3 2 2 3 3 2 2 3 2 4" xfId="4183"/>
    <cellStyle name="Normal 3 2 2 3 3 2 2 3 3" xfId="4184"/>
    <cellStyle name="Normal 3 2 2 3 3 2 2 3 3 2" xfId="4185"/>
    <cellStyle name="Normal 3 2 2 3 3 2 2 3 3 2 2" xfId="4186"/>
    <cellStyle name="Normal 3 2 2 3 3 2 2 3 3 3" xfId="4187"/>
    <cellStyle name="Normal 3 2 2 3 3 2 2 3 4" xfId="4188"/>
    <cellStyle name="Normal 3 2 2 3 3 2 2 3 4 2" xfId="4189"/>
    <cellStyle name="Normal 3 2 2 3 3 2 2 3 5" xfId="4190"/>
    <cellStyle name="Normal 3 2 2 3 3 2 2 4" xfId="4191"/>
    <cellStyle name="Normal 3 2 2 3 3 2 2 4 2" xfId="4192"/>
    <cellStyle name="Normal 3 2 2 3 3 2 2 4 2 2" xfId="4193"/>
    <cellStyle name="Normal 3 2 2 3 3 2 2 4 2 2 2" xfId="4194"/>
    <cellStyle name="Normal 3 2 2 3 3 2 2 4 2 3" xfId="4195"/>
    <cellStyle name="Normal 3 2 2 3 3 2 2 4 3" xfId="4196"/>
    <cellStyle name="Normal 3 2 2 3 3 2 2 4 3 2" xfId="4197"/>
    <cellStyle name="Normal 3 2 2 3 3 2 2 4 4" xfId="4198"/>
    <cellStyle name="Normal 3 2 2 3 3 2 2 5" xfId="4199"/>
    <cellStyle name="Normal 3 2 2 3 3 2 2 5 2" xfId="4200"/>
    <cellStyle name="Normal 3 2 2 3 3 2 2 5 2 2" xfId="4201"/>
    <cellStyle name="Normal 3 2 2 3 3 2 2 5 3" xfId="4202"/>
    <cellStyle name="Normal 3 2 2 3 3 2 2 6" xfId="4203"/>
    <cellStyle name="Normal 3 2 2 3 3 2 2 6 2" xfId="4204"/>
    <cellStyle name="Normal 3 2 2 3 3 2 2 7" xfId="4205"/>
    <cellStyle name="Normal 3 2 2 3 3 2 3" xfId="4206"/>
    <cellStyle name="Normal 3 2 2 3 3 2 3 2" xfId="4207"/>
    <cellStyle name="Normal 3 2 2 3 3 2 3 2 2" xfId="4208"/>
    <cellStyle name="Normal 3 2 2 3 3 2 3 2 2 2" xfId="4209"/>
    <cellStyle name="Normal 3 2 2 3 3 2 3 2 2 2 2" xfId="4210"/>
    <cellStyle name="Normal 3 2 2 3 3 2 3 2 2 2 2 2" xfId="4211"/>
    <cellStyle name="Normal 3 2 2 3 3 2 3 2 2 2 3" xfId="4212"/>
    <cellStyle name="Normal 3 2 2 3 3 2 3 2 2 3" xfId="4213"/>
    <cellStyle name="Normal 3 2 2 3 3 2 3 2 2 3 2" xfId="4214"/>
    <cellStyle name="Normal 3 2 2 3 3 2 3 2 2 4" xfId="4215"/>
    <cellStyle name="Normal 3 2 2 3 3 2 3 2 3" xfId="4216"/>
    <cellStyle name="Normal 3 2 2 3 3 2 3 2 3 2" xfId="4217"/>
    <cellStyle name="Normal 3 2 2 3 3 2 3 2 3 2 2" xfId="4218"/>
    <cellStyle name="Normal 3 2 2 3 3 2 3 2 3 3" xfId="4219"/>
    <cellStyle name="Normal 3 2 2 3 3 2 3 2 4" xfId="4220"/>
    <cellStyle name="Normal 3 2 2 3 3 2 3 2 4 2" xfId="4221"/>
    <cellStyle name="Normal 3 2 2 3 3 2 3 2 5" xfId="4222"/>
    <cellStyle name="Normal 3 2 2 3 3 2 3 3" xfId="4223"/>
    <cellStyle name="Normal 3 2 2 3 3 2 3 3 2" xfId="4224"/>
    <cellStyle name="Normal 3 2 2 3 3 2 3 3 2 2" xfId="4225"/>
    <cellStyle name="Normal 3 2 2 3 3 2 3 3 2 2 2" xfId="4226"/>
    <cellStyle name="Normal 3 2 2 3 3 2 3 3 2 3" xfId="4227"/>
    <cellStyle name="Normal 3 2 2 3 3 2 3 3 3" xfId="4228"/>
    <cellStyle name="Normal 3 2 2 3 3 2 3 3 3 2" xfId="4229"/>
    <cellStyle name="Normal 3 2 2 3 3 2 3 3 4" xfId="4230"/>
    <cellStyle name="Normal 3 2 2 3 3 2 3 4" xfId="4231"/>
    <cellStyle name="Normal 3 2 2 3 3 2 3 4 2" xfId="4232"/>
    <cellStyle name="Normal 3 2 2 3 3 2 3 4 2 2" xfId="4233"/>
    <cellStyle name="Normal 3 2 2 3 3 2 3 4 3" xfId="4234"/>
    <cellStyle name="Normal 3 2 2 3 3 2 3 5" xfId="4235"/>
    <cellStyle name="Normal 3 2 2 3 3 2 3 5 2" xfId="4236"/>
    <cellStyle name="Normal 3 2 2 3 3 2 3 6" xfId="4237"/>
    <cellStyle name="Normal 3 2 2 3 3 2 4" xfId="4238"/>
    <cellStyle name="Normal 3 2 2 3 3 2 4 2" xfId="4239"/>
    <cellStyle name="Normal 3 2 2 3 3 2 4 2 2" xfId="4240"/>
    <cellStyle name="Normal 3 2 2 3 3 2 4 2 2 2" xfId="4241"/>
    <cellStyle name="Normal 3 2 2 3 3 2 4 2 2 2 2" xfId="4242"/>
    <cellStyle name="Normal 3 2 2 3 3 2 4 2 2 3" xfId="4243"/>
    <cellStyle name="Normal 3 2 2 3 3 2 4 2 3" xfId="4244"/>
    <cellStyle name="Normal 3 2 2 3 3 2 4 2 3 2" xfId="4245"/>
    <cellStyle name="Normal 3 2 2 3 3 2 4 2 4" xfId="4246"/>
    <cellStyle name="Normal 3 2 2 3 3 2 4 3" xfId="4247"/>
    <cellStyle name="Normal 3 2 2 3 3 2 4 3 2" xfId="4248"/>
    <cellStyle name="Normal 3 2 2 3 3 2 4 3 2 2" xfId="4249"/>
    <cellStyle name="Normal 3 2 2 3 3 2 4 3 3" xfId="4250"/>
    <cellStyle name="Normal 3 2 2 3 3 2 4 4" xfId="4251"/>
    <cellStyle name="Normal 3 2 2 3 3 2 4 4 2" xfId="4252"/>
    <cellStyle name="Normal 3 2 2 3 3 2 4 5" xfId="4253"/>
    <cellStyle name="Normal 3 2 2 3 3 2 5" xfId="4254"/>
    <cellStyle name="Normal 3 2 2 3 3 2 5 2" xfId="4255"/>
    <cellStyle name="Normal 3 2 2 3 3 2 5 2 2" xfId="4256"/>
    <cellStyle name="Normal 3 2 2 3 3 2 5 2 2 2" xfId="4257"/>
    <cellStyle name="Normal 3 2 2 3 3 2 5 2 3" xfId="4258"/>
    <cellStyle name="Normal 3 2 2 3 3 2 5 3" xfId="4259"/>
    <cellStyle name="Normal 3 2 2 3 3 2 5 3 2" xfId="4260"/>
    <cellStyle name="Normal 3 2 2 3 3 2 5 4" xfId="4261"/>
    <cellStyle name="Normal 3 2 2 3 3 2 6" xfId="4262"/>
    <cellStyle name="Normal 3 2 2 3 3 2 6 2" xfId="4263"/>
    <cellStyle name="Normal 3 2 2 3 3 2 6 2 2" xfId="4264"/>
    <cellStyle name="Normal 3 2 2 3 3 2 6 3" xfId="4265"/>
    <cellStyle name="Normal 3 2 2 3 3 2 7" xfId="4266"/>
    <cellStyle name="Normal 3 2 2 3 3 2 7 2" xfId="4267"/>
    <cellStyle name="Normal 3 2 2 3 3 2 8" xfId="4268"/>
    <cellStyle name="Normal 3 2 2 3 3 3" xfId="4269"/>
    <cellStyle name="Normal 3 2 2 3 3 3 2" xfId="4270"/>
    <cellStyle name="Normal 3 2 2 3 3 3 2 2" xfId="4271"/>
    <cellStyle name="Normal 3 2 2 3 3 3 2 2 2" xfId="4272"/>
    <cellStyle name="Normal 3 2 2 3 3 3 2 2 2 2" xfId="4273"/>
    <cellStyle name="Normal 3 2 2 3 3 3 2 2 2 2 2" xfId="4274"/>
    <cellStyle name="Normal 3 2 2 3 3 3 2 2 2 2 2 2" xfId="4275"/>
    <cellStyle name="Normal 3 2 2 3 3 3 2 2 2 2 3" xfId="4276"/>
    <cellStyle name="Normal 3 2 2 3 3 3 2 2 2 3" xfId="4277"/>
    <cellStyle name="Normal 3 2 2 3 3 3 2 2 2 3 2" xfId="4278"/>
    <cellStyle name="Normal 3 2 2 3 3 3 2 2 2 4" xfId="4279"/>
    <cellStyle name="Normal 3 2 2 3 3 3 2 2 3" xfId="4280"/>
    <cellStyle name="Normal 3 2 2 3 3 3 2 2 3 2" xfId="4281"/>
    <cellStyle name="Normal 3 2 2 3 3 3 2 2 3 2 2" xfId="4282"/>
    <cellStyle name="Normal 3 2 2 3 3 3 2 2 3 3" xfId="4283"/>
    <cellStyle name="Normal 3 2 2 3 3 3 2 2 4" xfId="4284"/>
    <cellStyle name="Normal 3 2 2 3 3 3 2 2 4 2" xfId="4285"/>
    <cellStyle name="Normal 3 2 2 3 3 3 2 2 5" xfId="4286"/>
    <cellStyle name="Normal 3 2 2 3 3 3 2 3" xfId="4287"/>
    <cellStyle name="Normal 3 2 2 3 3 3 2 3 2" xfId="4288"/>
    <cellStyle name="Normal 3 2 2 3 3 3 2 3 2 2" xfId="4289"/>
    <cellStyle name="Normal 3 2 2 3 3 3 2 3 2 2 2" xfId="4290"/>
    <cellStyle name="Normal 3 2 2 3 3 3 2 3 2 3" xfId="4291"/>
    <cellStyle name="Normal 3 2 2 3 3 3 2 3 3" xfId="4292"/>
    <cellStyle name="Normal 3 2 2 3 3 3 2 3 3 2" xfId="4293"/>
    <cellStyle name="Normal 3 2 2 3 3 3 2 3 4" xfId="4294"/>
    <cellStyle name="Normal 3 2 2 3 3 3 2 4" xfId="4295"/>
    <cellStyle name="Normal 3 2 2 3 3 3 2 4 2" xfId="4296"/>
    <cellStyle name="Normal 3 2 2 3 3 3 2 4 2 2" xfId="4297"/>
    <cellStyle name="Normal 3 2 2 3 3 3 2 4 3" xfId="4298"/>
    <cellStyle name="Normal 3 2 2 3 3 3 2 5" xfId="4299"/>
    <cellStyle name="Normal 3 2 2 3 3 3 2 5 2" xfId="4300"/>
    <cellStyle name="Normal 3 2 2 3 3 3 2 6" xfId="4301"/>
    <cellStyle name="Normal 3 2 2 3 3 3 3" xfId="4302"/>
    <cellStyle name="Normal 3 2 2 3 3 3 3 2" xfId="4303"/>
    <cellStyle name="Normal 3 2 2 3 3 3 3 2 2" xfId="4304"/>
    <cellStyle name="Normal 3 2 2 3 3 3 3 2 2 2" xfId="4305"/>
    <cellStyle name="Normal 3 2 2 3 3 3 3 2 2 2 2" xfId="4306"/>
    <cellStyle name="Normal 3 2 2 3 3 3 3 2 2 3" xfId="4307"/>
    <cellStyle name="Normal 3 2 2 3 3 3 3 2 3" xfId="4308"/>
    <cellStyle name="Normal 3 2 2 3 3 3 3 2 3 2" xfId="4309"/>
    <cellStyle name="Normal 3 2 2 3 3 3 3 2 4" xfId="4310"/>
    <cellStyle name="Normal 3 2 2 3 3 3 3 3" xfId="4311"/>
    <cellStyle name="Normal 3 2 2 3 3 3 3 3 2" xfId="4312"/>
    <cellStyle name="Normal 3 2 2 3 3 3 3 3 2 2" xfId="4313"/>
    <cellStyle name="Normal 3 2 2 3 3 3 3 3 3" xfId="4314"/>
    <cellStyle name="Normal 3 2 2 3 3 3 3 4" xfId="4315"/>
    <cellStyle name="Normal 3 2 2 3 3 3 3 4 2" xfId="4316"/>
    <cellStyle name="Normal 3 2 2 3 3 3 3 5" xfId="4317"/>
    <cellStyle name="Normal 3 2 2 3 3 3 4" xfId="4318"/>
    <cellStyle name="Normal 3 2 2 3 3 3 4 2" xfId="4319"/>
    <cellStyle name="Normal 3 2 2 3 3 3 4 2 2" xfId="4320"/>
    <cellStyle name="Normal 3 2 2 3 3 3 4 2 2 2" xfId="4321"/>
    <cellStyle name="Normal 3 2 2 3 3 3 4 2 3" xfId="4322"/>
    <cellStyle name="Normal 3 2 2 3 3 3 4 3" xfId="4323"/>
    <cellStyle name="Normal 3 2 2 3 3 3 4 3 2" xfId="4324"/>
    <cellStyle name="Normal 3 2 2 3 3 3 4 4" xfId="4325"/>
    <cellStyle name="Normal 3 2 2 3 3 3 5" xfId="4326"/>
    <cellStyle name="Normal 3 2 2 3 3 3 5 2" xfId="4327"/>
    <cellStyle name="Normal 3 2 2 3 3 3 5 2 2" xfId="4328"/>
    <cellStyle name="Normal 3 2 2 3 3 3 5 3" xfId="4329"/>
    <cellStyle name="Normal 3 2 2 3 3 3 6" xfId="4330"/>
    <cellStyle name="Normal 3 2 2 3 3 3 6 2" xfId="4331"/>
    <cellStyle name="Normal 3 2 2 3 3 3 7" xfId="4332"/>
    <cellStyle name="Normal 3 2 2 3 3 4" xfId="4333"/>
    <cellStyle name="Normal 3 2 2 3 3 4 2" xfId="4334"/>
    <cellStyle name="Normal 3 2 2 3 3 4 2 2" xfId="4335"/>
    <cellStyle name="Normal 3 2 2 3 3 4 2 2 2" xfId="4336"/>
    <cellStyle name="Normal 3 2 2 3 3 4 2 2 2 2" xfId="4337"/>
    <cellStyle name="Normal 3 2 2 3 3 4 2 2 2 2 2" xfId="4338"/>
    <cellStyle name="Normal 3 2 2 3 3 4 2 2 2 3" xfId="4339"/>
    <cellStyle name="Normal 3 2 2 3 3 4 2 2 3" xfId="4340"/>
    <cellStyle name="Normal 3 2 2 3 3 4 2 2 3 2" xfId="4341"/>
    <cellStyle name="Normal 3 2 2 3 3 4 2 2 4" xfId="4342"/>
    <cellStyle name="Normal 3 2 2 3 3 4 2 3" xfId="4343"/>
    <cellStyle name="Normal 3 2 2 3 3 4 2 3 2" xfId="4344"/>
    <cellStyle name="Normal 3 2 2 3 3 4 2 3 2 2" xfId="4345"/>
    <cellStyle name="Normal 3 2 2 3 3 4 2 3 3" xfId="4346"/>
    <cellStyle name="Normal 3 2 2 3 3 4 2 4" xfId="4347"/>
    <cellStyle name="Normal 3 2 2 3 3 4 2 4 2" xfId="4348"/>
    <cellStyle name="Normal 3 2 2 3 3 4 2 5" xfId="4349"/>
    <cellStyle name="Normal 3 2 2 3 3 4 3" xfId="4350"/>
    <cellStyle name="Normal 3 2 2 3 3 4 3 2" xfId="4351"/>
    <cellStyle name="Normal 3 2 2 3 3 4 3 2 2" xfId="4352"/>
    <cellStyle name="Normal 3 2 2 3 3 4 3 2 2 2" xfId="4353"/>
    <cellStyle name="Normal 3 2 2 3 3 4 3 2 3" xfId="4354"/>
    <cellStyle name="Normal 3 2 2 3 3 4 3 3" xfId="4355"/>
    <cellStyle name="Normal 3 2 2 3 3 4 3 3 2" xfId="4356"/>
    <cellStyle name="Normal 3 2 2 3 3 4 3 4" xfId="4357"/>
    <cellStyle name="Normal 3 2 2 3 3 4 4" xfId="4358"/>
    <cellStyle name="Normal 3 2 2 3 3 4 4 2" xfId="4359"/>
    <cellStyle name="Normal 3 2 2 3 3 4 4 2 2" xfId="4360"/>
    <cellStyle name="Normal 3 2 2 3 3 4 4 3" xfId="4361"/>
    <cellStyle name="Normal 3 2 2 3 3 4 5" xfId="4362"/>
    <cellStyle name="Normal 3 2 2 3 3 4 5 2" xfId="4363"/>
    <cellStyle name="Normal 3 2 2 3 3 4 6" xfId="4364"/>
    <cellStyle name="Normal 3 2 2 3 3 5" xfId="4365"/>
    <cellStyle name="Normal 3 2 2 3 3 5 2" xfId="4366"/>
    <cellStyle name="Normal 3 2 2 3 3 5 2 2" xfId="4367"/>
    <cellStyle name="Normal 3 2 2 3 3 5 2 2 2" xfId="4368"/>
    <cellStyle name="Normal 3 2 2 3 3 5 2 2 2 2" xfId="4369"/>
    <cellStyle name="Normal 3 2 2 3 3 5 2 2 3" xfId="4370"/>
    <cellStyle name="Normal 3 2 2 3 3 5 2 3" xfId="4371"/>
    <cellStyle name="Normal 3 2 2 3 3 5 2 3 2" xfId="4372"/>
    <cellStyle name="Normal 3 2 2 3 3 5 2 4" xfId="4373"/>
    <cellStyle name="Normal 3 2 2 3 3 5 3" xfId="4374"/>
    <cellStyle name="Normal 3 2 2 3 3 5 3 2" xfId="4375"/>
    <cellStyle name="Normal 3 2 2 3 3 5 3 2 2" xfId="4376"/>
    <cellStyle name="Normal 3 2 2 3 3 5 3 3" xfId="4377"/>
    <cellStyle name="Normal 3 2 2 3 3 5 4" xfId="4378"/>
    <cellStyle name="Normal 3 2 2 3 3 5 4 2" xfId="4379"/>
    <cellStyle name="Normal 3 2 2 3 3 5 5" xfId="4380"/>
    <cellStyle name="Normal 3 2 2 3 3 6" xfId="4381"/>
    <cellStyle name="Normal 3 2 2 3 3 6 2" xfId="4382"/>
    <cellStyle name="Normal 3 2 2 3 3 6 2 2" xfId="4383"/>
    <cellStyle name="Normal 3 2 2 3 3 6 2 2 2" xfId="4384"/>
    <cellStyle name="Normal 3 2 2 3 3 6 2 3" xfId="4385"/>
    <cellStyle name="Normal 3 2 2 3 3 6 3" xfId="4386"/>
    <cellStyle name="Normal 3 2 2 3 3 6 3 2" xfId="4387"/>
    <cellStyle name="Normal 3 2 2 3 3 6 4" xfId="4388"/>
    <cellStyle name="Normal 3 2 2 3 3 7" xfId="4389"/>
    <cellStyle name="Normal 3 2 2 3 3 7 2" xfId="4390"/>
    <cellStyle name="Normal 3 2 2 3 3 7 2 2" xfId="4391"/>
    <cellStyle name="Normal 3 2 2 3 3 7 3" xfId="4392"/>
    <cellStyle name="Normal 3 2 2 3 3 8" xfId="4393"/>
    <cellStyle name="Normal 3 2 2 3 3 8 2" xfId="4394"/>
    <cellStyle name="Normal 3 2 2 3 3 9" xfId="4395"/>
    <cellStyle name="Normal 3 2 2 3 4" xfId="4396"/>
    <cellStyle name="Normal 3 2 2 3 4 2" xfId="4397"/>
    <cellStyle name="Normal 3 2 2 3 4 2 2" xfId="4398"/>
    <cellStyle name="Normal 3 2 2 3 4 2 2 2" xfId="4399"/>
    <cellStyle name="Normal 3 2 2 3 4 2 2 2 2" xfId="4400"/>
    <cellStyle name="Normal 3 2 2 3 4 2 2 2 2 2" xfId="4401"/>
    <cellStyle name="Normal 3 2 2 3 4 2 2 2 2 2 2" xfId="4402"/>
    <cellStyle name="Normal 3 2 2 3 4 2 2 2 2 2 2 2" xfId="4403"/>
    <cellStyle name="Normal 3 2 2 3 4 2 2 2 2 2 3" xfId="4404"/>
    <cellStyle name="Normal 3 2 2 3 4 2 2 2 2 3" xfId="4405"/>
    <cellStyle name="Normal 3 2 2 3 4 2 2 2 2 3 2" xfId="4406"/>
    <cellStyle name="Normal 3 2 2 3 4 2 2 2 2 4" xfId="4407"/>
    <cellStyle name="Normal 3 2 2 3 4 2 2 2 3" xfId="4408"/>
    <cellStyle name="Normal 3 2 2 3 4 2 2 2 3 2" xfId="4409"/>
    <cellStyle name="Normal 3 2 2 3 4 2 2 2 3 2 2" xfId="4410"/>
    <cellStyle name="Normal 3 2 2 3 4 2 2 2 3 3" xfId="4411"/>
    <cellStyle name="Normal 3 2 2 3 4 2 2 2 4" xfId="4412"/>
    <cellStyle name="Normal 3 2 2 3 4 2 2 2 4 2" xfId="4413"/>
    <cellStyle name="Normal 3 2 2 3 4 2 2 2 5" xfId="4414"/>
    <cellStyle name="Normal 3 2 2 3 4 2 2 3" xfId="4415"/>
    <cellStyle name="Normal 3 2 2 3 4 2 2 3 2" xfId="4416"/>
    <cellStyle name="Normal 3 2 2 3 4 2 2 3 2 2" xfId="4417"/>
    <cellStyle name="Normal 3 2 2 3 4 2 2 3 2 2 2" xfId="4418"/>
    <cellStyle name="Normal 3 2 2 3 4 2 2 3 2 3" xfId="4419"/>
    <cellStyle name="Normal 3 2 2 3 4 2 2 3 3" xfId="4420"/>
    <cellStyle name="Normal 3 2 2 3 4 2 2 3 3 2" xfId="4421"/>
    <cellStyle name="Normal 3 2 2 3 4 2 2 3 4" xfId="4422"/>
    <cellStyle name="Normal 3 2 2 3 4 2 2 4" xfId="4423"/>
    <cellStyle name="Normal 3 2 2 3 4 2 2 4 2" xfId="4424"/>
    <cellStyle name="Normal 3 2 2 3 4 2 2 4 2 2" xfId="4425"/>
    <cellStyle name="Normal 3 2 2 3 4 2 2 4 3" xfId="4426"/>
    <cellStyle name="Normal 3 2 2 3 4 2 2 5" xfId="4427"/>
    <cellStyle name="Normal 3 2 2 3 4 2 2 5 2" xfId="4428"/>
    <cellStyle name="Normal 3 2 2 3 4 2 2 6" xfId="4429"/>
    <cellStyle name="Normal 3 2 2 3 4 2 3" xfId="4430"/>
    <cellStyle name="Normal 3 2 2 3 4 2 3 2" xfId="4431"/>
    <cellStyle name="Normal 3 2 2 3 4 2 3 2 2" xfId="4432"/>
    <cellStyle name="Normal 3 2 2 3 4 2 3 2 2 2" xfId="4433"/>
    <cellStyle name="Normal 3 2 2 3 4 2 3 2 2 2 2" xfId="4434"/>
    <cellStyle name="Normal 3 2 2 3 4 2 3 2 2 3" xfId="4435"/>
    <cellStyle name="Normal 3 2 2 3 4 2 3 2 3" xfId="4436"/>
    <cellStyle name="Normal 3 2 2 3 4 2 3 2 3 2" xfId="4437"/>
    <cellStyle name="Normal 3 2 2 3 4 2 3 2 4" xfId="4438"/>
    <cellStyle name="Normal 3 2 2 3 4 2 3 3" xfId="4439"/>
    <cellStyle name="Normal 3 2 2 3 4 2 3 3 2" xfId="4440"/>
    <cellStyle name="Normal 3 2 2 3 4 2 3 3 2 2" xfId="4441"/>
    <cellStyle name="Normal 3 2 2 3 4 2 3 3 3" xfId="4442"/>
    <cellStyle name="Normal 3 2 2 3 4 2 3 4" xfId="4443"/>
    <cellStyle name="Normal 3 2 2 3 4 2 3 4 2" xfId="4444"/>
    <cellStyle name="Normal 3 2 2 3 4 2 3 5" xfId="4445"/>
    <cellStyle name="Normal 3 2 2 3 4 2 4" xfId="4446"/>
    <cellStyle name="Normal 3 2 2 3 4 2 4 2" xfId="4447"/>
    <cellStyle name="Normal 3 2 2 3 4 2 4 2 2" xfId="4448"/>
    <cellStyle name="Normal 3 2 2 3 4 2 4 2 2 2" xfId="4449"/>
    <cellStyle name="Normal 3 2 2 3 4 2 4 2 3" xfId="4450"/>
    <cellStyle name="Normal 3 2 2 3 4 2 4 3" xfId="4451"/>
    <cellStyle name="Normal 3 2 2 3 4 2 4 3 2" xfId="4452"/>
    <cellStyle name="Normal 3 2 2 3 4 2 4 4" xfId="4453"/>
    <cellStyle name="Normal 3 2 2 3 4 2 5" xfId="4454"/>
    <cellStyle name="Normal 3 2 2 3 4 2 5 2" xfId="4455"/>
    <cellStyle name="Normal 3 2 2 3 4 2 5 2 2" xfId="4456"/>
    <cellStyle name="Normal 3 2 2 3 4 2 5 3" xfId="4457"/>
    <cellStyle name="Normal 3 2 2 3 4 2 6" xfId="4458"/>
    <cellStyle name="Normal 3 2 2 3 4 2 6 2" xfId="4459"/>
    <cellStyle name="Normal 3 2 2 3 4 2 7" xfId="4460"/>
    <cellStyle name="Normal 3 2 2 3 4 3" xfId="4461"/>
    <cellStyle name="Normal 3 2 2 3 4 3 2" xfId="4462"/>
    <cellStyle name="Normal 3 2 2 3 4 3 2 2" xfId="4463"/>
    <cellStyle name="Normal 3 2 2 3 4 3 2 2 2" xfId="4464"/>
    <cellStyle name="Normal 3 2 2 3 4 3 2 2 2 2" xfId="4465"/>
    <cellStyle name="Normal 3 2 2 3 4 3 2 2 2 2 2" xfId="4466"/>
    <cellStyle name="Normal 3 2 2 3 4 3 2 2 2 3" xfId="4467"/>
    <cellStyle name="Normal 3 2 2 3 4 3 2 2 3" xfId="4468"/>
    <cellStyle name="Normal 3 2 2 3 4 3 2 2 3 2" xfId="4469"/>
    <cellStyle name="Normal 3 2 2 3 4 3 2 2 4" xfId="4470"/>
    <cellStyle name="Normal 3 2 2 3 4 3 2 3" xfId="4471"/>
    <cellStyle name="Normal 3 2 2 3 4 3 2 3 2" xfId="4472"/>
    <cellStyle name="Normal 3 2 2 3 4 3 2 3 2 2" xfId="4473"/>
    <cellStyle name="Normal 3 2 2 3 4 3 2 3 3" xfId="4474"/>
    <cellStyle name="Normal 3 2 2 3 4 3 2 4" xfId="4475"/>
    <cellStyle name="Normal 3 2 2 3 4 3 2 4 2" xfId="4476"/>
    <cellStyle name="Normal 3 2 2 3 4 3 2 5" xfId="4477"/>
    <cellStyle name="Normal 3 2 2 3 4 3 3" xfId="4478"/>
    <cellStyle name="Normal 3 2 2 3 4 3 3 2" xfId="4479"/>
    <cellStyle name="Normal 3 2 2 3 4 3 3 2 2" xfId="4480"/>
    <cellStyle name="Normal 3 2 2 3 4 3 3 2 2 2" xfId="4481"/>
    <cellStyle name="Normal 3 2 2 3 4 3 3 2 3" xfId="4482"/>
    <cellStyle name="Normal 3 2 2 3 4 3 3 3" xfId="4483"/>
    <cellStyle name="Normal 3 2 2 3 4 3 3 3 2" xfId="4484"/>
    <cellStyle name="Normal 3 2 2 3 4 3 3 4" xfId="4485"/>
    <cellStyle name="Normal 3 2 2 3 4 3 4" xfId="4486"/>
    <cellStyle name="Normal 3 2 2 3 4 3 4 2" xfId="4487"/>
    <cellStyle name="Normal 3 2 2 3 4 3 4 2 2" xfId="4488"/>
    <cellStyle name="Normal 3 2 2 3 4 3 4 3" xfId="4489"/>
    <cellStyle name="Normal 3 2 2 3 4 3 5" xfId="4490"/>
    <cellStyle name="Normal 3 2 2 3 4 3 5 2" xfId="4491"/>
    <cellStyle name="Normal 3 2 2 3 4 3 6" xfId="4492"/>
    <cellStyle name="Normal 3 2 2 3 4 4" xfId="4493"/>
    <cellStyle name="Normal 3 2 2 3 4 4 2" xfId="4494"/>
    <cellStyle name="Normal 3 2 2 3 4 4 2 2" xfId="4495"/>
    <cellStyle name="Normal 3 2 2 3 4 4 2 2 2" xfId="4496"/>
    <cellStyle name="Normal 3 2 2 3 4 4 2 2 2 2" xfId="4497"/>
    <cellStyle name="Normal 3 2 2 3 4 4 2 2 3" xfId="4498"/>
    <cellStyle name="Normal 3 2 2 3 4 4 2 3" xfId="4499"/>
    <cellStyle name="Normal 3 2 2 3 4 4 2 3 2" xfId="4500"/>
    <cellStyle name="Normal 3 2 2 3 4 4 2 4" xfId="4501"/>
    <cellStyle name="Normal 3 2 2 3 4 4 3" xfId="4502"/>
    <cellStyle name="Normal 3 2 2 3 4 4 3 2" xfId="4503"/>
    <cellStyle name="Normal 3 2 2 3 4 4 3 2 2" xfId="4504"/>
    <cellStyle name="Normal 3 2 2 3 4 4 3 3" xfId="4505"/>
    <cellStyle name="Normal 3 2 2 3 4 4 4" xfId="4506"/>
    <cellStyle name="Normal 3 2 2 3 4 4 4 2" xfId="4507"/>
    <cellStyle name="Normal 3 2 2 3 4 4 5" xfId="4508"/>
    <cellStyle name="Normal 3 2 2 3 4 5" xfId="4509"/>
    <cellStyle name="Normal 3 2 2 3 4 5 2" xfId="4510"/>
    <cellStyle name="Normal 3 2 2 3 4 5 2 2" xfId="4511"/>
    <cellStyle name="Normal 3 2 2 3 4 5 2 2 2" xfId="4512"/>
    <cellStyle name="Normal 3 2 2 3 4 5 2 3" xfId="4513"/>
    <cellStyle name="Normal 3 2 2 3 4 5 3" xfId="4514"/>
    <cellStyle name="Normal 3 2 2 3 4 5 3 2" xfId="4515"/>
    <cellStyle name="Normal 3 2 2 3 4 5 4" xfId="4516"/>
    <cellStyle name="Normal 3 2 2 3 4 6" xfId="4517"/>
    <cellStyle name="Normal 3 2 2 3 4 6 2" xfId="4518"/>
    <cellStyle name="Normal 3 2 2 3 4 6 2 2" xfId="4519"/>
    <cellStyle name="Normal 3 2 2 3 4 6 3" xfId="4520"/>
    <cellStyle name="Normal 3 2 2 3 4 7" xfId="4521"/>
    <cellStyle name="Normal 3 2 2 3 4 7 2" xfId="4522"/>
    <cellStyle name="Normal 3 2 2 3 4 8" xfId="4523"/>
    <cellStyle name="Normal 3 2 2 3 5" xfId="4524"/>
    <cellStyle name="Normal 3 2 2 3 5 2" xfId="4525"/>
    <cellStyle name="Normal 3 2 2 3 5 2 2" xfId="4526"/>
    <cellStyle name="Normal 3 2 2 3 5 2 2 2" xfId="4527"/>
    <cellStyle name="Normal 3 2 2 3 5 2 2 2 2" xfId="4528"/>
    <cellStyle name="Normal 3 2 2 3 5 2 2 2 2 2" xfId="4529"/>
    <cellStyle name="Normal 3 2 2 3 5 2 2 2 2 2 2" xfId="4530"/>
    <cellStyle name="Normal 3 2 2 3 5 2 2 2 2 3" xfId="4531"/>
    <cellStyle name="Normal 3 2 2 3 5 2 2 2 3" xfId="4532"/>
    <cellStyle name="Normal 3 2 2 3 5 2 2 2 3 2" xfId="4533"/>
    <cellStyle name="Normal 3 2 2 3 5 2 2 2 4" xfId="4534"/>
    <cellStyle name="Normal 3 2 2 3 5 2 2 3" xfId="4535"/>
    <cellStyle name="Normal 3 2 2 3 5 2 2 3 2" xfId="4536"/>
    <cellStyle name="Normal 3 2 2 3 5 2 2 3 2 2" xfId="4537"/>
    <cellStyle name="Normal 3 2 2 3 5 2 2 3 3" xfId="4538"/>
    <cellStyle name="Normal 3 2 2 3 5 2 2 4" xfId="4539"/>
    <cellStyle name="Normal 3 2 2 3 5 2 2 4 2" xfId="4540"/>
    <cellStyle name="Normal 3 2 2 3 5 2 2 5" xfId="4541"/>
    <cellStyle name="Normal 3 2 2 3 5 2 3" xfId="4542"/>
    <cellStyle name="Normal 3 2 2 3 5 2 3 2" xfId="4543"/>
    <cellStyle name="Normal 3 2 2 3 5 2 3 2 2" xfId="4544"/>
    <cellStyle name="Normal 3 2 2 3 5 2 3 2 2 2" xfId="4545"/>
    <cellStyle name="Normal 3 2 2 3 5 2 3 2 3" xfId="4546"/>
    <cellStyle name="Normal 3 2 2 3 5 2 3 3" xfId="4547"/>
    <cellStyle name="Normal 3 2 2 3 5 2 3 3 2" xfId="4548"/>
    <cellStyle name="Normal 3 2 2 3 5 2 3 4" xfId="4549"/>
    <cellStyle name="Normal 3 2 2 3 5 2 4" xfId="4550"/>
    <cellStyle name="Normal 3 2 2 3 5 2 4 2" xfId="4551"/>
    <cellStyle name="Normal 3 2 2 3 5 2 4 2 2" xfId="4552"/>
    <cellStyle name="Normal 3 2 2 3 5 2 4 3" xfId="4553"/>
    <cellStyle name="Normal 3 2 2 3 5 2 5" xfId="4554"/>
    <cellStyle name="Normal 3 2 2 3 5 2 5 2" xfId="4555"/>
    <cellStyle name="Normal 3 2 2 3 5 2 6" xfId="4556"/>
    <cellStyle name="Normal 3 2 2 3 5 3" xfId="4557"/>
    <cellStyle name="Normal 3 2 2 3 5 3 2" xfId="4558"/>
    <cellStyle name="Normal 3 2 2 3 5 3 2 2" xfId="4559"/>
    <cellStyle name="Normal 3 2 2 3 5 3 2 2 2" xfId="4560"/>
    <cellStyle name="Normal 3 2 2 3 5 3 2 2 2 2" xfId="4561"/>
    <cellStyle name="Normal 3 2 2 3 5 3 2 2 3" xfId="4562"/>
    <cellStyle name="Normal 3 2 2 3 5 3 2 3" xfId="4563"/>
    <cellStyle name="Normal 3 2 2 3 5 3 2 3 2" xfId="4564"/>
    <cellStyle name="Normal 3 2 2 3 5 3 2 4" xfId="4565"/>
    <cellStyle name="Normal 3 2 2 3 5 3 3" xfId="4566"/>
    <cellStyle name="Normal 3 2 2 3 5 3 3 2" xfId="4567"/>
    <cellStyle name="Normal 3 2 2 3 5 3 3 2 2" xfId="4568"/>
    <cellStyle name="Normal 3 2 2 3 5 3 3 3" xfId="4569"/>
    <cellStyle name="Normal 3 2 2 3 5 3 4" xfId="4570"/>
    <cellStyle name="Normal 3 2 2 3 5 3 4 2" xfId="4571"/>
    <cellStyle name="Normal 3 2 2 3 5 3 5" xfId="4572"/>
    <cellStyle name="Normal 3 2 2 3 5 4" xfId="4573"/>
    <cellStyle name="Normal 3 2 2 3 5 4 2" xfId="4574"/>
    <cellStyle name="Normal 3 2 2 3 5 4 2 2" xfId="4575"/>
    <cellStyle name="Normal 3 2 2 3 5 4 2 2 2" xfId="4576"/>
    <cellStyle name="Normal 3 2 2 3 5 4 2 3" xfId="4577"/>
    <cellStyle name="Normal 3 2 2 3 5 4 3" xfId="4578"/>
    <cellStyle name="Normal 3 2 2 3 5 4 3 2" xfId="4579"/>
    <cellStyle name="Normal 3 2 2 3 5 4 4" xfId="4580"/>
    <cellStyle name="Normal 3 2 2 3 5 5" xfId="4581"/>
    <cellStyle name="Normal 3 2 2 3 5 5 2" xfId="4582"/>
    <cellStyle name="Normal 3 2 2 3 5 5 2 2" xfId="4583"/>
    <cellStyle name="Normal 3 2 2 3 5 5 3" xfId="4584"/>
    <cellStyle name="Normal 3 2 2 3 5 6" xfId="4585"/>
    <cellStyle name="Normal 3 2 2 3 5 6 2" xfId="4586"/>
    <cellStyle name="Normal 3 2 2 3 5 7" xfId="4587"/>
    <cellStyle name="Normal 3 2 2 3 6" xfId="4588"/>
    <cellStyle name="Normal 3 2 2 3 6 2" xfId="4589"/>
    <cellStyle name="Normal 3 2 2 3 6 2 2" xfId="4590"/>
    <cellStyle name="Normal 3 2 2 3 6 2 2 2" xfId="4591"/>
    <cellStyle name="Normal 3 2 2 3 6 2 2 2 2" xfId="4592"/>
    <cellStyle name="Normal 3 2 2 3 6 2 2 2 2 2" xfId="4593"/>
    <cellStyle name="Normal 3 2 2 3 6 2 2 2 3" xfId="4594"/>
    <cellStyle name="Normal 3 2 2 3 6 2 2 3" xfId="4595"/>
    <cellStyle name="Normal 3 2 2 3 6 2 2 3 2" xfId="4596"/>
    <cellStyle name="Normal 3 2 2 3 6 2 2 4" xfId="4597"/>
    <cellStyle name="Normal 3 2 2 3 6 2 3" xfId="4598"/>
    <cellStyle name="Normal 3 2 2 3 6 2 3 2" xfId="4599"/>
    <cellStyle name="Normal 3 2 2 3 6 2 3 2 2" xfId="4600"/>
    <cellStyle name="Normal 3 2 2 3 6 2 3 3" xfId="4601"/>
    <cellStyle name="Normal 3 2 2 3 6 2 4" xfId="4602"/>
    <cellStyle name="Normal 3 2 2 3 6 2 4 2" xfId="4603"/>
    <cellStyle name="Normal 3 2 2 3 6 2 5" xfId="4604"/>
    <cellStyle name="Normal 3 2 2 3 6 3" xfId="4605"/>
    <cellStyle name="Normal 3 2 2 3 6 3 2" xfId="4606"/>
    <cellStyle name="Normal 3 2 2 3 6 3 2 2" xfId="4607"/>
    <cellStyle name="Normal 3 2 2 3 6 3 2 2 2" xfId="4608"/>
    <cellStyle name="Normal 3 2 2 3 6 3 2 3" xfId="4609"/>
    <cellStyle name="Normal 3 2 2 3 6 3 3" xfId="4610"/>
    <cellStyle name="Normal 3 2 2 3 6 3 3 2" xfId="4611"/>
    <cellStyle name="Normal 3 2 2 3 6 3 4" xfId="4612"/>
    <cellStyle name="Normal 3 2 2 3 6 4" xfId="4613"/>
    <cellStyle name="Normal 3 2 2 3 6 4 2" xfId="4614"/>
    <cellStyle name="Normal 3 2 2 3 6 4 2 2" xfId="4615"/>
    <cellStyle name="Normal 3 2 2 3 6 4 3" xfId="4616"/>
    <cellStyle name="Normal 3 2 2 3 6 5" xfId="4617"/>
    <cellStyle name="Normal 3 2 2 3 6 5 2" xfId="4618"/>
    <cellStyle name="Normal 3 2 2 3 6 6" xfId="4619"/>
    <cellStyle name="Normal 3 2 2 3 7" xfId="4620"/>
    <cellStyle name="Normal 3 2 2 3 7 2" xfId="4621"/>
    <cellStyle name="Normal 3 2 2 3 7 2 2" xfId="4622"/>
    <cellStyle name="Normal 3 2 2 3 7 2 2 2" xfId="4623"/>
    <cellStyle name="Normal 3 2 2 3 7 2 2 2 2" xfId="4624"/>
    <cellStyle name="Normal 3 2 2 3 7 2 2 3" xfId="4625"/>
    <cellStyle name="Normal 3 2 2 3 7 2 3" xfId="4626"/>
    <cellStyle name="Normal 3 2 2 3 7 2 3 2" xfId="4627"/>
    <cellStyle name="Normal 3 2 2 3 7 2 4" xfId="4628"/>
    <cellStyle name="Normal 3 2 2 3 7 3" xfId="4629"/>
    <cellStyle name="Normal 3 2 2 3 7 3 2" xfId="4630"/>
    <cellStyle name="Normal 3 2 2 3 7 3 2 2" xfId="4631"/>
    <cellStyle name="Normal 3 2 2 3 7 3 3" xfId="4632"/>
    <cellStyle name="Normal 3 2 2 3 7 4" xfId="4633"/>
    <cellStyle name="Normal 3 2 2 3 7 4 2" xfId="4634"/>
    <cellStyle name="Normal 3 2 2 3 7 5" xfId="4635"/>
    <cellStyle name="Normal 3 2 2 3 8" xfId="4636"/>
    <cellStyle name="Normal 3 2 2 3 8 2" xfId="4637"/>
    <cellStyle name="Normal 3 2 2 3 8 2 2" xfId="4638"/>
    <cellStyle name="Normal 3 2 2 3 8 2 2 2" xfId="4639"/>
    <cellStyle name="Normal 3 2 2 3 8 2 3" xfId="4640"/>
    <cellStyle name="Normal 3 2 2 3 8 3" xfId="4641"/>
    <cellStyle name="Normal 3 2 2 3 8 3 2" xfId="4642"/>
    <cellStyle name="Normal 3 2 2 3 8 4" xfId="4643"/>
    <cellStyle name="Normal 3 2 2 3 9" xfId="4644"/>
    <cellStyle name="Normal 3 2 2 3 9 2" xfId="4645"/>
    <cellStyle name="Normal 3 2 2 3 9 2 2" xfId="4646"/>
    <cellStyle name="Normal 3 2 2 3 9 3" xfId="4647"/>
    <cellStyle name="Normal 3 2 2 4" xfId="4648"/>
    <cellStyle name="Normal 3 2 2 4 10" xfId="4649"/>
    <cellStyle name="Normal 3 2 2 4 2" xfId="4650"/>
    <cellStyle name="Normal 3 2 2 4 2 2" xfId="4651"/>
    <cellStyle name="Normal 3 2 2 4 2 2 2" xfId="4652"/>
    <cellStyle name="Normal 3 2 2 4 2 2 2 2" xfId="4653"/>
    <cellStyle name="Normal 3 2 2 4 2 2 2 2 2" xfId="4654"/>
    <cellStyle name="Normal 3 2 2 4 2 2 2 2 2 2" xfId="4655"/>
    <cellStyle name="Normal 3 2 2 4 2 2 2 2 2 2 2" xfId="4656"/>
    <cellStyle name="Normal 3 2 2 4 2 2 2 2 2 2 2 2" xfId="4657"/>
    <cellStyle name="Normal 3 2 2 4 2 2 2 2 2 2 2 2 2" xfId="4658"/>
    <cellStyle name="Normal 3 2 2 4 2 2 2 2 2 2 2 3" xfId="4659"/>
    <cellStyle name="Normal 3 2 2 4 2 2 2 2 2 2 3" xfId="4660"/>
    <cellStyle name="Normal 3 2 2 4 2 2 2 2 2 2 3 2" xfId="4661"/>
    <cellStyle name="Normal 3 2 2 4 2 2 2 2 2 2 4" xfId="4662"/>
    <cellStyle name="Normal 3 2 2 4 2 2 2 2 2 3" xfId="4663"/>
    <cellStyle name="Normal 3 2 2 4 2 2 2 2 2 3 2" xfId="4664"/>
    <cellStyle name="Normal 3 2 2 4 2 2 2 2 2 3 2 2" xfId="4665"/>
    <cellStyle name="Normal 3 2 2 4 2 2 2 2 2 3 3" xfId="4666"/>
    <cellStyle name="Normal 3 2 2 4 2 2 2 2 2 4" xfId="4667"/>
    <cellStyle name="Normal 3 2 2 4 2 2 2 2 2 4 2" xfId="4668"/>
    <cellStyle name="Normal 3 2 2 4 2 2 2 2 2 5" xfId="4669"/>
    <cellStyle name="Normal 3 2 2 4 2 2 2 2 3" xfId="4670"/>
    <cellStyle name="Normal 3 2 2 4 2 2 2 2 3 2" xfId="4671"/>
    <cellStyle name="Normal 3 2 2 4 2 2 2 2 3 2 2" xfId="4672"/>
    <cellStyle name="Normal 3 2 2 4 2 2 2 2 3 2 2 2" xfId="4673"/>
    <cellStyle name="Normal 3 2 2 4 2 2 2 2 3 2 3" xfId="4674"/>
    <cellStyle name="Normal 3 2 2 4 2 2 2 2 3 3" xfId="4675"/>
    <cellStyle name="Normal 3 2 2 4 2 2 2 2 3 3 2" xfId="4676"/>
    <cellStyle name="Normal 3 2 2 4 2 2 2 2 3 4" xfId="4677"/>
    <cellStyle name="Normal 3 2 2 4 2 2 2 2 4" xfId="4678"/>
    <cellStyle name="Normal 3 2 2 4 2 2 2 2 4 2" xfId="4679"/>
    <cellStyle name="Normal 3 2 2 4 2 2 2 2 4 2 2" xfId="4680"/>
    <cellStyle name="Normal 3 2 2 4 2 2 2 2 4 3" xfId="4681"/>
    <cellStyle name="Normal 3 2 2 4 2 2 2 2 5" xfId="4682"/>
    <cellStyle name="Normal 3 2 2 4 2 2 2 2 5 2" xfId="4683"/>
    <cellStyle name="Normal 3 2 2 4 2 2 2 2 6" xfId="4684"/>
    <cellStyle name="Normal 3 2 2 4 2 2 2 3" xfId="4685"/>
    <cellStyle name="Normal 3 2 2 4 2 2 2 3 2" xfId="4686"/>
    <cellStyle name="Normal 3 2 2 4 2 2 2 3 2 2" xfId="4687"/>
    <cellStyle name="Normal 3 2 2 4 2 2 2 3 2 2 2" xfId="4688"/>
    <cellStyle name="Normal 3 2 2 4 2 2 2 3 2 2 2 2" xfId="4689"/>
    <cellStyle name="Normal 3 2 2 4 2 2 2 3 2 2 3" xfId="4690"/>
    <cellStyle name="Normal 3 2 2 4 2 2 2 3 2 3" xfId="4691"/>
    <cellStyle name="Normal 3 2 2 4 2 2 2 3 2 3 2" xfId="4692"/>
    <cellStyle name="Normal 3 2 2 4 2 2 2 3 2 4" xfId="4693"/>
    <cellStyle name="Normal 3 2 2 4 2 2 2 3 3" xfId="4694"/>
    <cellStyle name="Normal 3 2 2 4 2 2 2 3 3 2" xfId="4695"/>
    <cellStyle name="Normal 3 2 2 4 2 2 2 3 3 2 2" xfId="4696"/>
    <cellStyle name="Normal 3 2 2 4 2 2 2 3 3 3" xfId="4697"/>
    <cellStyle name="Normal 3 2 2 4 2 2 2 3 4" xfId="4698"/>
    <cellStyle name="Normal 3 2 2 4 2 2 2 3 4 2" xfId="4699"/>
    <cellStyle name="Normal 3 2 2 4 2 2 2 3 5" xfId="4700"/>
    <cellStyle name="Normal 3 2 2 4 2 2 2 4" xfId="4701"/>
    <cellStyle name="Normal 3 2 2 4 2 2 2 4 2" xfId="4702"/>
    <cellStyle name="Normal 3 2 2 4 2 2 2 4 2 2" xfId="4703"/>
    <cellStyle name="Normal 3 2 2 4 2 2 2 4 2 2 2" xfId="4704"/>
    <cellStyle name="Normal 3 2 2 4 2 2 2 4 2 3" xfId="4705"/>
    <cellStyle name="Normal 3 2 2 4 2 2 2 4 3" xfId="4706"/>
    <cellStyle name="Normal 3 2 2 4 2 2 2 4 3 2" xfId="4707"/>
    <cellStyle name="Normal 3 2 2 4 2 2 2 4 4" xfId="4708"/>
    <cellStyle name="Normal 3 2 2 4 2 2 2 5" xfId="4709"/>
    <cellStyle name="Normal 3 2 2 4 2 2 2 5 2" xfId="4710"/>
    <cellStyle name="Normal 3 2 2 4 2 2 2 5 2 2" xfId="4711"/>
    <cellStyle name="Normal 3 2 2 4 2 2 2 5 3" xfId="4712"/>
    <cellStyle name="Normal 3 2 2 4 2 2 2 6" xfId="4713"/>
    <cellStyle name="Normal 3 2 2 4 2 2 2 6 2" xfId="4714"/>
    <cellStyle name="Normal 3 2 2 4 2 2 2 7" xfId="4715"/>
    <cellStyle name="Normal 3 2 2 4 2 2 3" xfId="4716"/>
    <cellStyle name="Normal 3 2 2 4 2 2 3 2" xfId="4717"/>
    <cellStyle name="Normal 3 2 2 4 2 2 3 2 2" xfId="4718"/>
    <cellStyle name="Normal 3 2 2 4 2 2 3 2 2 2" xfId="4719"/>
    <cellStyle name="Normal 3 2 2 4 2 2 3 2 2 2 2" xfId="4720"/>
    <cellStyle name="Normal 3 2 2 4 2 2 3 2 2 2 2 2" xfId="4721"/>
    <cellStyle name="Normal 3 2 2 4 2 2 3 2 2 2 3" xfId="4722"/>
    <cellStyle name="Normal 3 2 2 4 2 2 3 2 2 3" xfId="4723"/>
    <cellStyle name="Normal 3 2 2 4 2 2 3 2 2 3 2" xfId="4724"/>
    <cellStyle name="Normal 3 2 2 4 2 2 3 2 2 4" xfId="4725"/>
    <cellStyle name="Normal 3 2 2 4 2 2 3 2 3" xfId="4726"/>
    <cellStyle name="Normal 3 2 2 4 2 2 3 2 3 2" xfId="4727"/>
    <cellStyle name="Normal 3 2 2 4 2 2 3 2 3 2 2" xfId="4728"/>
    <cellStyle name="Normal 3 2 2 4 2 2 3 2 3 3" xfId="4729"/>
    <cellStyle name="Normal 3 2 2 4 2 2 3 2 4" xfId="4730"/>
    <cellStyle name="Normal 3 2 2 4 2 2 3 2 4 2" xfId="4731"/>
    <cellStyle name="Normal 3 2 2 4 2 2 3 2 5" xfId="4732"/>
    <cellStyle name="Normal 3 2 2 4 2 2 3 3" xfId="4733"/>
    <cellStyle name="Normal 3 2 2 4 2 2 3 3 2" xfId="4734"/>
    <cellStyle name="Normal 3 2 2 4 2 2 3 3 2 2" xfId="4735"/>
    <cellStyle name="Normal 3 2 2 4 2 2 3 3 2 2 2" xfId="4736"/>
    <cellStyle name="Normal 3 2 2 4 2 2 3 3 2 3" xfId="4737"/>
    <cellStyle name="Normal 3 2 2 4 2 2 3 3 3" xfId="4738"/>
    <cellStyle name="Normal 3 2 2 4 2 2 3 3 3 2" xfId="4739"/>
    <cellStyle name="Normal 3 2 2 4 2 2 3 3 4" xfId="4740"/>
    <cellStyle name="Normal 3 2 2 4 2 2 3 4" xfId="4741"/>
    <cellStyle name="Normal 3 2 2 4 2 2 3 4 2" xfId="4742"/>
    <cellStyle name="Normal 3 2 2 4 2 2 3 4 2 2" xfId="4743"/>
    <cellStyle name="Normal 3 2 2 4 2 2 3 4 3" xfId="4744"/>
    <cellStyle name="Normal 3 2 2 4 2 2 3 5" xfId="4745"/>
    <cellStyle name="Normal 3 2 2 4 2 2 3 5 2" xfId="4746"/>
    <cellStyle name="Normal 3 2 2 4 2 2 3 6" xfId="4747"/>
    <cellStyle name="Normal 3 2 2 4 2 2 4" xfId="4748"/>
    <cellStyle name="Normal 3 2 2 4 2 2 4 2" xfId="4749"/>
    <cellStyle name="Normal 3 2 2 4 2 2 4 2 2" xfId="4750"/>
    <cellStyle name="Normal 3 2 2 4 2 2 4 2 2 2" xfId="4751"/>
    <cellStyle name="Normal 3 2 2 4 2 2 4 2 2 2 2" xfId="4752"/>
    <cellStyle name="Normal 3 2 2 4 2 2 4 2 2 3" xfId="4753"/>
    <cellStyle name="Normal 3 2 2 4 2 2 4 2 3" xfId="4754"/>
    <cellStyle name="Normal 3 2 2 4 2 2 4 2 3 2" xfId="4755"/>
    <cellStyle name="Normal 3 2 2 4 2 2 4 2 4" xfId="4756"/>
    <cellStyle name="Normal 3 2 2 4 2 2 4 3" xfId="4757"/>
    <cellStyle name="Normal 3 2 2 4 2 2 4 3 2" xfId="4758"/>
    <cellStyle name="Normal 3 2 2 4 2 2 4 3 2 2" xfId="4759"/>
    <cellStyle name="Normal 3 2 2 4 2 2 4 3 3" xfId="4760"/>
    <cellStyle name="Normal 3 2 2 4 2 2 4 4" xfId="4761"/>
    <cellStyle name="Normal 3 2 2 4 2 2 4 4 2" xfId="4762"/>
    <cellStyle name="Normal 3 2 2 4 2 2 4 5" xfId="4763"/>
    <cellStyle name="Normal 3 2 2 4 2 2 5" xfId="4764"/>
    <cellStyle name="Normal 3 2 2 4 2 2 5 2" xfId="4765"/>
    <cellStyle name="Normal 3 2 2 4 2 2 5 2 2" xfId="4766"/>
    <cellStyle name="Normal 3 2 2 4 2 2 5 2 2 2" xfId="4767"/>
    <cellStyle name="Normal 3 2 2 4 2 2 5 2 3" xfId="4768"/>
    <cellStyle name="Normal 3 2 2 4 2 2 5 3" xfId="4769"/>
    <cellStyle name="Normal 3 2 2 4 2 2 5 3 2" xfId="4770"/>
    <cellStyle name="Normal 3 2 2 4 2 2 5 4" xfId="4771"/>
    <cellStyle name="Normal 3 2 2 4 2 2 6" xfId="4772"/>
    <cellStyle name="Normal 3 2 2 4 2 2 6 2" xfId="4773"/>
    <cellStyle name="Normal 3 2 2 4 2 2 6 2 2" xfId="4774"/>
    <cellStyle name="Normal 3 2 2 4 2 2 6 3" xfId="4775"/>
    <cellStyle name="Normal 3 2 2 4 2 2 7" xfId="4776"/>
    <cellStyle name="Normal 3 2 2 4 2 2 7 2" xfId="4777"/>
    <cellStyle name="Normal 3 2 2 4 2 2 8" xfId="4778"/>
    <cellStyle name="Normal 3 2 2 4 2 3" xfId="4779"/>
    <cellStyle name="Normal 3 2 2 4 2 3 2" xfId="4780"/>
    <cellStyle name="Normal 3 2 2 4 2 3 2 2" xfId="4781"/>
    <cellStyle name="Normal 3 2 2 4 2 3 2 2 2" xfId="4782"/>
    <cellStyle name="Normal 3 2 2 4 2 3 2 2 2 2" xfId="4783"/>
    <cellStyle name="Normal 3 2 2 4 2 3 2 2 2 2 2" xfId="4784"/>
    <cellStyle name="Normal 3 2 2 4 2 3 2 2 2 2 2 2" xfId="4785"/>
    <cellStyle name="Normal 3 2 2 4 2 3 2 2 2 2 3" xfId="4786"/>
    <cellStyle name="Normal 3 2 2 4 2 3 2 2 2 3" xfId="4787"/>
    <cellStyle name="Normal 3 2 2 4 2 3 2 2 2 3 2" xfId="4788"/>
    <cellStyle name="Normal 3 2 2 4 2 3 2 2 2 4" xfId="4789"/>
    <cellStyle name="Normal 3 2 2 4 2 3 2 2 3" xfId="4790"/>
    <cellStyle name="Normal 3 2 2 4 2 3 2 2 3 2" xfId="4791"/>
    <cellStyle name="Normal 3 2 2 4 2 3 2 2 3 2 2" xfId="4792"/>
    <cellStyle name="Normal 3 2 2 4 2 3 2 2 3 3" xfId="4793"/>
    <cellStyle name="Normal 3 2 2 4 2 3 2 2 4" xfId="4794"/>
    <cellStyle name="Normal 3 2 2 4 2 3 2 2 4 2" xfId="4795"/>
    <cellStyle name="Normal 3 2 2 4 2 3 2 2 5" xfId="4796"/>
    <cellStyle name="Normal 3 2 2 4 2 3 2 3" xfId="4797"/>
    <cellStyle name="Normal 3 2 2 4 2 3 2 3 2" xfId="4798"/>
    <cellStyle name="Normal 3 2 2 4 2 3 2 3 2 2" xfId="4799"/>
    <cellStyle name="Normal 3 2 2 4 2 3 2 3 2 2 2" xfId="4800"/>
    <cellStyle name="Normal 3 2 2 4 2 3 2 3 2 3" xfId="4801"/>
    <cellStyle name="Normal 3 2 2 4 2 3 2 3 3" xfId="4802"/>
    <cellStyle name="Normal 3 2 2 4 2 3 2 3 3 2" xfId="4803"/>
    <cellStyle name="Normal 3 2 2 4 2 3 2 3 4" xfId="4804"/>
    <cellStyle name="Normal 3 2 2 4 2 3 2 4" xfId="4805"/>
    <cellStyle name="Normal 3 2 2 4 2 3 2 4 2" xfId="4806"/>
    <cellStyle name="Normal 3 2 2 4 2 3 2 4 2 2" xfId="4807"/>
    <cellStyle name="Normal 3 2 2 4 2 3 2 4 3" xfId="4808"/>
    <cellStyle name="Normal 3 2 2 4 2 3 2 5" xfId="4809"/>
    <cellStyle name="Normal 3 2 2 4 2 3 2 5 2" xfId="4810"/>
    <cellStyle name="Normal 3 2 2 4 2 3 2 6" xfId="4811"/>
    <cellStyle name="Normal 3 2 2 4 2 3 3" xfId="4812"/>
    <cellStyle name="Normal 3 2 2 4 2 3 3 2" xfId="4813"/>
    <cellStyle name="Normal 3 2 2 4 2 3 3 2 2" xfId="4814"/>
    <cellStyle name="Normal 3 2 2 4 2 3 3 2 2 2" xfId="4815"/>
    <cellStyle name="Normal 3 2 2 4 2 3 3 2 2 2 2" xfId="4816"/>
    <cellStyle name="Normal 3 2 2 4 2 3 3 2 2 3" xfId="4817"/>
    <cellStyle name="Normal 3 2 2 4 2 3 3 2 3" xfId="4818"/>
    <cellStyle name="Normal 3 2 2 4 2 3 3 2 3 2" xfId="4819"/>
    <cellStyle name="Normal 3 2 2 4 2 3 3 2 4" xfId="4820"/>
    <cellStyle name="Normal 3 2 2 4 2 3 3 3" xfId="4821"/>
    <cellStyle name="Normal 3 2 2 4 2 3 3 3 2" xfId="4822"/>
    <cellStyle name="Normal 3 2 2 4 2 3 3 3 2 2" xfId="4823"/>
    <cellStyle name="Normal 3 2 2 4 2 3 3 3 3" xfId="4824"/>
    <cellStyle name="Normal 3 2 2 4 2 3 3 4" xfId="4825"/>
    <cellStyle name="Normal 3 2 2 4 2 3 3 4 2" xfId="4826"/>
    <cellStyle name="Normal 3 2 2 4 2 3 3 5" xfId="4827"/>
    <cellStyle name="Normal 3 2 2 4 2 3 4" xfId="4828"/>
    <cellStyle name="Normal 3 2 2 4 2 3 4 2" xfId="4829"/>
    <cellStyle name="Normal 3 2 2 4 2 3 4 2 2" xfId="4830"/>
    <cellStyle name="Normal 3 2 2 4 2 3 4 2 2 2" xfId="4831"/>
    <cellStyle name="Normal 3 2 2 4 2 3 4 2 3" xfId="4832"/>
    <cellStyle name="Normal 3 2 2 4 2 3 4 3" xfId="4833"/>
    <cellStyle name="Normal 3 2 2 4 2 3 4 3 2" xfId="4834"/>
    <cellStyle name="Normal 3 2 2 4 2 3 4 4" xfId="4835"/>
    <cellStyle name="Normal 3 2 2 4 2 3 5" xfId="4836"/>
    <cellStyle name="Normal 3 2 2 4 2 3 5 2" xfId="4837"/>
    <cellStyle name="Normal 3 2 2 4 2 3 5 2 2" xfId="4838"/>
    <cellStyle name="Normal 3 2 2 4 2 3 5 3" xfId="4839"/>
    <cellStyle name="Normal 3 2 2 4 2 3 6" xfId="4840"/>
    <cellStyle name="Normal 3 2 2 4 2 3 6 2" xfId="4841"/>
    <cellStyle name="Normal 3 2 2 4 2 3 7" xfId="4842"/>
    <cellStyle name="Normal 3 2 2 4 2 4" xfId="4843"/>
    <cellStyle name="Normal 3 2 2 4 2 4 2" xfId="4844"/>
    <cellStyle name="Normal 3 2 2 4 2 4 2 2" xfId="4845"/>
    <cellStyle name="Normal 3 2 2 4 2 4 2 2 2" xfId="4846"/>
    <cellStyle name="Normal 3 2 2 4 2 4 2 2 2 2" xfId="4847"/>
    <cellStyle name="Normal 3 2 2 4 2 4 2 2 2 2 2" xfId="4848"/>
    <cellStyle name="Normal 3 2 2 4 2 4 2 2 2 3" xfId="4849"/>
    <cellStyle name="Normal 3 2 2 4 2 4 2 2 3" xfId="4850"/>
    <cellStyle name="Normal 3 2 2 4 2 4 2 2 3 2" xfId="4851"/>
    <cellStyle name="Normal 3 2 2 4 2 4 2 2 4" xfId="4852"/>
    <cellStyle name="Normal 3 2 2 4 2 4 2 3" xfId="4853"/>
    <cellStyle name="Normal 3 2 2 4 2 4 2 3 2" xfId="4854"/>
    <cellStyle name="Normal 3 2 2 4 2 4 2 3 2 2" xfId="4855"/>
    <cellStyle name="Normal 3 2 2 4 2 4 2 3 3" xfId="4856"/>
    <cellStyle name="Normal 3 2 2 4 2 4 2 4" xfId="4857"/>
    <cellStyle name="Normal 3 2 2 4 2 4 2 4 2" xfId="4858"/>
    <cellStyle name="Normal 3 2 2 4 2 4 2 5" xfId="4859"/>
    <cellStyle name="Normal 3 2 2 4 2 4 3" xfId="4860"/>
    <cellStyle name="Normal 3 2 2 4 2 4 3 2" xfId="4861"/>
    <cellStyle name="Normal 3 2 2 4 2 4 3 2 2" xfId="4862"/>
    <cellStyle name="Normal 3 2 2 4 2 4 3 2 2 2" xfId="4863"/>
    <cellStyle name="Normal 3 2 2 4 2 4 3 2 3" xfId="4864"/>
    <cellStyle name="Normal 3 2 2 4 2 4 3 3" xfId="4865"/>
    <cellStyle name="Normal 3 2 2 4 2 4 3 3 2" xfId="4866"/>
    <cellStyle name="Normal 3 2 2 4 2 4 3 4" xfId="4867"/>
    <cellStyle name="Normal 3 2 2 4 2 4 4" xfId="4868"/>
    <cellStyle name="Normal 3 2 2 4 2 4 4 2" xfId="4869"/>
    <cellStyle name="Normal 3 2 2 4 2 4 4 2 2" xfId="4870"/>
    <cellStyle name="Normal 3 2 2 4 2 4 4 3" xfId="4871"/>
    <cellStyle name="Normal 3 2 2 4 2 4 5" xfId="4872"/>
    <cellStyle name="Normal 3 2 2 4 2 4 5 2" xfId="4873"/>
    <cellStyle name="Normal 3 2 2 4 2 4 6" xfId="4874"/>
    <cellStyle name="Normal 3 2 2 4 2 5" xfId="4875"/>
    <cellStyle name="Normal 3 2 2 4 2 5 2" xfId="4876"/>
    <cellStyle name="Normal 3 2 2 4 2 5 2 2" xfId="4877"/>
    <cellStyle name="Normal 3 2 2 4 2 5 2 2 2" xfId="4878"/>
    <cellStyle name="Normal 3 2 2 4 2 5 2 2 2 2" xfId="4879"/>
    <cellStyle name="Normal 3 2 2 4 2 5 2 2 3" xfId="4880"/>
    <cellStyle name="Normal 3 2 2 4 2 5 2 3" xfId="4881"/>
    <cellStyle name="Normal 3 2 2 4 2 5 2 3 2" xfId="4882"/>
    <cellStyle name="Normal 3 2 2 4 2 5 2 4" xfId="4883"/>
    <cellStyle name="Normal 3 2 2 4 2 5 3" xfId="4884"/>
    <cellStyle name="Normal 3 2 2 4 2 5 3 2" xfId="4885"/>
    <cellStyle name="Normal 3 2 2 4 2 5 3 2 2" xfId="4886"/>
    <cellStyle name="Normal 3 2 2 4 2 5 3 3" xfId="4887"/>
    <cellStyle name="Normal 3 2 2 4 2 5 4" xfId="4888"/>
    <cellStyle name="Normal 3 2 2 4 2 5 4 2" xfId="4889"/>
    <cellStyle name="Normal 3 2 2 4 2 5 5" xfId="4890"/>
    <cellStyle name="Normal 3 2 2 4 2 6" xfId="4891"/>
    <cellStyle name="Normal 3 2 2 4 2 6 2" xfId="4892"/>
    <cellStyle name="Normal 3 2 2 4 2 6 2 2" xfId="4893"/>
    <cellStyle name="Normal 3 2 2 4 2 6 2 2 2" xfId="4894"/>
    <cellStyle name="Normal 3 2 2 4 2 6 2 3" xfId="4895"/>
    <cellStyle name="Normal 3 2 2 4 2 6 3" xfId="4896"/>
    <cellStyle name="Normal 3 2 2 4 2 6 3 2" xfId="4897"/>
    <cellStyle name="Normal 3 2 2 4 2 6 4" xfId="4898"/>
    <cellStyle name="Normal 3 2 2 4 2 7" xfId="4899"/>
    <cellStyle name="Normal 3 2 2 4 2 7 2" xfId="4900"/>
    <cellStyle name="Normal 3 2 2 4 2 7 2 2" xfId="4901"/>
    <cellStyle name="Normal 3 2 2 4 2 7 3" xfId="4902"/>
    <cellStyle name="Normal 3 2 2 4 2 8" xfId="4903"/>
    <cellStyle name="Normal 3 2 2 4 2 8 2" xfId="4904"/>
    <cellStyle name="Normal 3 2 2 4 2 9" xfId="4905"/>
    <cellStyle name="Normal 3 2 2 4 3" xfId="4906"/>
    <cellStyle name="Normal 3 2 2 4 3 2" xfId="4907"/>
    <cellStyle name="Normal 3 2 2 4 3 2 2" xfId="4908"/>
    <cellStyle name="Normal 3 2 2 4 3 2 2 2" xfId="4909"/>
    <cellStyle name="Normal 3 2 2 4 3 2 2 2 2" xfId="4910"/>
    <cellStyle name="Normal 3 2 2 4 3 2 2 2 2 2" xfId="4911"/>
    <cellStyle name="Normal 3 2 2 4 3 2 2 2 2 2 2" xfId="4912"/>
    <cellStyle name="Normal 3 2 2 4 3 2 2 2 2 2 2 2" xfId="4913"/>
    <cellStyle name="Normal 3 2 2 4 3 2 2 2 2 2 3" xfId="4914"/>
    <cellStyle name="Normal 3 2 2 4 3 2 2 2 2 3" xfId="4915"/>
    <cellStyle name="Normal 3 2 2 4 3 2 2 2 2 3 2" xfId="4916"/>
    <cellStyle name="Normal 3 2 2 4 3 2 2 2 2 4" xfId="4917"/>
    <cellStyle name="Normal 3 2 2 4 3 2 2 2 3" xfId="4918"/>
    <cellStyle name="Normal 3 2 2 4 3 2 2 2 3 2" xfId="4919"/>
    <cellStyle name="Normal 3 2 2 4 3 2 2 2 3 2 2" xfId="4920"/>
    <cellStyle name="Normal 3 2 2 4 3 2 2 2 3 3" xfId="4921"/>
    <cellStyle name="Normal 3 2 2 4 3 2 2 2 4" xfId="4922"/>
    <cellStyle name="Normal 3 2 2 4 3 2 2 2 4 2" xfId="4923"/>
    <cellStyle name="Normal 3 2 2 4 3 2 2 2 5" xfId="4924"/>
    <cellStyle name="Normal 3 2 2 4 3 2 2 3" xfId="4925"/>
    <cellStyle name="Normal 3 2 2 4 3 2 2 3 2" xfId="4926"/>
    <cellStyle name="Normal 3 2 2 4 3 2 2 3 2 2" xfId="4927"/>
    <cellStyle name="Normal 3 2 2 4 3 2 2 3 2 2 2" xfId="4928"/>
    <cellStyle name="Normal 3 2 2 4 3 2 2 3 2 3" xfId="4929"/>
    <cellStyle name="Normal 3 2 2 4 3 2 2 3 3" xfId="4930"/>
    <cellStyle name="Normal 3 2 2 4 3 2 2 3 3 2" xfId="4931"/>
    <cellStyle name="Normal 3 2 2 4 3 2 2 3 4" xfId="4932"/>
    <cellStyle name="Normal 3 2 2 4 3 2 2 4" xfId="4933"/>
    <cellStyle name="Normal 3 2 2 4 3 2 2 4 2" xfId="4934"/>
    <cellStyle name="Normal 3 2 2 4 3 2 2 4 2 2" xfId="4935"/>
    <cellStyle name="Normal 3 2 2 4 3 2 2 4 3" xfId="4936"/>
    <cellStyle name="Normal 3 2 2 4 3 2 2 5" xfId="4937"/>
    <cellStyle name="Normal 3 2 2 4 3 2 2 5 2" xfId="4938"/>
    <cellStyle name="Normal 3 2 2 4 3 2 2 6" xfId="4939"/>
    <cellStyle name="Normal 3 2 2 4 3 2 3" xfId="4940"/>
    <cellStyle name="Normal 3 2 2 4 3 2 3 2" xfId="4941"/>
    <cellStyle name="Normal 3 2 2 4 3 2 3 2 2" xfId="4942"/>
    <cellStyle name="Normal 3 2 2 4 3 2 3 2 2 2" xfId="4943"/>
    <cellStyle name="Normal 3 2 2 4 3 2 3 2 2 2 2" xfId="4944"/>
    <cellStyle name="Normal 3 2 2 4 3 2 3 2 2 3" xfId="4945"/>
    <cellStyle name="Normal 3 2 2 4 3 2 3 2 3" xfId="4946"/>
    <cellStyle name="Normal 3 2 2 4 3 2 3 2 3 2" xfId="4947"/>
    <cellStyle name="Normal 3 2 2 4 3 2 3 2 4" xfId="4948"/>
    <cellStyle name="Normal 3 2 2 4 3 2 3 3" xfId="4949"/>
    <cellStyle name="Normal 3 2 2 4 3 2 3 3 2" xfId="4950"/>
    <cellStyle name="Normal 3 2 2 4 3 2 3 3 2 2" xfId="4951"/>
    <cellStyle name="Normal 3 2 2 4 3 2 3 3 3" xfId="4952"/>
    <cellStyle name="Normal 3 2 2 4 3 2 3 4" xfId="4953"/>
    <cellStyle name="Normal 3 2 2 4 3 2 3 4 2" xfId="4954"/>
    <cellStyle name="Normal 3 2 2 4 3 2 3 5" xfId="4955"/>
    <cellStyle name="Normal 3 2 2 4 3 2 4" xfId="4956"/>
    <cellStyle name="Normal 3 2 2 4 3 2 4 2" xfId="4957"/>
    <cellStyle name="Normal 3 2 2 4 3 2 4 2 2" xfId="4958"/>
    <cellStyle name="Normal 3 2 2 4 3 2 4 2 2 2" xfId="4959"/>
    <cellStyle name="Normal 3 2 2 4 3 2 4 2 3" xfId="4960"/>
    <cellStyle name="Normal 3 2 2 4 3 2 4 3" xfId="4961"/>
    <cellStyle name="Normal 3 2 2 4 3 2 4 3 2" xfId="4962"/>
    <cellStyle name="Normal 3 2 2 4 3 2 4 4" xfId="4963"/>
    <cellStyle name="Normal 3 2 2 4 3 2 5" xfId="4964"/>
    <cellStyle name="Normal 3 2 2 4 3 2 5 2" xfId="4965"/>
    <cellStyle name="Normal 3 2 2 4 3 2 5 2 2" xfId="4966"/>
    <cellStyle name="Normal 3 2 2 4 3 2 5 3" xfId="4967"/>
    <cellStyle name="Normal 3 2 2 4 3 2 6" xfId="4968"/>
    <cellStyle name="Normal 3 2 2 4 3 2 6 2" xfId="4969"/>
    <cellStyle name="Normal 3 2 2 4 3 2 7" xfId="4970"/>
    <cellStyle name="Normal 3 2 2 4 3 3" xfId="4971"/>
    <cellStyle name="Normal 3 2 2 4 3 3 2" xfId="4972"/>
    <cellStyle name="Normal 3 2 2 4 3 3 2 2" xfId="4973"/>
    <cellStyle name="Normal 3 2 2 4 3 3 2 2 2" xfId="4974"/>
    <cellStyle name="Normal 3 2 2 4 3 3 2 2 2 2" xfId="4975"/>
    <cellStyle name="Normal 3 2 2 4 3 3 2 2 2 2 2" xfId="4976"/>
    <cellStyle name="Normal 3 2 2 4 3 3 2 2 2 3" xfId="4977"/>
    <cellStyle name="Normal 3 2 2 4 3 3 2 2 3" xfId="4978"/>
    <cellStyle name="Normal 3 2 2 4 3 3 2 2 3 2" xfId="4979"/>
    <cellStyle name="Normal 3 2 2 4 3 3 2 2 4" xfId="4980"/>
    <cellStyle name="Normal 3 2 2 4 3 3 2 3" xfId="4981"/>
    <cellStyle name="Normal 3 2 2 4 3 3 2 3 2" xfId="4982"/>
    <cellStyle name="Normal 3 2 2 4 3 3 2 3 2 2" xfId="4983"/>
    <cellStyle name="Normal 3 2 2 4 3 3 2 3 3" xfId="4984"/>
    <cellStyle name="Normal 3 2 2 4 3 3 2 4" xfId="4985"/>
    <cellStyle name="Normal 3 2 2 4 3 3 2 4 2" xfId="4986"/>
    <cellStyle name="Normal 3 2 2 4 3 3 2 5" xfId="4987"/>
    <cellStyle name="Normal 3 2 2 4 3 3 3" xfId="4988"/>
    <cellStyle name="Normal 3 2 2 4 3 3 3 2" xfId="4989"/>
    <cellStyle name="Normal 3 2 2 4 3 3 3 2 2" xfId="4990"/>
    <cellStyle name="Normal 3 2 2 4 3 3 3 2 2 2" xfId="4991"/>
    <cellStyle name="Normal 3 2 2 4 3 3 3 2 3" xfId="4992"/>
    <cellStyle name="Normal 3 2 2 4 3 3 3 3" xfId="4993"/>
    <cellStyle name="Normal 3 2 2 4 3 3 3 3 2" xfId="4994"/>
    <cellStyle name="Normal 3 2 2 4 3 3 3 4" xfId="4995"/>
    <cellStyle name="Normal 3 2 2 4 3 3 4" xfId="4996"/>
    <cellStyle name="Normal 3 2 2 4 3 3 4 2" xfId="4997"/>
    <cellStyle name="Normal 3 2 2 4 3 3 4 2 2" xfId="4998"/>
    <cellStyle name="Normal 3 2 2 4 3 3 4 3" xfId="4999"/>
    <cellStyle name="Normal 3 2 2 4 3 3 5" xfId="5000"/>
    <cellStyle name="Normal 3 2 2 4 3 3 5 2" xfId="5001"/>
    <cellStyle name="Normal 3 2 2 4 3 3 6" xfId="5002"/>
    <cellStyle name="Normal 3 2 2 4 3 4" xfId="5003"/>
    <cellStyle name="Normal 3 2 2 4 3 4 2" xfId="5004"/>
    <cellStyle name="Normal 3 2 2 4 3 4 2 2" xfId="5005"/>
    <cellStyle name="Normal 3 2 2 4 3 4 2 2 2" xfId="5006"/>
    <cellStyle name="Normal 3 2 2 4 3 4 2 2 2 2" xfId="5007"/>
    <cellStyle name="Normal 3 2 2 4 3 4 2 2 3" xfId="5008"/>
    <cellStyle name="Normal 3 2 2 4 3 4 2 3" xfId="5009"/>
    <cellStyle name="Normal 3 2 2 4 3 4 2 3 2" xfId="5010"/>
    <cellStyle name="Normal 3 2 2 4 3 4 2 4" xfId="5011"/>
    <cellStyle name="Normal 3 2 2 4 3 4 3" xfId="5012"/>
    <cellStyle name="Normal 3 2 2 4 3 4 3 2" xfId="5013"/>
    <cellStyle name="Normal 3 2 2 4 3 4 3 2 2" xfId="5014"/>
    <cellStyle name="Normal 3 2 2 4 3 4 3 3" xfId="5015"/>
    <cellStyle name="Normal 3 2 2 4 3 4 4" xfId="5016"/>
    <cellStyle name="Normal 3 2 2 4 3 4 4 2" xfId="5017"/>
    <cellStyle name="Normal 3 2 2 4 3 4 5" xfId="5018"/>
    <cellStyle name="Normal 3 2 2 4 3 5" xfId="5019"/>
    <cellStyle name="Normal 3 2 2 4 3 5 2" xfId="5020"/>
    <cellStyle name="Normal 3 2 2 4 3 5 2 2" xfId="5021"/>
    <cellStyle name="Normal 3 2 2 4 3 5 2 2 2" xfId="5022"/>
    <cellStyle name="Normal 3 2 2 4 3 5 2 3" xfId="5023"/>
    <cellStyle name="Normal 3 2 2 4 3 5 3" xfId="5024"/>
    <cellStyle name="Normal 3 2 2 4 3 5 3 2" xfId="5025"/>
    <cellStyle name="Normal 3 2 2 4 3 5 4" xfId="5026"/>
    <cellStyle name="Normal 3 2 2 4 3 6" xfId="5027"/>
    <cellStyle name="Normal 3 2 2 4 3 6 2" xfId="5028"/>
    <cellStyle name="Normal 3 2 2 4 3 6 2 2" xfId="5029"/>
    <cellStyle name="Normal 3 2 2 4 3 6 3" xfId="5030"/>
    <cellStyle name="Normal 3 2 2 4 3 7" xfId="5031"/>
    <cellStyle name="Normal 3 2 2 4 3 7 2" xfId="5032"/>
    <cellStyle name="Normal 3 2 2 4 3 8" xfId="5033"/>
    <cellStyle name="Normal 3 2 2 4 4" xfId="5034"/>
    <cellStyle name="Normal 3 2 2 4 4 2" xfId="5035"/>
    <cellStyle name="Normal 3 2 2 4 4 2 2" xfId="5036"/>
    <cellStyle name="Normal 3 2 2 4 4 2 2 2" xfId="5037"/>
    <cellStyle name="Normal 3 2 2 4 4 2 2 2 2" xfId="5038"/>
    <cellStyle name="Normal 3 2 2 4 4 2 2 2 2 2" xfId="5039"/>
    <cellStyle name="Normal 3 2 2 4 4 2 2 2 2 2 2" xfId="5040"/>
    <cellStyle name="Normal 3 2 2 4 4 2 2 2 2 3" xfId="5041"/>
    <cellStyle name="Normal 3 2 2 4 4 2 2 2 3" xfId="5042"/>
    <cellStyle name="Normal 3 2 2 4 4 2 2 2 3 2" xfId="5043"/>
    <cellStyle name="Normal 3 2 2 4 4 2 2 2 4" xfId="5044"/>
    <cellStyle name="Normal 3 2 2 4 4 2 2 3" xfId="5045"/>
    <cellStyle name="Normal 3 2 2 4 4 2 2 3 2" xfId="5046"/>
    <cellStyle name="Normal 3 2 2 4 4 2 2 3 2 2" xfId="5047"/>
    <cellStyle name="Normal 3 2 2 4 4 2 2 3 3" xfId="5048"/>
    <cellStyle name="Normal 3 2 2 4 4 2 2 4" xfId="5049"/>
    <cellStyle name="Normal 3 2 2 4 4 2 2 4 2" xfId="5050"/>
    <cellStyle name="Normal 3 2 2 4 4 2 2 5" xfId="5051"/>
    <cellStyle name="Normal 3 2 2 4 4 2 3" xfId="5052"/>
    <cellStyle name="Normal 3 2 2 4 4 2 3 2" xfId="5053"/>
    <cellStyle name="Normal 3 2 2 4 4 2 3 2 2" xfId="5054"/>
    <cellStyle name="Normal 3 2 2 4 4 2 3 2 2 2" xfId="5055"/>
    <cellStyle name="Normal 3 2 2 4 4 2 3 2 3" xfId="5056"/>
    <cellStyle name="Normal 3 2 2 4 4 2 3 3" xfId="5057"/>
    <cellStyle name="Normal 3 2 2 4 4 2 3 3 2" xfId="5058"/>
    <cellStyle name="Normal 3 2 2 4 4 2 3 4" xfId="5059"/>
    <cellStyle name="Normal 3 2 2 4 4 2 4" xfId="5060"/>
    <cellStyle name="Normal 3 2 2 4 4 2 4 2" xfId="5061"/>
    <cellStyle name="Normal 3 2 2 4 4 2 4 2 2" xfId="5062"/>
    <cellStyle name="Normal 3 2 2 4 4 2 4 3" xfId="5063"/>
    <cellStyle name="Normal 3 2 2 4 4 2 5" xfId="5064"/>
    <cellStyle name="Normal 3 2 2 4 4 2 5 2" xfId="5065"/>
    <cellStyle name="Normal 3 2 2 4 4 2 6" xfId="5066"/>
    <cellStyle name="Normal 3 2 2 4 4 3" xfId="5067"/>
    <cellStyle name="Normal 3 2 2 4 4 3 2" xfId="5068"/>
    <cellStyle name="Normal 3 2 2 4 4 3 2 2" xfId="5069"/>
    <cellStyle name="Normal 3 2 2 4 4 3 2 2 2" xfId="5070"/>
    <cellStyle name="Normal 3 2 2 4 4 3 2 2 2 2" xfId="5071"/>
    <cellStyle name="Normal 3 2 2 4 4 3 2 2 3" xfId="5072"/>
    <cellStyle name="Normal 3 2 2 4 4 3 2 3" xfId="5073"/>
    <cellStyle name="Normal 3 2 2 4 4 3 2 3 2" xfId="5074"/>
    <cellStyle name="Normal 3 2 2 4 4 3 2 4" xfId="5075"/>
    <cellStyle name="Normal 3 2 2 4 4 3 3" xfId="5076"/>
    <cellStyle name="Normal 3 2 2 4 4 3 3 2" xfId="5077"/>
    <cellStyle name="Normal 3 2 2 4 4 3 3 2 2" xfId="5078"/>
    <cellStyle name="Normal 3 2 2 4 4 3 3 3" xfId="5079"/>
    <cellStyle name="Normal 3 2 2 4 4 3 4" xfId="5080"/>
    <cellStyle name="Normal 3 2 2 4 4 3 4 2" xfId="5081"/>
    <cellStyle name="Normal 3 2 2 4 4 3 5" xfId="5082"/>
    <cellStyle name="Normal 3 2 2 4 4 4" xfId="5083"/>
    <cellStyle name="Normal 3 2 2 4 4 4 2" xfId="5084"/>
    <cellStyle name="Normal 3 2 2 4 4 4 2 2" xfId="5085"/>
    <cellStyle name="Normal 3 2 2 4 4 4 2 2 2" xfId="5086"/>
    <cellStyle name="Normal 3 2 2 4 4 4 2 3" xfId="5087"/>
    <cellStyle name="Normal 3 2 2 4 4 4 3" xfId="5088"/>
    <cellStyle name="Normal 3 2 2 4 4 4 3 2" xfId="5089"/>
    <cellStyle name="Normal 3 2 2 4 4 4 4" xfId="5090"/>
    <cellStyle name="Normal 3 2 2 4 4 5" xfId="5091"/>
    <cellStyle name="Normal 3 2 2 4 4 5 2" xfId="5092"/>
    <cellStyle name="Normal 3 2 2 4 4 5 2 2" xfId="5093"/>
    <cellStyle name="Normal 3 2 2 4 4 5 3" xfId="5094"/>
    <cellStyle name="Normal 3 2 2 4 4 6" xfId="5095"/>
    <cellStyle name="Normal 3 2 2 4 4 6 2" xfId="5096"/>
    <cellStyle name="Normal 3 2 2 4 4 7" xfId="5097"/>
    <cellStyle name="Normal 3 2 2 4 5" xfId="5098"/>
    <cellStyle name="Normal 3 2 2 4 5 2" xfId="5099"/>
    <cellStyle name="Normal 3 2 2 4 5 2 2" xfId="5100"/>
    <cellStyle name="Normal 3 2 2 4 5 2 2 2" xfId="5101"/>
    <cellStyle name="Normal 3 2 2 4 5 2 2 2 2" xfId="5102"/>
    <cellStyle name="Normal 3 2 2 4 5 2 2 2 2 2" xfId="5103"/>
    <cellStyle name="Normal 3 2 2 4 5 2 2 2 3" xfId="5104"/>
    <cellStyle name="Normal 3 2 2 4 5 2 2 3" xfId="5105"/>
    <cellStyle name="Normal 3 2 2 4 5 2 2 3 2" xfId="5106"/>
    <cellStyle name="Normal 3 2 2 4 5 2 2 4" xfId="5107"/>
    <cellStyle name="Normal 3 2 2 4 5 2 3" xfId="5108"/>
    <cellStyle name="Normal 3 2 2 4 5 2 3 2" xfId="5109"/>
    <cellStyle name="Normal 3 2 2 4 5 2 3 2 2" xfId="5110"/>
    <cellStyle name="Normal 3 2 2 4 5 2 3 3" xfId="5111"/>
    <cellStyle name="Normal 3 2 2 4 5 2 4" xfId="5112"/>
    <cellStyle name="Normal 3 2 2 4 5 2 4 2" xfId="5113"/>
    <cellStyle name="Normal 3 2 2 4 5 2 5" xfId="5114"/>
    <cellStyle name="Normal 3 2 2 4 5 3" xfId="5115"/>
    <cellStyle name="Normal 3 2 2 4 5 3 2" xfId="5116"/>
    <cellStyle name="Normal 3 2 2 4 5 3 2 2" xfId="5117"/>
    <cellStyle name="Normal 3 2 2 4 5 3 2 2 2" xfId="5118"/>
    <cellStyle name="Normal 3 2 2 4 5 3 2 3" xfId="5119"/>
    <cellStyle name="Normal 3 2 2 4 5 3 3" xfId="5120"/>
    <cellStyle name="Normal 3 2 2 4 5 3 3 2" xfId="5121"/>
    <cellStyle name="Normal 3 2 2 4 5 3 4" xfId="5122"/>
    <cellStyle name="Normal 3 2 2 4 5 4" xfId="5123"/>
    <cellStyle name="Normal 3 2 2 4 5 4 2" xfId="5124"/>
    <cellStyle name="Normal 3 2 2 4 5 4 2 2" xfId="5125"/>
    <cellStyle name="Normal 3 2 2 4 5 4 3" xfId="5126"/>
    <cellStyle name="Normal 3 2 2 4 5 5" xfId="5127"/>
    <cellStyle name="Normal 3 2 2 4 5 5 2" xfId="5128"/>
    <cellStyle name="Normal 3 2 2 4 5 6" xfId="5129"/>
    <cellStyle name="Normal 3 2 2 4 6" xfId="5130"/>
    <cellStyle name="Normal 3 2 2 4 6 2" xfId="5131"/>
    <cellStyle name="Normal 3 2 2 4 6 2 2" xfId="5132"/>
    <cellStyle name="Normal 3 2 2 4 6 2 2 2" xfId="5133"/>
    <cellStyle name="Normal 3 2 2 4 6 2 2 2 2" xfId="5134"/>
    <cellStyle name="Normal 3 2 2 4 6 2 2 3" xfId="5135"/>
    <cellStyle name="Normal 3 2 2 4 6 2 3" xfId="5136"/>
    <cellStyle name="Normal 3 2 2 4 6 2 3 2" xfId="5137"/>
    <cellStyle name="Normal 3 2 2 4 6 2 4" xfId="5138"/>
    <cellStyle name="Normal 3 2 2 4 6 3" xfId="5139"/>
    <cellStyle name="Normal 3 2 2 4 6 3 2" xfId="5140"/>
    <cellStyle name="Normal 3 2 2 4 6 3 2 2" xfId="5141"/>
    <cellStyle name="Normal 3 2 2 4 6 3 3" xfId="5142"/>
    <cellStyle name="Normal 3 2 2 4 6 4" xfId="5143"/>
    <cellStyle name="Normal 3 2 2 4 6 4 2" xfId="5144"/>
    <cellStyle name="Normal 3 2 2 4 6 5" xfId="5145"/>
    <cellStyle name="Normal 3 2 2 4 7" xfId="5146"/>
    <cellStyle name="Normal 3 2 2 4 7 2" xfId="5147"/>
    <cellStyle name="Normal 3 2 2 4 7 2 2" xfId="5148"/>
    <cellStyle name="Normal 3 2 2 4 7 2 2 2" xfId="5149"/>
    <cellStyle name="Normal 3 2 2 4 7 2 3" xfId="5150"/>
    <cellStyle name="Normal 3 2 2 4 7 3" xfId="5151"/>
    <cellStyle name="Normal 3 2 2 4 7 3 2" xfId="5152"/>
    <cellStyle name="Normal 3 2 2 4 7 4" xfId="5153"/>
    <cellStyle name="Normal 3 2 2 4 8" xfId="5154"/>
    <cellStyle name="Normal 3 2 2 4 8 2" xfId="5155"/>
    <cellStyle name="Normal 3 2 2 4 8 2 2" xfId="5156"/>
    <cellStyle name="Normal 3 2 2 4 8 3" xfId="5157"/>
    <cellStyle name="Normal 3 2 2 4 9" xfId="5158"/>
    <cellStyle name="Normal 3 2 2 4 9 2" xfId="5159"/>
    <cellStyle name="Normal 3 2 2 5" xfId="5160"/>
    <cellStyle name="Normal 3 2 2 5 2" xfId="5161"/>
    <cellStyle name="Normal 3 2 2 5 2 2" xfId="5162"/>
    <cellStyle name="Normal 3 2 2 5 2 2 2" xfId="5163"/>
    <cellStyle name="Normal 3 2 2 5 2 2 2 2" xfId="5164"/>
    <cellStyle name="Normal 3 2 2 5 2 2 2 2 2" xfId="5165"/>
    <cellStyle name="Normal 3 2 2 5 2 2 2 2 2 2" xfId="5166"/>
    <cellStyle name="Normal 3 2 2 5 2 2 2 2 2 2 2" xfId="5167"/>
    <cellStyle name="Normal 3 2 2 5 2 2 2 2 2 2 2 2" xfId="5168"/>
    <cellStyle name="Normal 3 2 2 5 2 2 2 2 2 2 3" xfId="5169"/>
    <cellStyle name="Normal 3 2 2 5 2 2 2 2 2 3" xfId="5170"/>
    <cellStyle name="Normal 3 2 2 5 2 2 2 2 2 3 2" xfId="5171"/>
    <cellStyle name="Normal 3 2 2 5 2 2 2 2 2 4" xfId="5172"/>
    <cellStyle name="Normal 3 2 2 5 2 2 2 2 3" xfId="5173"/>
    <cellStyle name="Normal 3 2 2 5 2 2 2 2 3 2" xfId="5174"/>
    <cellStyle name="Normal 3 2 2 5 2 2 2 2 3 2 2" xfId="5175"/>
    <cellStyle name="Normal 3 2 2 5 2 2 2 2 3 3" xfId="5176"/>
    <cellStyle name="Normal 3 2 2 5 2 2 2 2 4" xfId="5177"/>
    <cellStyle name="Normal 3 2 2 5 2 2 2 2 4 2" xfId="5178"/>
    <cellStyle name="Normal 3 2 2 5 2 2 2 2 5" xfId="5179"/>
    <cellStyle name="Normal 3 2 2 5 2 2 2 3" xfId="5180"/>
    <cellStyle name="Normal 3 2 2 5 2 2 2 3 2" xfId="5181"/>
    <cellStyle name="Normal 3 2 2 5 2 2 2 3 2 2" xfId="5182"/>
    <cellStyle name="Normal 3 2 2 5 2 2 2 3 2 2 2" xfId="5183"/>
    <cellStyle name="Normal 3 2 2 5 2 2 2 3 2 3" xfId="5184"/>
    <cellStyle name="Normal 3 2 2 5 2 2 2 3 3" xfId="5185"/>
    <cellStyle name="Normal 3 2 2 5 2 2 2 3 3 2" xfId="5186"/>
    <cellStyle name="Normal 3 2 2 5 2 2 2 3 4" xfId="5187"/>
    <cellStyle name="Normal 3 2 2 5 2 2 2 4" xfId="5188"/>
    <cellStyle name="Normal 3 2 2 5 2 2 2 4 2" xfId="5189"/>
    <cellStyle name="Normal 3 2 2 5 2 2 2 4 2 2" xfId="5190"/>
    <cellStyle name="Normal 3 2 2 5 2 2 2 4 3" xfId="5191"/>
    <cellStyle name="Normal 3 2 2 5 2 2 2 5" xfId="5192"/>
    <cellStyle name="Normal 3 2 2 5 2 2 2 5 2" xfId="5193"/>
    <cellStyle name="Normal 3 2 2 5 2 2 2 6" xfId="5194"/>
    <cellStyle name="Normal 3 2 2 5 2 2 3" xfId="5195"/>
    <cellStyle name="Normal 3 2 2 5 2 2 3 2" xfId="5196"/>
    <cellStyle name="Normal 3 2 2 5 2 2 3 2 2" xfId="5197"/>
    <cellStyle name="Normal 3 2 2 5 2 2 3 2 2 2" xfId="5198"/>
    <cellStyle name="Normal 3 2 2 5 2 2 3 2 2 2 2" xfId="5199"/>
    <cellStyle name="Normal 3 2 2 5 2 2 3 2 2 3" xfId="5200"/>
    <cellStyle name="Normal 3 2 2 5 2 2 3 2 3" xfId="5201"/>
    <cellStyle name="Normal 3 2 2 5 2 2 3 2 3 2" xfId="5202"/>
    <cellStyle name="Normal 3 2 2 5 2 2 3 2 4" xfId="5203"/>
    <cellStyle name="Normal 3 2 2 5 2 2 3 3" xfId="5204"/>
    <cellStyle name="Normal 3 2 2 5 2 2 3 3 2" xfId="5205"/>
    <cellStyle name="Normal 3 2 2 5 2 2 3 3 2 2" xfId="5206"/>
    <cellStyle name="Normal 3 2 2 5 2 2 3 3 3" xfId="5207"/>
    <cellStyle name="Normal 3 2 2 5 2 2 3 4" xfId="5208"/>
    <cellStyle name="Normal 3 2 2 5 2 2 3 4 2" xfId="5209"/>
    <cellStyle name="Normal 3 2 2 5 2 2 3 5" xfId="5210"/>
    <cellStyle name="Normal 3 2 2 5 2 2 4" xfId="5211"/>
    <cellStyle name="Normal 3 2 2 5 2 2 4 2" xfId="5212"/>
    <cellStyle name="Normal 3 2 2 5 2 2 4 2 2" xfId="5213"/>
    <cellStyle name="Normal 3 2 2 5 2 2 4 2 2 2" xfId="5214"/>
    <cellStyle name="Normal 3 2 2 5 2 2 4 2 3" xfId="5215"/>
    <cellStyle name="Normal 3 2 2 5 2 2 4 3" xfId="5216"/>
    <cellStyle name="Normal 3 2 2 5 2 2 4 3 2" xfId="5217"/>
    <cellStyle name="Normal 3 2 2 5 2 2 4 4" xfId="5218"/>
    <cellStyle name="Normal 3 2 2 5 2 2 5" xfId="5219"/>
    <cellStyle name="Normal 3 2 2 5 2 2 5 2" xfId="5220"/>
    <cellStyle name="Normal 3 2 2 5 2 2 5 2 2" xfId="5221"/>
    <cellStyle name="Normal 3 2 2 5 2 2 5 3" xfId="5222"/>
    <cellStyle name="Normal 3 2 2 5 2 2 6" xfId="5223"/>
    <cellStyle name="Normal 3 2 2 5 2 2 6 2" xfId="5224"/>
    <cellStyle name="Normal 3 2 2 5 2 2 7" xfId="5225"/>
    <cellStyle name="Normal 3 2 2 5 2 3" xfId="5226"/>
    <cellStyle name="Normal 3 2 2 5 2 3 2" xfId="5227"/>
    <cellStyle name="Normal 3 2 2 5 2 3 2 2" xfId="5228"/>
    <cellStyle name="Normal 3 2 2 5 2 3 2 2 2" xfId="5229"/>
    <cellStyle name="Normal 3 2 2 5 2 3 2 2 2 2" xfId="5230"/>
    <cellStyle name="Normal 3 2 2 5 2 3 2 2 2 2 2" xfId="5231"/>
    <cellStyle name="Normal 3 2 2 5 2 3 2 2 2 3" xfId="5232"/>
    <cellStyle name="Normal 3 2 2 5 2 3 2 2 3" xfId="5233"/>
    <cellStyle name="Normal 3 2 2 5 2 3 2 2 3 2" xfId="5234"/>
    <cellStyle name="Normal 3 2 2 5 2 3 2 2 4" xfId="5235"/>
    <cellStyle name="Normal 3 2 2 5 2 3 2 3" xfId="5236"/>
    <cellStyle name="Normal 3 2 2 5 2 3 2 3 2" xfId="5237"/>
    <cellStyle name="Normal 3 2 2 5 2 3 2 3 2 2" xfId="5238"/>
    <cellStyle name="Normal 3 2 2 5 2 3 2 3 3" xfId="5239"/>
    <cellStyle name="Normal 3 2 2 5 2 3 2 4" xfId="5240"/>
    <cellStyle name="Normal 3 2 2 5 2 3 2 4 2" xfId="5241"/>
    <cellStyle name="Normal 3 2 2 5 2 3 2 5" xfId="5242"/>
    <cellStyle name="Normal 3 2 2 5 2 3 3" xfId="5243"/>
    <cellStyle name="Normal 3 2 2 5 2 3 3 2" xfId="5244"/>
    <cellStyle name="Normal 3 2 2 5 2 3 3 2 2" xfId="5245"/>
    <cellStyle name="Normal 3 2 2 5 2 3 3 2 2 2" xfId="5246"/>
    <cellStyle name="Normal 3 2 2 5 2 3 3 2 3" xfId="5247"/>
    <cellStyle name="Normal 3 2 2 5 2 3 3 3" xfId="5248"/>
    <cellStyle name="Normal 3 2 2 5 2 3 3 3 2" xfId="5249"/>
    <cellStyle name="Normal 3 2 2 5 2 3 3 4" xfId="5250"/>
    <cellStyle name="Normal 3 2 2 5 2 3 4" xfId="5251"/>
    <cellStyle name="Normal 3 2 2 5 2 3 4 2" xfId="5252"/>
    <cellStyle name="Normal 3 2 2 5 2 3 4 2 2" xfId="5253"/>
    <cellStyle name="Normal 3 2 2 5 2 3 4 3" xfId="5254"/>
    <cellStyle name="Normal 3 2 2 5 2 3 5" xfId="5255"/>
    <cellStyle name="Normal 3 2 2 5 2 3 5 2" xfId="5256"/>
    <cellStyle name="Normal 3 2 2 5 2 3 6" xfId="5257"/>
    <cellStyle name="Normal 3 2 2 5 2 4" xfId="5258"/>
    <cellStyle name="Normal 3 2 2 5 2 4 2" xfId="5259"/>
    <cellStyle name="Normal 3 2 2 5 2 4 2 2" xfId="5260"/>
    <cellStyle name="Normal 3 2 2 5 2 4 2 2 2" xfId="5261"/>
    <cellStyle name="Normal 3 2 2 5 2 4 2 2 2 2" xfId="5262"/>
    <cellStyle name="Normal 3 2 2 5 2 4 2 2 3" xfId="5263"/>
    <cellStyle name="Normal 3 2 2 5 2 4 2 3" xfId="5264"/>
    <cellStyle name="Normal 3 2 2 5 2 4 2 3 2" xfId="5265"/>
    <cellStyle name="Normal 3 2 2 5 2 4 2 4" xfId="5266"/>
    <cellStyle name="Normal 3 2 2 5 2 4 3" xfId="5267"/>
    <cellStyle name="Normal 3 2 2 5 2 4 3 2" xfId="5268"/>
    <cellStyle name="Normal 3 2 2 5 2 4 3 2 2" xfId="5269"/>
    <cellStyle name="Normal 3 2 2 5 2 4 3 3" xfId="5270"/>
    <cellStyle name="Normal 3 2 2 5 2 4 4" xfId="5271"/>
    <cellStyle name="Normal 3 2 2 5 2 4 4 2" xfId="5272"/>
    <cellStyle name="Normal 3 2 2 5 2 4 5" xfId="5273"/>
    <cellStyle name="Normal 3 2 2 5 2 5" xfId="5274"/>
    <cellStyle name="Normal 3 2 2 5 2 5 2" xfId="5275"/>
    <cellStyle name="Normal 3 2 2 5 2 5 2 2" xfId="5276"/>
    <cellStyle name="Normal 3 2 2 5 2 5 2 2 2" xfId="5277"/>
    <cellStyle name="Normal 3 2 2 5 2 5 2 3" xfId="5278"/>
    <cellStyle name="Normal 3 2 2 5 2 5 3" xfId="5279"/>
    <cellStyle name="Normal 3 2 2 5 2 5 3 2" xfId="5280"/>
    <cellStyle name="Normal 3 2 2 5 2 5 4" xfId="5281"/>
    <cellStyle name="Normal 3 2 2 5 2 6" xfId="5282"/>
    <cellStyle name="Normal 3 2 2 5 2 6 2" xfId="5283"/>
    <cellStyle name="Normal 3 2 2 5 2 6 2 2" xfId="5284"/>
    <cellStyle name="Normal 3 2 2 5 2 6 3" xfId="5285"/>
    <cellStyle name="Normal 3 2 2 5 2 7" xfId="5286"/>
    <cellStyle name="Normal 3 2 2 5 2 7 2" xfId="5287"/>
    <cellStyle name="Normal 3 2 2 5 2 8" xfId="5288"/>
    <cellStyle name="Normal 3 2 2 5 3" xfId="5289"/>
    <cellStyle name="Normal 3 2 2 5 3 2" xfId="5290"/>
    <cellStyle name="Normal 3 2 2 5 3 2 2" xfId="5291"/>
    <cellStyle name="Normal 3 2 2 5 3 2 2 2" xfId="5292"/>
    <cellStyle name="Normal 3 2 2 5 3 2 2 2 2" xfId="5293"/>
    <cellStyle name="Normal 3 2 2 5 3 2 2 2 2 2" xfId="5294"/>
    <cellStyle name="Normal 3 2 2 5 3 2 2 2 2 2 2" xfId="5295"/>
    <cellStyle name="Normal 3 2 2 5 3 2 2 2 2 3" xfId="5296"/>
    <cellStyle name="Normal 3 2 2 5 3 2 2 2 3" xfId="5297"/>
    <cellStyle name="Normal 3 2 2 5 3 2 2 2 3 2" xfId="5298"/>
    <cellStyle name="Normal 3 2 2 5 3 2 2 2 4" xfId="5299"/>
    <cellStyle name="Normal 3 2 2 5 3 2 2 3" xfId="5300"/>
    <cellStyle name="Normal 3 2 2 5 3 2 2 3 2" xfId="5301"/>
    <cellStyle name="Normal 3 2 2 5 3 2 2 3 2 2" xfId="5302"/>
    <cellStyle name="Normal 3 2 2 5 3 2 2 3 3" xfId="5303"/>
    <cellStyle name="Normal 3 2 2 5 3 2 2 4" xfId="5304"/>
    <cellStyle name="Normal 3 2 2 5 3 2 2 4 2" xfId="5305"/>
    <cellStyle name="Normal 3 2 2 5 3 2 2 5" xfId="5306"/>
    <cellStyle name="Normal 3 2 2 5 3 2 3" xfId="5307"/>
    <cellStyle name="Normal 3 2 2 5 3 2 3 2" xfId="5308"/>
    <cellStyle name="Normal 3 2 2 5 3 2 3 2 2" xfId="5309"/>
    <cellStyle name="Normal 3 2 2 5 3 2 3 2 2 2" xfId="5310"/>
    <cellStyle name="Normal 3 2 2 5 3 2 3 2 3" xfId="5311"/>
    <cellStyle name="Normal 3 2 2 5 3 2 3 3" xfId="5312"/>
    <cellStyle name="Normal 3 2 2 5 3 2 3 3 2" xfId="5313"/>
    <cellStyle name="Normal 3 2 2 5 3 2 3 4" xfId="5314"/>
    <cellStyle name="Normal 3 2 2 5 3 2 4" xfId="5315"/>
    <cellStyle name="Normal 3 2 2 5 3 2 4 2" xfId="5316"/>
    <cellStyle name="Normal 3 2 2 5 3 2 4 2 2" xfId="5317"/>
    <cellStyle name="Normal 3 2 2 5 3 2 4 3" xfId="5318"/>
    <cellStyle name="Normal 3 2 2 5 3 2 5" xfId="5319"/>
    <cellStyle name="Normal 3 2 2 5 3 2 5 2" xfId="5320"/>
    <cellStyle name="Normal 3 2 2 5 3 2 6" xfId="5321"/>
    <cellStyle name="Normal 3 2 2 5 3 3" xfId="5322"/>
    <cellStyle name="Normal 3 2 2 5 3 3 2" xfId="5323"/>
    <cellStyle name="Normal 3 2 2 5 3 3 2 2" xfId="5324"/>
    <cellStyle name="Normal 3 2 2 5 3 3 2 2 2" xfId="5325"/>
    <cellStyle name="Normal 3 2 2 5 3 3 2 2 2 2" xfId="5326"/>
    <cellStyle name="Normal 3 2 2 5 3 3 2 2 3" xfId="5327"/>
    <cellStyle name="Normal 3 2 2 5 3 3 2 3" xfId="5328"/>
    <cellStyle name="Normal 3 2 2 5 3 3 2 3 2" xfId="5329"/>
    <cellStyle name="Normal 3 2 2 5 3 3 2 4" xfId="5330"/>
    <cellStyle name="Normal 3 2 2 5 3 3 3" xfId="5331"/>
    <cellStyle name="Normal 3 2 2 5 3 3 3 2" xfId="5332"/>
    <cellStyle name="Normal 3 2 2 5 3 3 3 2 2" xfId="5333"/>
    <cellStyle name="Normal 3 2 2 5 3 3 3 3" xfId="5334"/>
    <cellStyle name="Normal 3 2 2 5 3 3 4" xfId="5335"/>
    <cellStyle name="Normal 3 2 2 5 3 3 4 2" xfId="5336"/>
    <cellStyle name="Normal 3 2 2 5 3 3 5" xfId="5337"/>
    <cellStyle name="Normal 3 2 2 5 3 4" xfId="5338"/>
    <cellStyle name="Normal 3 2 2 5 3 4 2" xfId="5339"/>
    <cellStyle name="Normal 3 2 2 5 3 4 2 2" xfId="5340"/>
    <cellStyle name="Normal 3 2 2 5 3 4 2 2 2" xfId="5341"/>
    <cellStyle name="Normal 3 2 2 5 3 4 2 3" xfId="5342"/>
    <cellStyle name="Normal 3 2 2 5 3 4 3" xfId="5343"/>
    <cellStyle name="Normal 3 2 2 5 3 4 3 2" xfId="5344"/>
    <cellStyle name="Normal 3 2 2 5 3 4 4" xfId="5345"/>
    <cellStyle name="Normal 3 2 2 5 3 5" xfId="5346"/>
    <cellStyle name="Normal 3 2 2 5 3 5 2" xfId="5347"/>
    <cellStyle name="Normal 3 2 2 5 3 5 2 2" xfId="5348"/>
    <cellStyle name="Normal 3 2 2 5 3 5 3" xfId="5349"/>
    <cellStyle name="Normal 3 2 2 5 3 6" xfId="5350"/>
    <cellStyle name="Normal 3 2 2 5 3 6 2" xfId="5351"/>
    <cellStyle name="Normal 3 2 2 5 3 7" xfId="5352"/>
    <cellStyle name="Normal 3 2 2 5 4" xfId="5353"/>
    <cellStyle name="Normal 3 2 2 5 4 2" xfId="5354"/>
    <cellStyle name="Normal 3 2 2 5 4 2 2" xfId="5355"/>
    <cellStyle name="Normal 3 2 2 5 4 2 2 2" xfId="5356"/>
    <cellStyle name="Normal 3 2 2 5 4 2 2 2 2" xfId="5357"/>
    <cellStyle name="Normal 3 2 2 5 4 2 2 2 2 2" xfId="5358"/>
    <cellStyle name="Normal 3 2 2 5 4 2 2 2 3" xfId="5359"/>
    <cellStyle name="Normal 3 2 2 5 4 2 2 3" xfId="5360"/>
    <cellStyle name="Normal 3 2 2 5 4 2 2 3 2" xfId="5361"/>
    <cellStyle name="Normal 3 2 2 5 4 2 2 4" xfId="5362"/>
    <cellStyle name="Normal 3 2 2 5 4 2 3" xfId="5363"/>
    <cellStyle name="Normal 3 2 2 5 4 2 3 2" xfId="5364"/>
    <cellStyle name="Normal 3 2 2 5 4 2 3 2 2" xfId="5365"/>
    <cellStyle name="Normal 3 2 2 5 4 2 3 3" xfId="5366"/>
    <cellStyle name="Normal 3 2 2 5 4 2 4" xfId="5367"/>
    <cellStyle name="Normal 3 2 2 5 4 2 4 2" xfId="5368"/>
    <cellStyle name="Normal 3 2 2 5 4 2 5" xfId="5369"/>
    <cellStyle name="Normal 3 2 2 5 4 3" xfId="5370"/>
    <cellStyle name="Normal 3 2 2 5 4 3 2" xfId="5371"/>
    <cellStyle name="Normal 3 2 2 5 4 3 2 2" xfId="5372"/>
    <cellStyle name="Normal 3 2 2 5 4 3 2 2 2" xfId="5373"/>
    <cellStyle name="Normal 3 2 2 5 4 3 2 3" xfId="5374"/>
    <cellStyle name="Normal 3 2 2 5 4 3 3" xfId="5375"/>
    <cellStyle name="Normal 3 2 2 5 4 3 3 2" xfId="5376"/>
    <cellStyle name="Normal 3 2 2 5 4 3 4" xfId="5377"/>
    <cellStyle name="Normal 3 2 2 5 4 4" xfId="5378"/>
    <cellStyle name="Normal 3 2 2 5 4 4 2" xfId="5379"/>
    <cellStyle name="Normal 3 2 2 5 4 4 2 2" xfId="5380"/>
    <cellStyle name="Normal 3 2 2 5 4 4 3" xfId="5381"/>
    <cellStyle name="Normal 3 2 2 5 4 5" xfId="5382"/>
    <cellStyle name="Normal 3 2 2 5 4 5 2" xfId="5383"/>
    <cellStyle name="Normal 3 2 2 5 4 6" xfId="5384"/>
    <cellStyle name="Normal 3 2 2 5 5" xfId="5385"/>
    <cellStyle name="Normal 3 2 2 5 5 2" xfId="5386"/>
    <cellStyle name="Normal 3 2 2 5 5 2 2" xfId="5387"/>
    <cellStyle name="Normal 3 2 2 5 5 2 2 2" xfId="5388"/>
    <cellStyle name="Normal 3 2 2 5 5 2 2 2 2" xfId="5389"/>
    <cellStyle name="Normal 3 2 2 5 5 2 2 3" xfId="5390"/>
    <cellStyle name="Normal 3 2 2 5 5 2 3" xfId="5391"/>
    <cellStyle name="Normal 3 2 2 5 5 2 3 2" xfId="5392"/>
    <cellStyle name="Normal 3 2 2 5 5 2 4" xfId="5393"/>
    <cellStyle name="Normal 3 2 2 5 5 3" xfId="5394"/>
    <cellStyle name="Normal 3 2 2 5 5 3 2" xfId="5395"/>
    <cellStyle name="Normal 3 2 2 5 5 3 2 2" xfId="5396"/>
    <cellStyle name="Normal 3 2 2 5 5 3 3" xfId="5397"/>
    <cellStyle name="Normal 3 2 2 5 5 4" xfId="5398"/>
    <cellStyle name="Normal 3 2 2 5 5 4 2" xfId="5399"/>
    <cellStyle name="Normal 3 2 2 5 5 5" xfId="5400"/>
    <cellStyle name="Normal 3 2 2 5 6" xfId="5401"/>
    <cellStyle name="Normal 3 2 2 5 6 2" xfId="5402"/>
    <cellStyle name="Normal 3 2 2 5 6 2 2" xfId="5403"/>
    <cellStyle name="Normal 3 2 2 5 6 2 2 2" xfId="5404"/>
    <cellStyle name="Normal 3 2 2 5 6 2 3" xfId="5405"/>
    <cellStyle name="Normal 3 2 2 5 6 3" xfId="5406"/>
    <cellStyle name="Normal 3 2 2 5 6 3 2" xfId="5407"/>
    <cellStyle name="Normal 3 2 2 5 6 4" xfId="5408"/>
    <cellStyle name="Normal 3 2 2 5 7" xfId="5409"/>
    <cellStyle name="Normal 3 2 2 5 7 2" xfId="5410"/>
    <cellStyle name="Normal 3 2 2 5 7 2 2" xfId="5411"/>
    <cellStyle name="Normal 3 2 2 5 7 3" xfId="5412"/>
    <cellStyle name="Normal 3 2 2 5 8" xfId="5413"/>
    <cellStyle name="Normal 3 2 2 5 8 2" xfId="5414"/>
    <cellStyle name="Normal 3 2 2 5 9" xfId="5415"/>
    <cellStyle name="Normal 3 2 2 6" xfId="5416"/>
    <cellStyle name="Normal 3 2 2 6 2" xfId="5417"/>
    <cellStyle name="Normal 3 2 2 6 2 2" xfId="5418"/>
    <cellStyle name="Normal 3 2 2 6 2 2 2" xfId="5419"/>
    <cellStyle name="Normal 3 2 2 6 2 2 2 2" xfId="5420"/>
    <cellStyle name="Normal 3 2 2 6 2 2 2 2 2" xfId="5421"/>
    <cellStyle name="Normal 3 2 2 6 2 2 2 2 2 2" xfId="5422"/>
    <cellStyle name="Normal 3 2 2 6 2 2 2 2 2 2 2" xfId="5423"/>
    <cellStyle name="Normal 3 2 2 6 2 2 2 2 2 3" xfId="5424"/>
    <cellStyle name="Normal 3 2 2 6 2 2 2 2 3" xfId="5425"/>
    <cellStyle name="Normal 3 2 2 6 2 2 2 2 3 2" xfId="5426"/>
    <cellStyle name="Normal 3 2 2 6 2 2 2 2 4" xfId="5427"/>
    <cellStyle name="Normal 3 2 2 6 2 2 2 3" xfId="5428"/>
    <cellStyle name="Normal 3 2 2 6 2 2 2 3 2" xfId="5429"/>
    <cellStyle name="Normal 3 2 2 6 2 2 2 3 2 2" xfId="5430"/>
    <cellStyle name="Normal 3 2 2 6 2 2 2 3 3" xfId="5431"/>
    <cellStyle name="Normal 3 2 2 6 2 2 2 4" xfId="5432"/>
    <cellStyle name="Normal 3 2 2 6 2 2 2 4 2" xfId="5433"/>
    <cellStyle name="Normal 3 2 2 6 2 2 2 5" xfId="5434"/>
    <cellStyle name="Normal 3 2 2 6 2 2 3" xfId="5435"/>
    <cellStyle name="Normal 3 2 2 6 2 2 3 2" xfId="5436"/>
    <cellStyle name="Normal 3 2 2 6 2 2 3 2 2" xfId="5437"/>
    <cellStyle name="Normal 3 2 2 6 2 2 3 2 2 2" xfId="5438"/>
    <cellStyle name="Normal 3 2 2 6 2 2 3 2 3" xfId="5439"/>
    <cellStyle name="Normal 3 2 2 6 2 2 3 3" xfId="5440"/>
    <cellStyle name="Normal 3 2 2 6 2 2 3 3 2" xfId="5441"/>
    <cellStyle name="Normal 3 2 2 6 2 2 3 4" xfId="5442"/>
    <cellStyle name="Normal 3 2 2 6 2 2 4" xfId="5443"/>
    <cellStyle name="Normal 3 2 2 6 2 2 4 2" xfId="5444"/>
    <cellStyle name="Normal 3 2 2 6 2 2 4 2 2" xfId="5445"/>
    <cellStyle name="Normal 3 2 2 6 2 2 4 3" xfId="5446"/>
    <cellStyle name="Normal 3 2 2 6 2 2 5" xfId="5447"/>
    <cellStyle name="Normal 3 2 2 6 2 2 5 2" xfId="5448"/>
    <cellStyle name="Normal 3 2 2 6 2 2 6" xfId="5449"/>
    <cellStyle name="Normal 3 2 2 6 2 3" xfId="5450"/>
    <cellStyle name="Normal 3 2 2 6 2 3 2" xfId="5451"/>
    <cellStyle name="Normal 3 2 2 6 2 3 2 2" xfId="5452"/>
    <cellStyle name="Normal 3 2 2 6 2 3 2 2 2" xfId="5453"/>
    <cellStyle name="Normal 3 2 2 6 2 3 2 2 2 2" xfId="5454"/>
    <cellStyle name="Normal 3 2 2 6 2 3 2 2 3" xfId="5455"/>
    <cellStyle name="Normal 3 2 2 6 2 3 2 3" xfId="5456"/>
    <cellStyle name="Normal 3 2 2 6 2 3 2 3 2" xfId="5457"/>
    <cellStyle name="Normal 3 2 2 6 2 3 2 4" xfId="5458"/>
    <cellStyle name="Normal 3 2 2 6 2 3 3" xfId="5459"/>
    <cellStyle name="Normal 3 2 2 6 2 3 3 2" xfId="5460"/>
    <cellStyle name="Normal 3 2 2 6 2 3 3 2 2" xfId="5461"/>
    <cellStyle name="Normal 3 2 2 6 2 3 3 3" xfId="5462"/>
    <cellStyle name="Normal 3 2 2 6 2 3 4" xfId="5463"/>
    <cellStyle name="Normal 3 2 2 6 2 3 4 2" xfId="5464"/>
    <cellStyle name="Normal 3 2 2 6 2 3 5" xfId="5465"/>
    <cellStyle name="Normal 3 2 2 6 2 4" xfId="5466"/>
    <cellStyle name="Normal 3 2 2 6 2 4 2" xfId="5467"/>
    <cellStyle name="Normal 3 2 2 6 2 4 2 2" xfId="5468"/>
    <cellStyle name="Normal 3 2 2 6 2 4 2 2 2" xfId="5469"/>
    <cellStyle name="Normal 3 2 2 6 2 4 2 3" xfId="5470"/>
    <cellStyle name="Normal 3 2 2 6 2 4 3" xfId="5471"/>
    <cellStyle name="Normal 3 2 2 6 2 4 3 2" xfId="5472"/>
    <cellStyle name="Normal 3 2 2 6 2 4 4" xfId="5473"/>
    <cellStyle name="Normal 3 2 2 6 2 5" xfId="5474"/>
    <cellStyle name="Normal 3 2 2 6 2 5 2" xfId="5475"/>
    <cellStyle name="Normal 3 2 2 6 2 5 2 2" xfId="5476"/>
    <cellStyle name="Normal 3 2 2 6 2 5 3" xfId="5477"/>
    <cellStyle name="Normal 3 2 2 6 2 6" xfId="5478"/>
    <cellStyle name="Normal 3 2 2 6 2 6 2" xfId="5479"/>
    <cellStyle name="Normal 3 2 2 6 2 7" xfId="5480"/>
    <cellStyle name="Normal 3 2 2 6 3" xfId="5481"/>
    <cellStyle name="Normal 3 2 2 6 3 2" xfId="5482"/>
    <cellStyle name="Normal 3 2 2 6 3 2 2" xfId="5483"/>
    <cellStyle name="Normal 3 2 2 6 3 2 2 2" xfId="5484"/>
    <cellStyle name="Normal 3 2 2 6 3 2 2 2 2" xfId="5485"/>
    <cellStyle name="Normal 3 2 2 6 3 2 2 2 2 2" xfId="5486"/>
    <cellStyle name="Normal 3 2 2 6 3 2 2 2 3" xfId="5487"/>
    <cellStyle name="Normal 3 2 2 6 3 2 2 3" xfId="5488"/>
    <cellStyle name="Normal 3 2 2 6 3 2 2 3 2" xfId="5489"/>
    <cellStyle name="Normal 3 2 2 6 3 2 2 4" xfId="5490"/>
    <cellStyle name="Normal 3 2 2 6 3 2 3" xfId="5491"/>
    <cellStyle name="Normal 3 2 2 6 3 2 3 2" xfId="5492"/>
    <cellStyle name="Normal 3 2 2 6 3 2 3 2 2" xfId="5493"/>
    <cellStyle name="Normal 3 2 2 6 3 2 3 3" xfId="5494"/>
    <cellStyle name="Normal 3 2 2 6 3 2 4" xfId="5495"/>
    <cellStyle name="Normal 3 2 2 6 3 2 4 2" xfId="5496"/>
    <cellStyle name="Normal 3 2 2 6 3 2 5" xfId="5497"/>
    <cellStyle name="Normal 3 2 2 6 3 3" xfId="5498"/>
    <cellStyle name="Normal 3 2 2 6 3 3 2" xfId="5499"/>
    <cellStyle name="Normal 3 2 2 6 3 3 2 2" xfId="5500"/>
    <cellStyle name="Normal 3 2 2 6 3 3 2 2 2" xfId="5501"/>
    <cellStyle name="Normal 3 2 2 6 3 3 2 3" xfId="5502"/>
    <cellStyle name="Normal 3 2 2 6 3 3 3" xfId="5503"/>
    <cellStyle name="Normal 3 2 2 6 3 3 3 2" xfId="5504"/>
    <cellStyle name="Normal 3 2 2 6 3 3 4" xfId="5505"/>
    <cellStyle name="Normal 3 2 2 6 3 4" xfId="5506"/>
    <cellStyle name="Normal 3 2 2 6 3 4 2" xfId="5507"/>
    <cellStyle name="Normal 3 2 2 6 3 4 2 2" xfId="5508"/>
    <cellStyle name="Normal 3 2 2 6 3 4 3" xfId="5509"/>
    <cellStyle name="Normal 3 2 2 6 3 5" xfId="5510"/>
    <cellStyle name="Normal 3 2 2 6 3 5 2" xfId="5511"/>
    <cellStyle name="Normal 3 2 2 6 3 6" xfId="5512"/>
    <cellStyle name="Normal 3 2 2 6 4" xfId="5513"/>
    <cellStyle name="Normal 3 2 2 6 4 2" xfId="5514"/>
    <cellStyle name="Normal 3 2 2 6 4 2 2" xfId="5515"/>
    <cellStyle name="Normal 3 2 2 6 4 2 2 2" xfId="5516"/>
    <cellStyle name="Normal 3 2 2 6 4 2 2 2 2" xfId="5517"/>
    <cellStyle name="Normal 3 2 2 6 4 2 2 3" xfId="5518"/>
    <cellStyle name="Normal 3 2 2 6 4 2 3" xfId="5519"/>
    <cellStyle name="Normal 3 2 2 6 4 2 3 2" xfId="5520"/>
    <cellStyle name="Normal 3 2 2 6 4 2 4" xfId="5521"/>
    <cellStyle name="Normal 3 2 2 6 4 3" xfId="5522"/>
    <cellStyle name="Normal 3 2 2 6 4 3 2" xfId="5523"/>
    <cellStyle name="Normal 3 2 2 6 4 3 2 2" xfId="5524"/>
    <cellStyle name="Normal 3 2 2 6 4 3 3" xfId="5525"/>
    <cellStyle name="Normal 3 2 2 6 4 4" xfId="5526"/>
    <cellStyle name="Normal 3 2 2 6 4 4 2" xfId="5527"/>
    <cellStyle name="Normal 3 2 2 6 4 5" xfId="5528"/>
    <cellStyle name="Normal 3 2 2 6 5" xfId="5529"/>
    <cellStyle name="Normal 3 2 2 6 5 2" xfId="5530"/>
    <cellStyle name="Normal 3 2 2 6 5 2 2" xfId="5531"/>
    <cellStyle name="Normal 3 2 2 6 5 2 2 2" xfId="5532"/>
    <cellStyle name="Normal 3 2 2 6 5 2 3" xfId="5533"/>
    <cellStyle name="Normal 3 2 2 6 5 3" xfId="5534"/>
    <cellStyle name="Normal 3 2 2 6 5 3 2" xfId="5535"/>
    <cellStyle name="Normal 3 2 2 6 5 4" xfId="5536"/>
    <cellStyle name="Normal 3 2 2 6 6" xfId="5537"/>
    <cellStyle name="Normal 3 2 2 6 6 2" xfId="5538"/>
    <cellStyle name="Normal 3 2 2 6 6 2 2" xfId="5539"/>
    <cellStyle name="Normal 3 2 2 6 6 3" xfId="5540"/>
    <cellStyle name="Normal 3 2 2 6 7" xfId="5541"/>
    <cellStyle name="Normal 3 2 2 6 7 2" xfId="5542"/>
    <cellStyle name="Normal 3 2 2 6 8" xfId="5543"/>
    <cellStyle name="Normal 3 2 2 7" xfId="5544"/>
    <cellStyle name="Normal 3 2 2 7 2" xfId="5545"/>
    <cellStyle name="Normal 3 2 2 7 2 2" xfId="5546"/>
    <cellStyle name="Normal 3 2 2 7 2 2 2" xfId="5547"/>
    <cellStyle name="Normal 3 2 2 7 2 2 2 2" xfId="5548"/>
    <cellStyle name="Normal 3 2 2 7 2 2 2 2 2" xfId="5549"/>
    <cellStyle name="Normal 3 2 2 7 2 2 2 2 2 2" xfId="5550"/>
    <cellStyle name="Normal 3 2 2 7 2 2 2 2 3" xfId="5551"/>
    <cellStyle name="Normal 3 2 2 7 2 2 2 3" xfId="5552"/>
    <cellStyle name="Normal 3 2 2 7 2 2 2 3 2" xfId="5553"/>
    <cellStyle name="Normal 3 2 2 7 2 2 2 4" xfId="5554"/>
    <cellStyle name="Normal 3 2 2 7 2 2 3" xfId="5555"/>
    <cellStyle name="Normal 3 2 2 7 2 2 3 2" xfId="5556"/>
    <cellStyle name="Normal 3 2 2 7 2 2 3 2 2" xfId="5557"/>
    <cellStyle name="Normal 3 2 2 7 2 2 3 3" xfId="5558"/>
    <cellStyle name="Normal 3 2 2 7 2 2 4" xfId="5559"/>
    <cellStyle name="Normal 3 2 2 7 2 2 4 2" xfId="5560"/>
    <cellStyle name="Normal 3 2 2 7 2 2 5" xfId="5561"/>
    <cellStyle name="Normal 3 2 2 7 2 3" xfId="5562"/>
    <cellStyle name="Normal 3 2 2 7 2 3 2" xfId="5563"/>
    <cellStyle name="Normal 3 2 2 7 2 3 2 2" xfId="5564"/>
    <cellStyle name="Normal 3 2 2 7 2 3 2 2 2" xfId="5565"/>
    <cellStyle name="Normal 3 2 2 7 2 3 2 3" xfId="5566"/>
    <cellStyle name="Normal 3 2 2 7 2 3 3" xfId="5567"/>
    <cellStyle name="Normal 3 2 2 7 2 3 3 2" xfId="5568"/>
    <cellStyle name="Normal 3 2 2 7 2 3 4" xfId="5569"/>
    <cellStyle name="Normal 3 2 2 7 2 4" xfId="5570"/>
    <cellStyle name="Normal 3 2 2 7 2 4 2" xfId="5571"/>
    <cellStyle name="Normal 3 2 2 7 2 4 2 2" xfId="5572"/>
    <cellStyle name="Normal 3 2 2 7 2 4 3" xfId="5573"/>
    <cellStyle name="Normal 3 2 2 7 2 5" xfId="5574"/>
    <cellStyle name="Normal 3 2 2 7 2 5 2" xfId="5575"/>
    <cellStyle name="Normal 3 2 2 7 2 6" xfId="5576"/>
    <cellStyle name="Normal 3 2 2 7 3" xfId="5577"/>
    <cellStyle name="Normal 3 2 2 7 3 2" xfId="5578"/>
    <cellStyle name="Normal 3 2 2 7 3 2 2" xfId="5579"/>
    <cellStyle name="Normal 3 2 2 7 3 2 2 2" xfId="5580"/>
    <cellStyle name="Normal 3 2 2 7 3 2 2 2 2" xfId="5581"/>
    <cellStyle name="Normal 3 2 2 7 3 2 2 3" xfId="5582"/>
    <cellStyle name="Normal 3 2 2 7 3 2 3" xfId="5583"/>
    <cellStyle name="Normal 3 2 2 7 3 2 3 2" xfId="5584"/>
    <cellStyle name="Normal 3 2 2 7 3 2 4" xfId="5585"/>
    <cellStyle name="Normal 3 2 2 7 3 3" xfId="5586"/>
    <cellStyle name="Normal 3 2 2 7 3 3 2" xfId="5587"/>
    <cellStyle name="Normal 3 2 2 7 3 3 2 2" xfId="5588"/>
    <cellStyle name="Normal 3 2 2 7 3 3 3" xfId="5589"/>
    <cellStyle name="Normal 3 2 2 7 3 4" xfId="5590"/>
    <cellStyle name="Normal 3 2 2 7 3 4 2" xfId="5591"/>
    <cellStyle name="Normal 3 2 2 7 3 5" xfId="5592"/>
    <cellStyle name="Normal 3 2 2 7 4" xfId="5593"/>
    <cellStyle name="Normal 3 2 2 7 4 2" xfId="5594"/>
    <cellStyle name="Normal 3 2 2 7 4 2 2" xfId="5595"/>
    <cellStyle name="Normal 3 2 2 7 4 2 2 2" xfId="5596"/>
    <cellStyle name="Normal 3 2 2 7 4 2 3" xfId="5597"/>
    <cellStyle name="Normal 3 2 2 7 4 3" xfId="5598"/>
    <cellStyle name="Normal 3 2 2 7 4 3 2" xfId="5599"/>
    <cellStyle name="Normal 3 2 2 7 4 4" xfId="5600"/>
    <cellStyle name="Normal 3 2 2 7 5" xfId="5601"/>
    <cellStyle name="Normal 3 2 2 7 5 2" xfId="5602"/>
    <cellStyle name="Normal 3 2 2 7 5 2 2" xfId="5603"/>
    <cellStyle name="Normal 3 2 2 7 5 3" xfId="5604"/>
    <cellStyle name="Normal 3 2 2 7 6" xfId="5605"/>
    <cellStyle name="Normal 3 2 2 7 6 2" xfId="5606"/>
    <cellStyle name="Normal 3 2 2 7 7" xfId="5607"/>
    <cellStyle name="Normal 3 2 2 8" xfId="5608"/>
    <cellStyle name="Normal 3 2 2 8 2" xfId="5609"/>
    <cellStyle name="Normal 3 2 2 8 2 2" xfId="5610"/>
    <cellStyle name="Normal 3 2 2 8 2 2 2" xfId="5611"/>
    <cellStyle name="Normal 3 2 2 8 2 2 2 2" xfId="5612"/>
    <cellStyle name="Normal 3 2 2 8 2 2 2 2 2" xfId="5613"/>
    <cellStyle name="Normal 3 2 2 8 2 2 2 3" xfId="5614"/>
    <cellStyle name="Normal 3 2 2 8 2 2 3" xfId="5615"/>
    <cellStyle name="Normal 3 2 2 8 2 2 3 2" xfId="5616"/>
    <cellStyle name="Normal 3 2 2 8 2 2 4" xfId="5617"/>
    <cellStyle name="Normal 3 2 2 8 2 3" xfId="5618"/>
    <cellStyle name="Normal 3 2 2 8 2 3 2" xfId="5619"/>
    <cellStyle name="Normal 3 2 2 8 2 3 2 2" xfId="5620"/>
    <cellStyle name="Normal 3 2 2 8 2 3 3" xfId="5621"/>
    <cellStyle name="Normal 3 2 2 8 2 4" xfId="5622"/>
    <cellStyle name="Normal 3 2 2 8 2 4 2" xfId="5623"/>
    <cellStyle name="Normal 3 2 2 8 2 5" xfId="5624"/>
    <cellStyle name="Normal 3 2 2 8 3" xfId="5625"/>
    <cellStyle name="Normal 3 2 2 8 3 2" xfId="5626"/>
    <cellStyle name="Normal 3 2 2 8 3 2 2" xfId="5627"/>
    <cellStyle name="Normal 3 2 2 8 3 2 2 2" xfId="5628"/>
    <cellStyle name="Normal 3 2 2 8 3 2 3" xfId="5629"/>
    <cellStyle name="Normal 3 2 2 8 3 3" xfId="5630"/>
    <cellStyle name="Normal 3 2 2 8 3 3 2" xfId="5631"/>
    <cellStyle name="Normal 3 2 2 8 3 4" xfId="5632"/>
    <cellStyle name="Normal 3 2 2 8 4" xfId="5633"/>
    <cellStyle name="Normal 3 2 2 8 4 2" xfId="5634"/>
    <cellStyle name="Normal 3 2 2 8 4 2 2" xfId="5635"/>
    <cellStyle name="Normal 3 2 2 8 4 3" xfId="5636"/>
    <cellStyle name="Normal 3 2 2 8 5" xfId="5637"/>
    <cellStyle name="Normal 3 2 2 8 5 2" xfId="5638"/>
    <cellStyle name="Normal 3 2 2 8 6" xfId="5639"/>
    <cellStyle name="Normal 3 2 2 9" xfId="5640"/>
    <cellStyle name="Normal 3 2 2 9 2" xfId="5641"/>
    <cellStyle name="Normal 3 2 2 9 2 2" xfId="5642"/>
    <cellStyle name="Normal 3 2 2 9 2 2 2" xfId="5643"/>
    <cellStyle name="Normal 3 2 2 9 2 2 2 2" xfId="5644"/>
    <cellStyle name="Normal 3 2 2 9 2 2 3" xfId="5645"/>
    <cellStyle name="Normal 3 2 2 9 2 3" xfId="5646"/>
    <cellStyle name="Normal 3 2 2 9 2 3 2" xfId="5647"/>
    <cellStyle name="Normal 3 2 2 9 2 4" xfId="5648"/>
    <cellStyle name="Normal 3 2 2 9 3" xfId="5649"/>
    <cellStyle name="Normal 3 2 2 9 3 2" xfId="5650"/>
    <cellStyle name="Normal 3 2 2 9 3 2 2" xfId="5651"/>
    <cellStyle name="Normal 3 2 2 9 3 3" xfId="5652"/>
    <cellStyle name="Normal 3 2 2 9 4" xfId="5653"/>
    <cellStyle name="Normal 3 2 2 9 4 2" xfId="5654"/>
    <cellStyle name="Normal 3 2 2 9 5" xfId="5655"/>
    <cellStyle name="Normal 3 2 3" xfId="5656"/>
    <cellStyle name="Normal 3 2 3 10" xfId="5657"/>
    <cellStyle name="Normal 3 2 3 10 2" xfId="5658"/>
    <cellStyle name="Normal 3 2 3 10 2 2" xfId="5659"/>
    <cellStyle name="Normal 3 2 3 10 3" xfId="5660"/>
    <cellStyle name="Normal 3 2 3 11" xfId="5661"/>
    <cellStyle name="Normal 3 2 3 11 2" xfId="5662"/>
    <cellStyle name="Normal 3 2 3 12" xfId="5663"/>
    <cellStyle name="Normal 3 2 3 2" xfId="5664"/>
    <cellStyle name="Normal 3 2 3 2 10" xfId="5665"/>
    <cellStyle name="Normal 3 2 3 2 10 2" xfId="5666"/>
    <cellStyle name="Normal 3 2 3 2 11" xfId="5667"/>
    <cellStyle name="Normal 3 2 3 2 2" xfId="5668"/>
    <cellStyle name="Normal 3 2 3 2 2 10" xfId="5669"/>
    <cellStyle name="Normal 3 2 3 2 2 2" xfId="5670"/>
    <cellStyle name="Normal 3 2 3 2 2 2 2" xfId="5671"/>
    <cellStyle name="Normal 3 2 3 2 2 2 2 2" xfId="5672"/>
    <cellStyle name="Normal 3 2 3 2 2 2 2 2 2" xfId="5673"/>
    <cellStyle name="Normal 3 2 3 2 2 2 2 2 2 2" xfId="5674"/>
    <cellStyle name="Normal 3 2 3 2 2 2 2 2 2 2 2" xfId="5675"/>
    <cellStyle name="Normal 3 2 3 2 2 2 2 2 2 2 2 2" xfId="5676"/>
    <cellStyle name="Normal 3 2 3 2 2 2 2 2 2 2 2 2 2" xfId="5677"/>
    <cellStyle name="Normal 3 2 3 2 2 2 2 2 2 2 2 2 2 2" xfId="5678"/>
    <cellStyle name="Normal 3 2 3 2 2 2 2 2 2 2 2 2 3" xfId="5679"/>
    <cellStyle name="Normal 3 2 3 2 2 2 2 2 2 2 2 3" xfId="5680"/>
    <cellStyle name="Normal 3 2 3 2 2 2 2 2 2 2 2 3 2" xfId="5681"/>
    <cellStyle name="Normal 3 2 3 2 2 2 2 2 2 2 2 4" xfId="5682"/>
    <cellStyle name="Normal 3 2 3 2 2 2 2 2 2 2 3" xfId="5683"/>
    <cellStyle name="Normal 3 2 3 2 2 2 2 2 2 2 3 2" xfId="5684"/>
    <cellStyle name="Normal 3 2 3 2 2 2 2 2 2 2 3 2 2" xfId="5685"/>
    <cellStyle name="Normal 3 2 3 2 2 2 2 2 2 2 3 3" xfId="5686"/>
    <cellStyle name="Normal 3 2 3 2 2 2 2 2 2 2 4" xfId="5687"/>
    <cellStyle name="Normal 3 2 3 2 2 2 2 2 2 2 4 2" xfId="5688"/>
    <cellStyle name="Normal 3 2 3 2 2 2 2 2 2 2 5" xfId="5689"/>
    <cellStyle name="Normal 3 2 3 2 2 2 2 2 2 3" xfId="5690"/>
    <cellStyle name="Normal 3 2 3 2 2 2 2 2 2 3 2" xfId="5691"/>
    <cellStyle name="Normal 3 2 3 2 2 2 2 2 2 3 2 2" xfId="5692"/>
    <cellStyle name="Normal 3 2 3 2 2 2 2 2 2 3 2 2 2" xfId="5693"/>
    <cellStyle name="Normal 3 2 3 2 2 2 2 2 2 3 2 3" xfId="5694"/>
    <cellStyle name="Normal 3 2 3 2 2 2 2 2 2 3 3" xfId="5695"/>
    <cellStyle name="Normal 3 2 3 2 2 2 2 2 2 3 3 2" xfId="5696"/>
    <cellStyle name="Normal 3 2 3 2 2 2 2 2 2 3 4" xfId="5697"/>
    <cellStyle name="Normal 3 2 3 2 2 2 2 2 2 4" xfId="5698"/>
    <cellStyle name="Normal 3 2 3 2 2 2 2 2 2 4 2" xfId="5699"/>
    <cellStyle name="Normal 3 2 3 2 2 2 2 2 2 4 2 2" xfId="5700"/>
    <cellStyle name="Normal 3 2 3 2 2 2 2 2 2 4 3" xfId="5701"/>
    <cellStyle name="Normal 3 2 3 2 2 2 2 2 2 5" xfId="5702"/>
    <cellStyle name="Normal 3 2 3 2 2 2 2 2 2 5 2" xfId="5703"/>
    <cellStyle name="Normal 3 2 3 2 2 2 2 2 2 6" xfId="5704"/>
    <cellStyle name="Normal 3 2 3 2 2 2 2 2 3" xfId="5705"/>
    <cellStyle name="Normal 3 2 3 2 2 2 2 2 3 2" xfId="5706"/>
    <cellStyle name="Normal 3 2 3 2 2 2 2 2 3 2 2" xfId="5707"/>
    <cellStyle name="Normal 3 2 3 2 2 2 2 2 3 2 2 2" xfId="5708"/>
    <cellStyle name="Normal 3 2 3 2 2 2 2 2 3 2 2 2 2" xfId="5709"/>
    <cellStyle name="Normal 3 2 3 2 2 2 2 2 3 2 2 3" xfId="5710"/>
    <cellStyle name="Normal 3 2 3 2 2 2 2 2 3 2 3" xfId="5711"/>
    <cellStyle name="Normal 3 2 3 2 2 2 2 2 3 2 3 2" xfId="5712"/>
    <cellStyle name="Normal 3 2 3 2 2 2 2 2 3 2 4" xfId="5713"/>
    <cellStyle name="Normal 3 2 3 2 2 2 2 2 3 3" xfId="5714"/>
    <cellStyle name="Normal 3 2 3 2 2 2 2 2 3 3 2" xfId="5715"/>
    <cellStyle name="Normal 3 2 3 2 2 2 2 2 3 3 2 2" xfId="5716"/>
    <cellStyle name="Normal 3 2 3 2 2 2 2 2 3 3 3" xfId="5717"/>
    <cellStyle name="Normal 3 2 3 2 2 2 2 2 3 4" xfId="5718"/>
    <cellStyle name="Normal 3 2 3 2 2 2 2 2 3 4 2" xfId="5719"/>
    <cellStyle name="Normal 3 2 3 2 2 2 2 2 3 5" xfId="5720"/>
    <cellStyle name="Normal 3 2 3 2 2 2 2 2 4" xfId="5721"/>
    <cellStyle name="Normal 3 2 3 2 2 2 2 2 4 2" xfId="5722"/>
    <cellStyle name="Normal 3 2 3 2 2 2 2 2 4 2 2" xfId="5723"/>
    <cellStyle name="Normal 3 2 3 2 2 2 2 2 4 2 2 2" xfId="5724"/>
    <cellStyle name="Normal 3 2 3 2 2 2 2 2 4 2 3" xfId="5725"/>
    <cellStyle name="Normal 3 2 3 2 2 2 2 2 4 3" xfId="5726"/>
    <cellStyle name="Normal 3 2 3 2 2 2 2 2 4 3 2" xfId="5727"/>
    <cellStyle name="Normal 3 2 3 2 2 2 2 2 4 4" xfId="5728"/>
    <cellStyle name="Normal 3 2 3 2 2 2 2 2 5" xfId="5729"/>
    <cellStyle name="Normal 3 2 3 2 2 2 2 2 5 2" xfId="5730"/>
    <cellStyle name="Normal 3 2 3 2 2 2 2 2 5 2 2" xfId="5731"/>
    <cellStyle name="Normal 3 2 3 2 2 2 2 2 5 3" xfId="5732"/>
    <cellStyle name="Normal 3 2 3 2 2 2 2 2 6" xfId="5733"/>
    <cellStyle name="Normal 3 2 3 2 2 2 2 2 6 2" xfId="5734"/>
    <cellStyle name="Normal 3 2 3 2 2 2 2 2 7" xfId="5735"/>
    <cellStyle name="Normal 3 2 3 2 2 2 2 3" xfId="5736"/>
    <cellStyle name="Normal 3 2 3 2 2 2 2 3 2" xfId="5737"/>
    <cellStyle name="Normal 3 2 3 2 2 2 2 3 2 2" xfId="5738"/>
    <cellStyle name="Normal 3 2 3 2 2 2 2 3 2 2 2" xfId="5739"/>
    <cellStyle name="Normal 3 2 3 2 2 2 2 3 2 2 2 2" xfId="5740"/>
    <cellStyle name="Normal 3 2 3 2 2 2 2 3 2 2 2 2 2" xfId="5741"/>
    <cellStyle name="Normal 3 2 3 2 2 2 2 3 2 2 2 3" xfId="5742"/>
    <cellStyle name="Normal 3 2 3 2 2 2 2 3 2 2 3" xfId="5743"/>
    <cellStyle name="Normal 3 2 3 2 2 2 2 3 2 2 3 2" xfId="5744"/>
    <cellStyle name="Normal 3 2 3 2 2 2 2 3 2 2 4" xfId="5745"/>
    <cellStyle name="Normal 3 2 3 2 2 2 2 3 2 3" xfId="5746"/>
    <cellStyle name="Normal 3 2 3 2 2 2 2 3 2 3 2" xfId="5747"/>
    <cellStyle name="Normal 3 2 3 2 2 2 2 3 2 3 2 2" xfId="5748"/>
    <cellStyle name="Normal 3 2 3 2 2 2 2 3 2 3 3" xfId="5749"/>
    <cellStyle name="Normal 3 2 3 2 2 2 2 3 2 4" xfId="5750"/>
    <cellStyle name="Normal 3 2 3 2 2 2 2 3 2 4 2" xfId="5751"/>
    <cellStyle name="Normal 3 2 3 2 2 2 2 3 2 5" xfId="5752"/>
    <cellStyle name="Normal 3 2 3 2 2 2 2 3 3" xfId="5753"/>
    <cellStyle name="Normal 3 2 3 2 2 2 2 3 3 2" xfId="5754"/>
    <cellStyle name="Normal 3 2 3 2 2 2 2 3 3 2 2" xfId="5755"/>
    <cellStyle name="Normal 3 2 3 2 2 2 2 3 3 2 2 2" xfId="5756"/>
    <cellStyle name="Normal 3 2 3 2 2 2 2 3 3 2 3" xfId="5757"/>
    <cellStyle name="Normal 3 2 3 2 2 2 2 3 3 3" xfId="5758"/>
    <cellStyle name="Normal 3 2 3 2 2 2 2 3 3 3 2" xfId="5759"/>
    <cellStyle name="Normal 3 2 3 2 2 2 2 3 3 4" xfId="5760"/>
    <cellStyle name="Normal 3 2 3 2 2 2 2 3 4" xfId="5761"/>
    <cellStyle name="Normal 3 2 3 2 2 2 2 3 4 2" xfId="5762"/>
    <cellStyle name="Normal 3 2 3 2 2 2 2 3 4 2 2" xfId="5763"/>
    <cellStyle name="Normal 3 2 3 2 2 2 2 3 4 3" xfId="5764"/>
    <cellStyle name="Normal 3 2 3 2 2 2 2 3 5" xfId="5765"/>
    <cellStyle name="Normal 3 2 3 2 2 2 2 3 5 2" xfId="5766"/>
    <cellStyle name="Normal 3 2 3 2 2 2 2 3 6" xfId="5767"/>
    <cellStyle name="Normal 3 2 3 2 2 2 2 4" xfId="5768"/>
    <cellStyle name="Normal 3 2 3 2 2 2 2 4 2" xfId="5769"/>
    <cellStyle name="Normal 3 2 3 2 2 2 2 4 2 2" xfId="5770"/>
    <cellStyle name="Normal 3 2 3 2 2 2 2 4 2 2 2" xfId="5771"/>
    <cellStyle name="Normal 3 2 3 2 2 2 2 4 2 2 2 2" xfId="5772"/>
    <cellStyle name="Normal 3 2 3 2 2 2 2 4 2 2 3" xfId="5773"/>
    <cellStyle name="Normal 3 2 3 2 2 2 2 4 2 3" xfId="5774"/>
    <cellStyle name="Normal 3 2 3 2 2 2 2 4 2 3 2" xfId="5775"/>
    <cellStyle name="Normal 3 2 3 2 2 2 2 4 2 4" xfId="5776"/>
    <cellStyle name="Normal 3 2 3 2 2 2 2 4 3" xfId="5777"/>
    <cellStyle name="Normal 3 2 3 2 2 2 2 4 3 2" xfId="5778"/>
    <cellStyle name="Normal 3 2 3 2 2 2 2 4 3 2 2" xfId="5779"/>
    <cellStyle name="Normal 3 2 3 2 2 2 2 4 3 3" xfId="5780"/>
    <cellStyle name="Normal 3 2 3 2 2 2 2 4 4" xfId="5781"/>
    <cellStyle name="Normal 3 2 3 2 2 2 2 4 4 2" xfId="5782"/>
    <cellStyle name="Normal 3 2 3 2 2 2 2 4 5" xfId="5783"/>
    <cellStyle name="Normal 3 2 3 2 2 2 2 5" xfId="5784"/>
    <cellStyle name="Normal 3 2 3 2 2 2 2 5 2" xfId="5785"/>
    <cellStyle name="Normal 3 2 3 2 2 2 2 5 2 2" xfId="5786"/>
    <cellStyle name="Normal 3 2 3 2 2 2 2 5 2 2 2" xfId="5787"/>
    <cellStyle name="Normal 3 2 3 2 2 2 2 5 2 3" xfId="5788"/>
    <cellStyle name="Normal 3 2 3 2 2 2 2 5 3" xfId="5789"/>
    <cellStyle name="Normal 3 2 3 2 2 2 2 5 3 2" xfId="5790"/>
    <cellStyle name="Normal 3 2 3 2 2 2 2 5 4" xfId="5791"/>
    <cellStyle name="Normal 3 2 3 2 2 2 2 6" xfId="5792"/>
    <cellStyle name="Normal 3 2 3 2 2 2 2 6 2" xfId="5793"/>
    <cellStyle name="Normal 3 2 3 2 2 2 2 6 2 2" xfId="5794"/>
    <cellStyle name="Normal 3 2 3 2 2 2 2 6 3" xfId="5795"/>
    <cellStyle name="Normal 3 2 3 2 2 2 2 7" xfId="5796"/>
    <cellStyle name="Normal 3 2 3 2 2 2 2 7 2" xfId="5797"/>
    <cellStyle name="Normal 3 2 3 2 2 2 2 8" xfId="5798"/>
    <cellStyle name="Normal 3 2 3 2 2 2 3" xfId="5799"/>
    <cellStyle name="Normal 3 2 3 2 2 2 3 2" xfId="5800"/>
    <cellStyle name="Normal 3 2 3 2 2 2 3 2 2" xfId="5801"/>
    <cellStyle name="Normal 3 2 3 2 2 2 3 2 2 2" xfId="5802"/>
    <cellStyle name="Normal 3 2 3 2 2 2 3 2 2 2 2" xfId="5803"/>
    <cellStyle name="Normal 3 2 3 2 2 2 3 2 2 2 2 2" xfId="5804"/>
    <cellStyle name="Normal 3 2 3 2 2 2 3 2 2 2 2 2 2" xfId="5805"/>
    <cellStyle name="Normal 3 2 3 2 2 2 3 2 2 2 2 3" xfId="5806"/>
    <cellStyle name="Normal 3 2 3 2 2 2 3 2 2 2 3" xfId="5807"/>
    <cellStyle name="Normal 3 2 3 2 2 2 3 2 2 2 3 2" xfId="5808"/>
    <cellStyle name="Normal 3 2 3 2 2 2 3 2 2 2 4" xfId="5809"/>
    <cellStyle name="Normal 3 2 3 2 2 2 3 2 2 3" xfId="5810"/>
    <cellStyle name="Normal 3 2 3 2 2 2 3 2 2 3 2" xfId="5811"/>
    <cellStyle name="Normal 3 2 3 2 2 2 3 2 2 3 2 2" xfId="5812"/>
    <cellStyle name="Normal 3 2 3 2 2 2 3 2 2 3 3" xfId="5813"/>
    <cellStyle name="Normal 3 2 3 2 2 2 3 2 2 4" xfId="5814"/>
    <cellStyle name="Normal 3 2 3 2 2 2 3 2 2 4 2" xfId="5815"/>
    <cellStyle name="Normal 3 2 3 2 2 2 3 2 2 5" xfId="5816"/>
    <cellStyle name="Normal 3 2 3 2 2 2 3 2 3" xfId="5817"/>
    <cellStyle name="Normal 3 2 3 2 2 2 3 2 3 2" xfId="5818"/>
    <cellStyle name="Normal 3 2 3 2 2 2 3 2 3 2 2" xfId="5819"/>
    <cellStyle name="Normal 3 2 3 2 2 2 3 2 3 2 2 2" xfId="5820"/>
    <cellStyle name="Normal 3 2 3 2 2 2 3 2 3 2 3" xfId="5821"/>
    <cellStyle name="Normal 3 2 3 2 2 2 3 2 3 3" xfId="5822"/>
    <cellStyle name="Normal 3 2 3 2 2 2 3 2 3 3 2" xfId="5823"/>
    <cellStyle name="Normal 3 2 3 2 2 2 3 2 3 4" xfId="5824"/>
    <cellStyle name="Normal 3 2 3 2 2 2 3 2 4" xfId="5825"/>
    <cellStyle name="Normal 3 2 3 2 2 2 3 2 4 2" xfId="5826"/>
    <cellStyle name="Normal 3 2 3 2 2 2 3 2 4 2 2" xfId="5827"/>
    <cellStyle name="Normal 3 2 3 2 2 2 3 2 4 3" xfId="5828"/>
    <cellStyle name="Normal 3 2 3 2 2 2 3 2 5" xfId="5829"/>
    <cellStyle name="Normal 3 2 3 2 2 2 3 2 5 2" xfId="5830"/>
    <cellStyle name="Normal 3 2 3 2 2 2 3 2 6" xfId="5831"/>
    <cellStyle name="Normal 3 2 3 2 2 2 3 3" xfId="5832"/>
    <cellStyle name="Normal 3 2 3 2 2 2 3 3 2" xfId="5833"/>
    <cellStyle name="Normal 3 2 3 2 2 2 3 3 2 2" xfId="5834"/>
    <cellStyle name="Normal 3 2 3 2 2 2 3 3 2 2 2" xfId="5835"/>
    <cellStyle name="Normal 3 2 3 2 2 2 3 3 2 2 2 2" xfId="5836"/>
    <cellStyle name="Normal 3 2 3 2 2 2 3 3 2 2 3" xfId="5837"/>
    <cellStyle name="Normal 3 2 3 2 2 2 3 3 2 3" xfId="5838"/>
    <cellStyle name="Normal 3 2 3 2 2 2 3 3 2 3 2" xfId="5839"/>
    <cellStyle name="Normal 3 2 3 2 2 2 3 3 2 4" xfId="5840"/>
    <cellStyle name="Normal 3 2 3 2 2 2 3 3 3" xfId="5841"/>
    <cellStyle name="Normal 3 2 3 2 2 2 3 3 3 2" xfId="5842"/>
    <cellStyle name="Normal 3 2 3 2 2 2 3 3 3 2 2" xfId="5843"/>
    <cellStyle name="Normal 3 2 3 2 2 2 3 3 3 3" xfId="5844"/>
    <cellStyle name="Normal 3 2 3 2 2 2 3 3 4" xfId="5845"/>
    <cellStyle name="Normal 3 2 3 2 2 2 3 3 4 2" xfId="5846"/>
    <cellStyle name="Normal 3 2 3 2 2 2 3 3 5" xfId="5847"/>
    <cellStyle name="Normal 3 2 3 2 2 2 3 4" xfId="5848"/>
    <cellStyle name="Normal 3 2 3 2 2 2 3 4 2" xfId="5849"/>
    <cellStyle name="Normal 3 2 3 2 2 2 3 4 2 2" xfId="5850"/>
    <cellStyle name="Normal 3 2 3 2 2 2 3 4 2 2 2" xfId="5851"/>
    <cellStyle name="Normal 3 2 3 2 2 2 3 4 2 3" xfId="5852"/>
    <cellStyle name="Normal 3 2 3 2 2 2 3 4 3" xfId="5853"/>
    <cellStyle name="Normal 3 2 3 2 2 2 3 4 3 2" xfId="5854"/>
    <cellStyle name="Normal 3 2 3 2 2 2 3 4 4" xfId="5855"/>
    <cellStyle name="Normal 3 2 3 2 2 2 3 5" xfId="5856"/>
    <cellStyle name="Normal 3 2 3 2 2 2 3 5 2" xfId="5857"/>
    <cellStyle name="Normal 3 2 3 2 2 2 3 5 2 2" xfId="5858"/>
    <cellStyle name="Normal 3 2 3 2 2 2 3 5 3" xfId="5859"/>
    <cellStyle name="Normal 3 2 3 2 2 2 3 6" xfId="5860"/>
    <cellStyle name="Normal 3 2 3 2 2 2 3 6 2" xfId="5861"/>
    <cellStyle name="Normal 3 2 3 2 2 2 3 7" xfId="5862"/>
    <cellStyle name="Normal 3 2 3 2 2 2 4" xfId="5863"/>
    <cellStyle name="Normal 3 2 3 2 2 2 4 2" xfId="5864"/>
    <cellStyle name="Normal 3 2 3 2 2 2 4 2 2" xfId="5865"/>
    <cellStyle name="Normal 3 2 3 2 2 2 4 2 2 2" xfId="5866"/>
    <cellStyle name="Normal 3 2 3 2 2 2 4 2 2 2 2" xfId="5867"/>
    <cellStyle name="Normal 3 2 3 2 2 2 4 2 2 2 2 2" xfId="5868"/>
    <cellStyle name="Normal 3 2 3 2 2 2 4 2 2 2 3" xfId="5869"/>
    <cellStyle name="Normal 3 2 3 2 2 2 4 2 2 3" xfId="5870"/>
    <cellStyle name="Normal 3 2 3 2 2 2 4 2 2 3 2" xfId="5871"/>
    <cellStyle name="Normal 3 2 3 2 2 2 4 2 2 4" xfId="5872"/>
    <cellStyle name="Normal 3 2 3 2 2 2 4 2 3" xfId="5873"/>
    <cellStyle name="Normal 3 2 3 2 2 2 4 2 3 2" xfId="5874"/>
    <cellStyle name="Normal 3 2 3 2 2 2 4 2 3 2 2" xfId="5875"/>
    <cellStyle name="Normal 3 2 3 2 2 2 4 2 3 3" xfId="5876"/>
    <cellStyle name="Normal 3 2 3 2 2 2 4 2 4" xfId="5877"/>
    <cellStyle name="Normal 3 2 3 2 2 2 4 2 4 2" xfId="5878"/>
    <cellStyle name="Normal 3 2 3 2 2 2 4 2 5" xfId="5879"/>
    <cellStyle name="Normal 3 2 3 2 2 2 4 3" xfId="5880"/>
    <cellStyle name="Normal 3 2 3 2 2 2 4 3 2" xfId="5881"/>
    <cellStyle name="Normal 3 2 3 2 2 2 4 3 2 2" xfId="5882"/>
    <cellStyle name="Normal 3 2 3 2 2 2 4 3 2 2 2" xfId="5883"/>
    <cellStyle name="Normal 3 2 3 2 2 2 4 3 2 3" xfId="5884"/>
    <cellStyle name="Normal 3 2 3 2 2 2 4 3 3" xfId="5885"/>
    <cellStyle name="Normal 3 2 3 2 2 2 4 3 3 2" xfId="5886"/>
    <cellStyle name="Normal 3 2 3 2 2 2 4 3 4" xfId="5887"/>
    <cellStyle name="Normal 3 2 3 2 2 2 4 4" xfId="5888"/>
    <cellStyle name="Normal 3 2 3 2 2 2 4 4 2" xfId="5889"/>
    <cellStyle name="Normal 3 2 3 2 2 2 4 4 2 2" xfId="5890"/>
    <cellStyle name="Normal 3 2 3 2 2 2 4 4 3" xfId="5891"/>
    <cellStyle name="Normal 3 2 3 2 2 2 4 5" xfId="5892"/>
    <cellStyle name="Normal 3 2 3 2 2 2 4 5 2" xfId="5893"/>
    <cellStyle name="Normal 3 2 3 2 2 2 4 6" xfId="5894"/>
    <cellStyle name="Normal 3 2 3 2 2 2 5" xfId="5895"/>
    <cellStyle name="Normal 3 2 3 2 2 2 5 2" xfId="5896"/>
    <cellStyle name="Normal 3 2 3 2 2 2 5 2 2" xfId="5897"/>
    <cellStyle name="Normal 3 2 3 2 2 2 5 2 2 2" xfId="5898"/>
    <cellStyle name="Normal 3 2 3 2 2 2 5 2 2 2 2" xfId="5899"/>
    <cellStyle name="Normal 3 2 3 2 2 2 5 2 2 3" xfId="5900"/>
    <cellStyle name="Normal 3 2 3 2 2 2 5 2 3" xfId="5901"/>
    <cellStyle name="Normal 3 2 3 2 2 2 5 2 3 2" xfId="5902"/>
    <cellStyle name="Normal 3 2 3 2 2 2 5 2 4" xfId="5903"/>
    <cellStyle name="Normal 3 2 3 2 2 2 5 3" xfId="5904"/>
    <cellStyle name="Normal 3 2 3 2 2 2 5 3 2" xfId="5905"/>
    <cellStyle name="Normal 3 2 3 2 2 2 5 3 2 2" xfId="5906"/>
    <cellStyle name="Normal 3 2 3 2 2 2 5 3 3" xfId="5907"/>
    <cellStyle name="Normal 3 2 3 2 2 2 5 4" xfId="5908"/>
    <cellStyle name="Normal 3 2 3 2 2 2 5 4 2" xfId="5909"/>
    <cellStyle name="Normal 3 2 3 2 2 2 5 5" xfId="5910"/>
    <cellStyle name="Normal 3 2 3 2 2 2 6" xfId="5911"/>
    <cellStyle name="Normal 3 2 3 2 2 2 6 2" xfId="5912"/>
    <cellStyle name="Normal 3 2 3 2 2 2 6 2 2" xfId="5913"/>
    <cellStyle name="Normal 3 2 3 2 2 2 6 2 2 2" xfId="5914"/>
    <cellStyle name="Normal 3 2 3 2 2 2 6 2 3" xfId="5915"/>
    <cellStyle name="Normal 3 2 3 2 2 2 6 3" xfId="5916"/>
    <cellStyle name="Normal 3 2 3 2 2 2 6 3 2" xfId="5917"/>
    <cellStyle name="Normal 3 2 3 2 2 2 6 4" xfId="5918"/>
    <cellStyle name="Normal 3 2 3 2 2 2 7" xfId="5919"/>
    <cellStyle name="Normal 3 2 3 2 2 2 7 2" xfId="5920"/>
    <cellStyle name="Normal 3 2 3 2 2 2 7 2 2" xfId="5921"/>
    <cellStyle name="Normal 3 2 3 2 2 2 7 3" xfId="5922"/>
    <cellStyle name="Normal 3 2 3 2 2 2 8" xfId="5923"/>
    <cellStyle name="Normal 3 2 3 2 2 2 8 2" xfId="5924"/>
    <cellStyle name="Normal 3 2 3 2 2 2 9" xfId="5925"/>
    <cellStyle name="Normal 3 2 3 2 2 3" xfId="5926"/>
    <cellStyle name="Normal 3 2 3 2 2 3 2" xfId="5927"/>
    <cellStyle name="Normal 3 2 3 2 2 3 2 2" xfId="5928"/>
    <cellStyle name="Normal 3 2 3 2 2 3 2 2 2" xfId="5929"/>
    <cellStyle name="Normal 3 2 3 2 2 3 2 2 2 2" xfId="5930"/>
    <cellStyle name="Normal 3 2 3 2 2 3 2 2 2 2 2" xfId="5931"/>
    <cellStyle name="Normal 3 2 3 2 2 3 2 2 2 2 2 2" xfId="5932"/>
    <cellStyle name="Normal 3 2 3 2 2 3 2 2 2 2 2 2 2" xfId="5933"/>
    <cellStyle name="Normal 3 2 3 2 2 3 2 2 2 2 2 3" xfId="5934"/>
    <cellStyle name="Normal 3 2 3 2 2 3 2 2 2 2 3" xfId="5935"/>
    <cellStyle name="Normal 3 2 3 2 2 3 2 2 2 2 3 2" xfId="5936"/>
    <cellStyle name="Normal 3 2 3 2 2 3 2 2 2 2 4" xfId="5937"/>
    <cellStyle name="Normal 3 2 3 2 2 3 2 2 2 3" xfId="5938"/>
    <cellStyle name="Normal 3 2 3 2 2 3 2 2 2 3 2" xfId="5939"/>
    <cellStyle name="Normal 3 2 3 2 2 3 2 2 2 3 2 2" xfId="5940"/>
    <cellStyle name="Normal 3 2 3 2 2 3 2 2 2 3 3" xfId="5941"/>
    <cellStyle name="Normal 3 2 3 2 2 3 2 2 2 4" xfId="5942"/>
    <cellStyle name="Normal 3 2 3 2 2 3 2 2 2 4 2" xfId="5943"/>
    <cellStyle name="Normal 3 2 3 2 2 3 2 2 2 5" xfId="5944"/>
    <cellStyle name="Normal 3 2 3 2 2 3 2 2 3" xfId="5945"/>
    <cellStyle name="Normal 3 2 3 2 2 3 2 2 3 2" xfId="5946"/>
    <cellStyle name="Normal 3 2 3 2 2 3 2 2 3 2 2" xfId="5947"/>
    <cellStyle name="Normal 3 2 3 2 2 3 2 2 3 2 2 2" xfId="5948"/>
    <cellStyle name="Normal 3 2 3 2 2 3 2 2 3 2 3" xfId="5949"/>
    <cellStyle name="Normal 3 2 3 2 2 3 2 2 3 3" xfId="5950"/>
    <cellStyle name="Normal 3 2 3 2 2 3 2 2 3 3 2" xfId="5951"/>
    <cellStyle name="Normal 3 2 3 2 2 3 2 2 3 4" xfId="5952"/>
    <cellStyle name="Normal 3 2 3 2 2 3 2 2 4" xfId="5953"/>
    <cellStyle name="Normal 3 2 3 2 2 3 2 2 4 2" xfId="5954"/>
    <cellStyle name="Normal 3 2 3 2 2 3 2 2 4 2 2" xfId="5955"/>
    <cellStyle name="Normal 3 2 3 2 2 3 2 2 4 3" xfId="5956"/>
    <cellStyle name="Normal 3 2 3 2 2 3 2 2 5" xfId="5957"/>
    <cellStyle name="Normal 3 2 3 2 2 3 2 2 5 2" xfId="5958"/>
    <cellStyle name="Normal 3 2 3 2 2 3 2 2 6" xfId="5959"/>
    <cellStyle name="Normal 3 2 3 2 2 3 2 3" xfId="5960"/>
    <cellStyle name="Normal 3 2 3 2 2 3 2 3 2" xfId="5961"/>
    <cellStyle name="Normal 3 2 3 2 2 3 2 3 2 2" xfId="5962"/>
    <cellStyle name="Normal 3 2 3 2 2 3 2 3 2 2 2" xfId="5963"/>
    <cellStyle name="Normal 3 2 3 2 2 3 2 3 2 2 2 2" xfId="5964"/>
    <cellStyle name="Normal 3 2 3 2 2 3 2 3 2 2 3" xfId="5965"/>
    <cellStyle name="Normal 3 2 3 2 2 3 2 3 2 3" xfId="5966"/>
    <cellStyle name="Normal 3 2 3 2 2 3 2 3 2 3 2" xfId="5967"/>
    <cellStyle name="Normal 3 2 3 2 2 3 2 3 2 4" xfId="5968"/>
    <cellStyle name="Normal 3 2 3 2 2 3 2 3 3" xfId="5969"/>
    <cellStyle name="Normal 3 2 3 2 2 3 2 3 3 2" xfId="5970"/>
    <cellStyle name="Normal 3 2 3 2 2 3 2 3 3 2 2" xfId="5971"/>
    <cellStyle name="Normal 3 2 3 2 2 3 2 3 3 3" xfId="5972"/>
    <cellStyle name="Normal 3 2 3 2 2 3 2 3 4" xfId="5973"/>
    <cellStyle name="Normal 3 2 3 2 2 3 2 3 4 2" xfId="5974"/>
    <cellStyle name="Normal 3 2 3 2 2 3 2 3 5" xfId="5975"/>
    <cellStyle name="Normal 3 2 3 2 2 3 2 4" xfId="5976"/>
    <cellStyle name="Normal 3 2 3 2 2 3 2 4 2" xfId="5977"/>
    <cellStyle name="Normal 3 2 3 2 2 3 2 4 2 2" xfId="5978"/>
    <cellStyle name="Normal 3 2 3 2 2 3 2 4 2 2 2" xfId="5979"/>
    <cellStyle name="Normal 3 2 3 2 2 3 2 4 2 3" xfId="5980"/>
    <cellStyle name="Normal 3 2 3 2 2 3 2 4 3" xfId="5981"/>
    <cellStyle name="Normal 3 2 3 2 2 3 2 4 3 2" xfId="5982"/>
    <cellStyle name="Normal 3 2 3 2 2 3 2 4 4" xfId="5983"/>
    <cellStyle name="Normal 3 2 3 2 2 3 2 5" xfId="5984"/>
    <cellStyle name="Normal 3 2 3 2 2 3 2 5 2" xfId="5985"/>
    <cellStyle name="Normal 3 2 3 2 2 3 2 5 2 2" xfId="5986"/>
    <cellStyle name="Normal 3 2 3 2 2 3 2 5 3" xfId="5987"/>
    <cellStyle name="Normal 3 2 3 2 2 3 2 6" xfId="5988"/>
    <cellStyle name="Normal 3 2 3 2 2 3 2 6 2" xfId="5989"/>
    <cellStyle name="Normal 3 2 3 2 2 3 2 7" xfId="5990"/>
    <cellStyle name="Normal 3 2 3 2 2 3 3" xfId="5991"/>
    <cellStyle name="Normal 3 2 3 2 2 3 3 2" xfId="5992"/>
    <cellStyle name="Normal 3 2 3 2 2 3 3 2 2" xfId="5993"/>
    <cellStyle name="Normal 3 2 3 2 2 3 3 2 2 2" xfId="5994"/>
    <cellStyle name="Normal 3 2 3 2 2 3 3 2 2 2 2" xfId="5995"/>
    <cellStyle name="Normal 3 2 3 2 2 3 3 2 2 2 2 2" xfId="5996"/>
    <cellStyle name="Normal 3 2 3 2 2 3 3 2 2 2 3" xfId="5997"/>
    <cellStyle name="Normal 3 2 3 2 2 3 3 2 2 3" xfId="5998"/>
    <cellStyle name="Normal 3 2 3 2 2 3 3 2 2 3 2" xfId="5999"/>
    <cellStyle name="Normal 3 2 3 2 2 3 3 2 2 4" xfId="6000"/>
    <cellStyle name="Normal 3 2 3 2 2 3 3 2 3" xfId="6001"/>
    <cellStyle name="Normal 3 2 3 2 2 3 3 2 3 2" xfId="6002"/>
    <cellStyle name="Normal 3 2 3 2 2 3 3 2 3 2 2" xfId="6003"/>
    <cellStyle name="Normal 3 2 3 2 2 3 3 2 3 3" xfId="6004"/>
    <cellStyle name="Normal 3 2 3 2 2 3 3 2 4" xfId="6005"/>
    <cellStyle name="Normal 3 2 3 2 2 3 3 2 4 2" xfId="6006"/>
    <cellStyle name="Normal 3 2 3 2 2 3 3 2 5" xfId="6007"/>
    <cellStyle name="Normal 3 2 3 2 2 3 3 3" xfId="6008"/>
    <cellStyle name="Normal 3 2 3 2 2 3 3 3 2" xfId="6009"/>
    <cellStyle name="Normal 3 2 3 2 2 3 3 3 2 2" xfId="6010"/>
    <cellStyle name="Normal 3 2 3 2 2 3 3 3 2 2 2" xfId="6011"/>
    <cellStyle name="Normal 3 2 3 2 2 3 3 3 2 3" xfId="6012"/>
    <cellStyle name="Normal 3 2 3 2 2 3 3 3 3" xfId="6013"/>
    <cellStyle name="Normal 3 2 3 2 2 3 3 3 3 2" xfId="6014"/>
    <cellStyle name="Normal 3 2 3 2 2 3 3 3 4" xfId="6015"/>
    <cellStyle name="Normal 3 2 3 2 2 3 3 4" xfId="6016"/>
    <cellStyle name="Normal 3 2 3 2 2 3 3 4 2" xfId="6017"/>
    <cellStyle name="Normal 3 2 3 2 2 3 3 4 2 2" xfId="6018"/>
    <cellStyle name="Normal 3 2 3 2 2 3 3 4 3" xfId="6019"/>
    <cellStyle name="Normal 3 2 3 2 2 3 3 5" xfId="6020"/>
    <cellStyle name="Normal 3 2 3 2 2 3 3 5 2" xfId="6021"/>
    <cellStyle name="Normal 3 2 3 2 2 3 3 6" xfId="6022"/>
    <cellStyle name="Normal 3 2 3 2 2 3 4" xfId="6023"/>
    <cellStyle name="Normal 3 2 3 2 2 3 4 2" xfId="6024"/>
    <cellStyle name="Normal 3 2 3 2 2 3 4 2 2" xfId="6025"/>
    <cellStyle name="Normal 3 2 3 2 2 3 4 2 2 2" xfId="6026"/>
    <cellStyle name="Normal 3 2 3 2 2 3 4 2 2 2 2" xfId="6027"/>
    <cellStyle name="Normal 3 2 3 2 2 3 4 2 2 3" xfId="6028"/>
    <cellStyle name="Normal 3 2 3 2 2 3 4 2 3" xfId="6029"/>
    <cellStyle name="Normal 3 2 3 2 2 3 4 2 3 2" xfId="6030"/>
    <cellStyle name="Normal 3 2 3 2 2 3 4 2 4" xfId="6031"/>
    <cellStyle name="Normal 3 2 3 2 2 3 4 3" xfId="6032"/>
    <cellStyle name="Normal 3 2 3 2 2 3 4 3 2" xfId="6033"/>
    <cellStyle name="Normal 3 2 3 2 2 3 4 3 2 2" xfId="6034"/>
    <cellStyle name="Normal 3 2 3 2 2 3 4 3 3" xfId="6035"/>
    <cellStyle name="Normal 3 2 3 2 2 3 4 4" xfId="6036"/>
    <cellStyle name="Normal 3 2 3 2 2 3 4 4 2" xfId="6037"/>
    <cellStyle name="Normal 3 2 3 2 2 3 4 5" xfId="6038"/>
    <cellStyle name="Normal 3 2 3 2 2 3 5" xfId="6039"/>
    <cellStyle name="Normal 3 2 3 2 2 3 5 2" xfId="6040"/>
    <cellStyle name="Normal 3 2 3 2 2 3 5 2 2" xfId="6041"/>
    <cellStyle name="Normal 3 2 3 2 2 3 5 2 2 2" xfId="6042"/>
    <cellStyle name="Normal 3 2 3 2 2 3 5 2 3" xfId="6043"/>
    <cellStyle name="Normal 3 2 3 2 2 3 5 3" xfId="6044"/>
    <cellStyle name="Normal 3 2 3 2 2 3 5 3 2" xfId="6045"/>
    <cellStyle name="Normal 3 2 3 2 2 3 5 4" xfId="6046"/>
    <cellStyle name="Normal 3 2 3 2 2 3 6" xfId="6047"/>
    <cellStyle name="Normal 3 2 3 2 2 3 6 2" xfId="6048"/>
    <cellStyle name="Normal 3 2 3 2 2 3 6 2 2" xfId="6049"/>
    <cellStyle name="Normal 3 2 3 2 2 3 6 3" xfId="6050"/>
    <cellStyle name="Normal 3 2 3 2 2 3 7" xfId="6051"/>
    <cellStyle name="Normal 3 2 3 2 2 3 7 2" xfId="6052"/>
    <cellStyle name="Normal 3 2 3 2 2 3 8" xfId="6053"/>
    <cellStyle name="Normal 3 2 3 2 2 4" xfId="6054"/>
    <cellStyle name="Normal 3 2 3 2 2 4 2" xfId="6055"/>
    <cellStyle name="Normal 3 2 3 2 2 4 2 2" xfId="6056"/>
    <cellStyle name="Normal 3 2 3 2 2 4 2 2 2" xfId="6057"/>
    <cellStyle name="Normal 3 2 3 2 2 4 2 2 2 2" xfId="6058"/>
    <cellStyle name="Normal 3 2 3 2 2 4 2 2 2 2 2" xfId="6059"/>
    <cellStyle name="Normal 3 2 3 2 2 4 2 2 2 2 2 2" xfId="6060"/>
    <cellStyle name="Normal 3 2 3 2 2 4 2 2 2 2 3" xfId="6061"/>
    <cellStyle name="Normal 3 2 3 2 2 4 2 2 2 3" xfId="6062"/>
    <cellStyle name="Normal 3 2 3 2 2 4 2 2 2 3 2" xfId="6063"/>
    <cellStyle name="Normal 3 2 3 2 2 4 2 2 2 4" xfId="6064"/>
    <cellStyle name="Normal 3 2 3 2 2 4 2 2 3" xfId="6065"/>
    <cellStyle name="Normal 3 2 3 2 2 4 2 2 3 2" xfId="6066"/>
    <cellStyle name="Normal 3 2 3 2 2 4 2 2 3 2 2" xfId="6067"/>
    <cellStyle name="Normal 3 2 3 2 2 4 2 2 3 3" xfId="6068"/>
    <cellStyle name="Normal 3 2 3 2 2 4 2 2 4" xfId="6069"/>
    <cellStyle name="Normal 3 2 3 2 2 4 2 2 4 2" xfId="6070"/>
    <cellStyle name="Normal 3 2 3 2 2 4 2 2 5" xfId="6071"/>
    <cellStyle name="Normal 3 2 3 2 2 4 2 3" xfId="6072"/>
    <cellStyle name="Normal 3 2 3 2 2 4 2 3 2" xfId="6073"/>
    <cellStyle name="Normal 3 2 3 2 2 4 2 3 2 2" xfId="6074"/>
    <cellStyle name="Normal 3 2 3 2 2 4 2 3 2 2 2" xfId="6075"/>
    <cellStyle name="Normal 3 2 3 2 2 4 2 3 2 3" xfId="6076"/>
    <cellStyle name="Normal 3 2 3 2 2 4 2 3 3" xfId="6077"/>
    <cellStyle name="Normal 3 2 3 2 2 4 2 3 3 2" xfId="6078"/>
    <cellStyle name="Normal 3 2 3 2 2 4 2 3 4" xfId="6079"/>
    <cellStyle name="Normal 3 2 3 2 2 4 2 4" xfId="6080"/>
    <cellStyle name="Normal 3 2 3 2 2 4 2 4 2" xfId="6081"/>
    <cellStyle name="Normal 3 2 3 2 2 4 2 4 2 2" xfId="6082"/>
    <cellStyle name="Normal 3 2 3 2 2 4 2 4 3" xfId="6083"/>
    <cellStyle name="Normal 3 2 3 2 2 4 2 5" xfId="6084"/>
    <cellStyle name="Normal 3 2 3 2 2 4 2 5 2" xfId="6085"/>
    <cellStyle name="Normal 3 2 3 2 2 4 2 6" xfId="6086"/>
    <cellStyle name="Normal 3 2 3 2 2 4 3" xfId="6087"/>
    <cellStyle name="Normal 3 2 3 2 2 4 3 2" xfId="6088"/>
    <cellStyle name="Normal 3 2 3 2 2 4 3 2 2" xfId="6089"/>
    <cellStyle name="Normal 3 2 3 2 2 4 3 2 2 2" xfId="6090"/>
    <cellStyle name="Normal 3 2 3 2 2 4 3 2 2 2 2" xfId="6091"/>
    <cellStyle name="Normal 3 2 3 2 2 4 3 2 2 3" xfId="6092"/>
    <cellStyle name="Normal 3 2 3 2 2 4 3 2 3" xfId="6093"/>
    <cellStyle name="Normal 3 2 3 2 2 4 3 2 3 2" xfId="6094"/>
    <cellStyle name="Normal 3 2 3 2 2 4 3 2 4" xfId="6095"/>
    <cellStyle name="Normal 3 2 3 2 2 4 3 3" xfId="6096"/>
    <cellStyle name="Normal 3 2 3 2 2 4 3 3 2" xfId="6097"/>
    <cellStyle name="Normal 3 2 3 2 2 4 3 3 2 2" xfId="6098"/>
    <cellStyle name="Normal 3 2 3 2 2 4 3 3 3" xfId="6099"/>
    <cellStyle name="Normal 3 2 3 2 2 4 3 4" xfId="6100"/>
    <cellStyle name="Normal 3 2 3 2 2 4 3 4 2" xfId="6101"/>
    <cellStyle name="Normal 3 2 3 2 2 4 3 5" xfId="6102"/>
    <cellStyle name="Normal 3 2 3 2 2 4 4" xfId="6103"/>
    <cellStyle name="Normal 3 2 3 2 2 4 4 2" xfId="6104"/>
    <cellStyle name="Normal 3 2 3 2 2 4 4 2 2" xfId="6105"/>
    <cellStyle name="Normal 3 2 3 2 2 4 4 2 2 2" xfId="6106"/>
    <cellStyle name="Normal 3 2 3 2 2 4 4 2 3" xfId="6107"/>
    <cellStyle name="Normal 3 2 3 2 2 4 4 3" xfId="6108"/>
    <cellStyle name="Normal 3 2 3 2 2 4 4 3 2" xfId="6109"/>
    <cellStyle name="Normal 3 2 3 2 2 4 4 4" xfId="6110"/>
    <cellStyle name="Normal 3 2 3 2 2 4 5" xfId="6111"/>
    <cellStyle name="Normal 3 2 3 2 2 4 5 2" xfId="6112"/>
    <cellStyle name="Normal 3 2 3 2 2 4 5 2 2" xfId="6113"/>
    <cellStyle name="Normal 3 2 3 2 2 4 5 3" xfId="6114"/>
    <cellStyle name="Normal 3 2 3 2 2 4 6" xfId="6115"/>
    <cellStyle name="Normal 3 2 3 2 2 4 6 2" xfId="6116"/>
    <cellStyle name="Normal 3 2 3 2 2 4 7" xfId="6117"/>
    <cellStyle name="Normal 3 2 3 2 2 5" xfId="6118"/>
    <cellStyle name="Normal 3 2 3 2 2 5 2" xfId="6119"/>
    <cellStyle name="Normal 3 2 3 2 2 5 2 2" xfId="6120"/>
    <cellStyle name="Normal 3 2 3 2 2 5 2 2 2" xfId="6121"/>
    <cellStyle name="Normal 3 2 3 2 2 5 2 2 2 2" xfId="6122"/>
    <cellStyle name="Normal 3 2 3 2 2 5 2 2 2 2 2" xfId="6123"/>
    <cellStyle name="Normal 3 2 3 2 2 5 2 2 2 3" xfId="6124"/>
    <cellStyle name="Normal 3 2 3 2 2 5 2 2 3" xfId="6125"/>
    <cellStyle name="Normal 3 2 3 2 2 5 2 2 3 2" xfId="6126"/>
    <cellStyle name="Normal 3 2 3 2 2 5 2 2 4" xfId="6127"/>
    <cellStyle name="Normal 3 2 3 2 2 5 2 3" xfId="6128"/>
    <cellStyle name="Normal 3 2 3 2 2 5 2 3 2" xfId="6129"/>
    <cellStyle name="Normal 3 2 3 2 2 5 2 3 2 2" xfId="6130"/>
    <cellStyle name="Normal 3 2 3 2 2 5 2 3 3" xfId="6131"/>
    <cellStyle name="Normal 3 2 3 2 2 5 2 4" xfId="6132"/>
    <cellStyle name="Normal 3 2 3 2 2 5 2 4 2" xfId="6133"/>
    <cellStyle name="Normal 3 2 3 2 2 5 2 5" xfId="6134"/>
    <cellStyle name="Normal 3 2 3 2 2 5 3" xfId="6135"/>
    <cellStyle name="Normal 3 2 3 2 2 5 3 2" xfId="6136"/>
    <cellStyle name="Normal 3 2 3 2 2 5 3 2 2" xfId="6137"/>
    <cellStyle name="Normal 3 2 3 2 2 5 3 2 2 2" xfId="6138"/>
    <cellStyle name="Normal 3 2 3 2 2 5 3 2 3" xfId="6139"/>
    <cellStyle name="Normal 3 2 3 2 2 5 3 3" xfId="6140"/>
    <cellStyle name="Normal 3 2 3 2 2 5 3 3 2" xfId="6141"/>
    <cellStyle name="Normal 3 2 3 2 2 5 3 4" xfId="6142"/>
    <cellStyle name="Normal 3 2 3 2 2 5 4" xfId="6143"/>
    <cellStyle name="Normal 3 2 3 2 2 5 4 2" xfId="6144"/>
    <cellStyle name="Normal 3 2 3 2 2 5 4 2 2" xfId="6145"/>
    <cellStyle name="Normal 3 2 3 2 2 5 4 3" xfId="6146"/>
    <cellStyle name="Normal 3 2 3 2 2 5 5" xfId="6147"/>
    <cellStyle name="Normal 3 2 3 2 2 5 5 2" xfId="6148"/>
    <cellStyle name="Normal 3 2 3 2 2 5 6" xfId="6149"/>
    <cellStyle name="Normal 3 2 3 2 2 6" xfId="6150"/>
    <cellStyle name="Normal 3 2 3 2 2 6 2" xfId="6151"/>
    <cellStyle name="Normal 3 2 3 2 2 6 2 2" xfId="6152"/>
    <cellStyle name="Normal 3 2 3 2 2 6 2 2 2" xfId="6153"/>
    <cellStyle name="Normal 3 2 3 2 2 6 2 2 2 2" xfId="6154"/>
    <cellStyle name="Normal 3 2 3 2 2 6 2 2 3" xfId="6155"/>
    <cellStyle name="Normal 3 2 3 2 2 6 2 3" xfId="6156"/>
    <cellStyle name="Normal 3 2 3 2 2 6 2 3 2" xfId="6157"/>
    <cellStyle name="Normal 3 2 3 2 2 6 2 4" xfId="6158"/>
    <cellStyle name="Normal 3 2 3 2 2 6 3" xfId="6159"/>
    <cellStyle name="Normal 3 2 3 2 2 6 3 2" xfId="6160"/>
    <cellStyle name="Normal 3 2 3 2 2 6 3 2 2" xfId="6161"/>
    <cellStyle name="Normal 3 2 3 2 2 6 3 3" xfId="6162"/>
    <cellStyle name="Normal 3 2 3 2 2 6 4" xfId="6163"/>
    <cellStyle name="Normal 3 2 3 2 2 6 4 2" xfId="6164"/>
    <cellStyle name="Normal 3 2 3 2 2 6 5" xfId="6165"/>
    <cellStyle name="Normal 3 2 3 2 2 7" xfId="6166"/>
    <cellStyle name="Normal 3 2 3 2 2 7 2" xfId="6167"/>
    <cellStyle name="Normal 3 2 3 2 2 7 2 2" xfId="6168"/>
    <cellStyle name="Normal 3 2 3 2 2 7 2 2 2" xfId="6169"/>
    <cellStyle name="Normal 3 2 3 2 2 7 2 3" xfId="6170"/>
    <cellStyle name="Normal 3 2 3 2 2 7 3" xfId="6171"/>
    <cellStyle name="Normal 3 2 3 2 2 7 3 2" xfId="6172"/>
    <cellStyle name="Normal 3 2 3 2 2 7 4" xfId="6173"/>
    <cellStyle name="Normal 3 2 3 2 2 8" xfId="6174"/>
    <cellStyle name="Normal 3 2 3 2 2 8 2" xfId="6175"/>
    <cellStyle name="Normal 3 2 3 2 2 8 2 2" xfId="6176"/>
    <cellStyle name="Normal 3 2 3 2 2 8 3" xfId="6177"/>
    <cellStyle name="Normal 3 2 3 2 2 9" xfId="6178"/>
    <cellStyle name="Normal 3 2 3 2 2 9 2" xfId="6179"/>
    <cellStyle name="Normal 3 2 3 2 3" xfId="6180"/>
    <cellStyle name="Normal 3 2 3 2 3 2" xfId="6181"/>
    <cellStyle name="Normal 3 2 3 2 3 2 2" xfId="6182"/>
    <cellStyle name="Normal 3 2 3 2 3 2 2 2" xfId="6183"/>
    <cellStyle name="Normal 3 2 3 2 3 2 2 2 2" xfId="6184"/>
    <cellStyle name="Normal 3 2 3 2 3 2 2 2 2 2" xfId="6185"/>
    <cellStyle name="Normal 3 2 3 2 3 2 2 2 2 2 2" xfId="6186"/>
    <cellStyle name="Normal 3 2 3 2 3 2 2 2 2 2 2 2" xfId="6187"/>
    <cellStyle name="Normal 3 2 3 2 3 2 2 2 2 2 2 2 2" xfId="6188"/>
    <cellStyle name="Normal 3 2 3 2 3 2 2 2 2 2 2 3" xfId="6189"/>
    <cellStyle name="Normal 3 2 3 2 3 2 2 2 2 2 3" xfId="6190"/>
    <cellStyle name="Normal 3 2 3 2 3 2 2 2 2 2 3 2" xfId="6191"/>
    <cellStyle name="Normal 3 2 3 2 3 2 2 2 2 2 4" xfId="6192"/>
    <cellStyle name="Normal 3 2 3 2 3 2 2 2 2 3" xfId="6193"/>
    <cellStyle name="Normal 3 2 3 2 3 2 2 2 2 3 2" xfId="6194"/>
    <cellStyle name="Normal 3 2 3 2 3 2 2 2 2 3 2 2" xfId="6195"/>
    <cellStyle name="Normal 3 2 3 2 3 2 2 2 2 3 3" xfId="6196"/>
    <cellStyle name="Normal 3 2 3 2 3 2 2 2 2 4" xfId="6197"/>
    <cellStyle name="Normal 3 2 3 2 3 2 2 2 2 4 2" xfId="6198"/>
    <cellStyle name="Normal 3 2 3 2 3 2 2 2 2 5" xfId="6199"/>
    <cellStyle name="Normal 3 2 3 2 3 2 2 2 3" xfId="6200"/>
    <cellStyle name="Normal 3 2 3 2 3 2 2 2 3 2" xfId="6201"/>
    <cellStyle name="Normal 3 2 3 2 3 2 2 2 3 2 2" xfId="6202"/>
    <cellStyle name="Normal 3 2 3 2 3 2 2 2 3 2 2 2" xfId="6203"/>
    <cellStyle name="Normal 3 2 3 2 3 2 2 2 3 2 3" xfId="6204"/>
    <cellStyle name="Normal 3 2 3 2 3 2 2 2 3 3" xfId="6205"/>
    <cellStyle name="Normal 3 2 3 2 3 2 2 2 3 3 2" xfId="6206"/>
    <cellStyle name="Normal 3 2 3 2 3 2 2 2 3 4" xfId="6207"/>
    <cellStyle name="Normal 3 2 3 2 3 2 2 2 4" xfId="6208"/>
    <cellStyle name="Normal 3 2 3 2 3 2 2 2 4 2" xfId="6209"/>
    <cellStyle name="Normal 3 2 3 2 3 2 2 2 4 2 2" xfId="6210"/>
    <cellStyle name="Normal 3 2 3 2 3 2 2 2 4 3" xfId="6211"/>
    <cellStyle name="Normal 3 2 3 2 3 2 2 2 5" xfId="6212"/>
    <cellStyle name="Normal 3 2 3 2 3 2 2 2 5 2" xfId="6213"/>
    <cellStyle name="Normal 3 2 3 2 3 2 2 2 6" xfId="6214"/>
    <cellStyle name="Normal 3 2 3 2 3 2 2 3" xfId="6215"/>
    <cellStyle name="Normal 3 2 3 2 3 2 2 3 2" xfId="6216"/>
    <cellStyle name="Normal 3 2 3 2 3 2 2 3 2 2" xfId="6217"/>
    <cellStyle name="Normal 3 2 3 2 3 2 2 3 2 2 2" xfId="6218"/>
    <cellStyle name="Normal 3 2 3 2 3 2 2 3 2 2 2 2" xfId="6219"/>
    <cellStyle name="Normal 3 2 3 2 3 2 2 3 2 2 3" xfId="6220"/>
    <cellStyle name="Normal 3 2 3 2 3 2 2 3 2 3" xfId="6221"/>
    <cellStyle name="Normal 3 2 3 2 3 2 2 3 2 3 2" xfId="6222"/>
    <cellStyle name="Normal 3 2 3 2 3 2 2 3 2 4" xfId="6223"/>
    <cellStyle name="Normal 3 2 3 2 3 2 2 3 3" xfId="6224"/>
    <cellStyle name="Normal 3 2 3 2 3 2 2 3 3 2" xfId="6225"/>
    <cellStyle name="Normal 3 2 3 2 3 2 2 3 3 2 2" xfId="6226"/>
    <cellStyle name="Normal 3 2 3 2 3 2 2 3 3 3" xfId="6227"/>
    <cellStyle name="Normal 3 2 3 2 3 2 2 3 4" xfId="6228"/>
    <cellStyle name="Normal 3 2 3 2 3 2 2 3 4 2" xfId="6229"/>
    <cellStyle name="Normal 3 2 3 2 3 2 2 3 5" xfId="6230"/>
    <cellStyle name="Normal 3 2 3 2 3 2 2 4" xfId="6231"/>
    <cellStyle name="Normal 3 2 3 2 3 2 2 4 2" xfId="6232"/>
    <cellStyle name="Normal 3 2 3 2 3 2 2 4 2 2" xfId="6233"/>
    <cellStyle name="Normal 3 2 3 2 3 2 2 4 2 2 2" xfId="6234"/>
    <cellStyle name="Normal 3 2 3 2 3 2 2 4 2 3" xfId="6235"/>
    <cellStyle name="Normal 3 2 3 2 3 2 2 4 3" xfId="6236"/>
    <cellStyle name="Normal 3 2 3 2 3 2 2 4 3 2" xfId="6237"/>
    <cellStyle name="Normal 3 2 3 2 3 2 2 4 4" xfId="6238"/>
    <cellStyle name="Normal 3 2 3 2 3 2 2 5" xfId="6239"/>
    <cellStyle name="Normal 3 2 3 2 3 2 2 5 2" xfId="6240"/>
    <cellStyle name="Normal 3 2 3 2 3 2 2 5 2 2" xfId="6241"/>
    <cellStyle name="Normal 3 2 3 2 3 2 2 5 3" xfId="6242"/>
    <cellStyle name="Normal 3 2 3 2 3 2 2 6" xfId="6243"/>
    <cellStyle name="Normal 3 2 3 2 3 2 2 6 2" xfId="6244"/>
    <cellStyle name="Normal 3 2 3 2 3 2 2 7" xfId="6245"/>
    <cellStyle name="Normal 3 2 3 2 3 2 3" xfId="6246"/>
    <cellStyle name="Normal 3 2 3 2 3 2 3 2" xfId="6247"/>
    <cellStyle name="Normal 3 2 3 2 3 2 3 2 2" xfId="6248"/>
    <cellStyle name="Normal 3 2 3 2 3 2 3 2 2 2" xfId="6249"/>
    <cellStyle name="Normal 3 2 3 2 3 2 3 2 2 2 2" xfId="6250"/>
    <cellStyle name="Normal 3 2 3 2 3 2 3 2 2 2 2 2" xfId="6251"/>
    <cellStyle name="Normal 3 2 3 2 3 2 3 2 2 2 3" xfId="6252"/>
    <cellStyle name="Normal 3 2 3 2 3 2 3 2 2 3" xfId="6253"/>
    <cellStyle name="Normal 3 2 3 2 3 2 3 2 2 3 2" xfId="6254"/>
    <cellStyle name="Normal 3 2 3 2 3 2 3 2 2 4" xfId="6255"/>
    <cellStyle name="Normal 3 2 3 2 3 2 3 2 3" xfId="6256"/>
    <cellStyle name="Normal 3 2 3 2 3 2 3 2 3 2" xfId="6257"/>
    <cellStyle name="Normal 3 2 3 2 3 2 3 2 3 2 2" xfId="6258"/>
    <cellStyle name="Normal 3 2 3 2 3 2 3 2 3 3" xfId="6259"/>
    <cellStyle name="Normal 3 2 3 2 3 2 3 2 4" xfId="6260"/>
    <cellStyle name="Normal 3 2 3 2 3 2 3 2 4 2" xfId="6261"/>
    <cellStyle name="Normal 3 2 3 2 3 2 3 2 5" xfId="6262"/>
    <cellStyle name="Normal 3 2 3 2 3 2 3 3" xfId="6263"/>
    <cellStyle name="Normal 3 2 3 2 3 2 3 3 2" xfId="6264"/>
    <cellStyle name="Normal 3 2 3 2 3 2 3 3 2 2" xfId="6265"/>
    <cellStyle name="Normal 3 2 3 2 3 2 3 3 2 2 2" xfId="6266"/>
    <cellStyle name="Normal 3 2 3 2 3 2 3 3 2 3" xfId="6267"/>
    <cellStyle name="Normal 3 2 3 2 3 2 3 3 3" xfId="6268"/>
    <cellStyle name="Normal 3 2 3 2 3 2 3 3 3 2" xfId="6269"/>
    <cellStyle name="Normal 3 2 3 2 3 2 3 3 4" xfId="6270"/>
    <cellStyle name="Normal 3 2 3 2 3 2 3 4" xfId="6271"/>
    <cellStyle name="Normal 3 2 3 2 3 2 3 4 2" xfId="6272"/>
    <cellStyle name="Normal 3 2 3 2 3 2 3 4 2 2" xfId="6273"/>
    <cellStyle name="Normal 3 2 3 2 3 2 3 4 3" xfId="6274"/>
    <cellStyle name="Normal 3 2 3 2 3 2 3 5" xfId="6275"/>
    <cellStyle name="Normal 3 2 3 2 3 2 3 5 2" xfId="6276"/>
    <cellStyle name="Normal 3 2 3 2 3 2 3 6" xfId="6277"/>
    <cellStyle name="Normal 3 2 3 2 3 2 4" xfId="6278"/>
    <cellStyle name="Normal 3 2 3 2 3 2 4 2" xfId="6279"/>
    <cellStyle name="Normal 3 2 3 2 3 2 4 2 2" xfId="6280"/>
    <cellStyle name="Normal 3 2 3 2 3 2 4 2 2 2" xfId="6281"/>
    <cellStyle name="Normal 3 2 3 2 3 2 4 2 2 2 2" xfId="6282"/>
    <cellStyle name="Normal 3 2 3 2 3 2 4 2 2 3" xfId="6283"/>
    <cellStyle name="Normal 3 2 3 2 3 2 4 2 3" xfId="6284"/>
    <cellStyle name="Normal 3 2 3 2 3 2 4 2 3 2" xfId="6285"/>
    <cellStyle name="Normal 3 2 3 2 3 2 4 2 4" xfId="6286"/>
    <cellStyle name="Normal 3 2 3 2 3 2 4 3" xfId="6287"/>
    <cellStyle name="Normal 3 2 3 2 3 2 4 3 2" xfId="6288"/>
    <cellStyle name="Normal 3 2 3 2 3 2 4 3 2 2" xfId="6289"/>
    <cellStyle name="Normal 3 2 3 2 3 2 4 3 3" xfId="6290"/>
    <cellStyle name="Normal 3 2 3 2 3 2 4 4" xfId="6291"/>
    <cellStyle name="Normal 3 2 3 2 3 2 4 4 2" xfId="6292"/>
    <cellStyle name="Normal 3 2 3 2 3 2 4 5" xfId="6293"/>
    <cellStyle name="Normal 3 2 3 2 3 2 5" xfId="6294"/>
    <cellStyle name="Normal 3 2 3 2 3 2 5 2" xfId="6295"/>
    <cellStyle name="Normal 3 2 3 2 3 2 5 2 2" xfId="6296"/>
    <cellStyle name="Normal 3 2 3 2 3 2 5 2 2 2" xfId="6297"/>
    <cellStyle name="Normal 3 2 3 2 3 2 5 2 3" xfId="6298"/>
    <cellStyle name="Normal 3 2 3 2 3 2 5 3" xfId="6299"/>
    <cellStyle name="Normal 3 2 3 2 3 2 5 3 2" xfId="6300"/>
    <cellStyle name="Normal 3 2 3 2 3 2 5 4" xfId="6301"/>
    <cellStyle name="Normal 3 2 3 2 3 2 6" xfId="6302"/>
    <cellStyle name="Normal 3 2 3 2 3 2 6 2" xfId="6303"/>
    <cellStyle name="Normal 3 2 3 2 3 2 6 2 2" xfId="6304"/>
    <cellStyle name="Normal 3 2 3 2 3 2 6 3" xfId="6305"/>
    <cellStyle name="Normal 3 2 3 2 3 2 7" xfId="6306"/>
    <cellStyle name="Normal 3 2 3 2 3 2 7 2" xfId="6307"/>
    <cellStyle name="Normal 3 2 3 2 3 2 8" xfId="6308"/>
    <cellStyle name="Normal 3 2 3 2 3 3" xfId="6309"/>
    <cellStyle name="Normal 3 2 3 2 3 3 2" xfId="6310"/>
    <cellStyle name="Normal 3 2 3 2 3 3 2 2" xfId="6311"/>
    <cellStyle name="Normal 3 2 3 2 3 3 2 2 2" xfId="6312"/>
    <cellStyle name="Normal 3 2 3 2 3 3 2 2 2 2" xfId="6313"/>
    <cellStyle name="Normal 3 2 3 2 3 3 2 2 2 2 2" xfId="6314"/>
    <cellStyle name="Normal 3 2 3 2 3 3 2 2 2 2 2 2" xfId="6315"/>
    <cellStyle name="Normal 3 2 3 2 3 3 2 2 2 2 3" xfId="6316"/>
    <cellStyle name="Normal 3 2 3 2 3 3 2 2 2 3" xfId="6317"/>
    <cellStyle name="Normal 3 2 3 2 3 3 2 2 2 3 2" xfId="6318"/>
    <cellStyle name="Normal 3 2 3 2 3 3 2 2 2 4" xfId="6319"/>
    <cellStyle name="Normal 3 2 3 2 3 3 2 2 3" xfId="6320"/>
    <cellStyle name="Normal 3 2 3 2 3 3 2 2 3 2" xfId="6321"/>
    <cellStyle name="Normal 3 2 3 2 3 3 2 2 3 2 2" xfId="6322"/>
    <cellStyle name="Normal 3 2 3 2 3 3 2 2 3 3" xfId="6323"/>
    <cellStyle name="Normal 3 2 3 2 3 3 2 2 4" xfId="6324"/>
    <cellStyle name="Normal 3 2 3 2 3 3 2 2 4 2" xfId="6325"/>
    <cellStyle name="Normal 3 2 3 2 3 3 2 2 5" xfId="6326"/>
    <cellStyle name="Normal 3 2 3 2 3 3 2 3" xfId="6327"/>
    <cellStyle name="Normal 3 2 3 2 3 3 2 3 2" xfId="6328"/>
    <cellStyle name="Normal 3 2 3 2 3 3 2 3 2 2" xfId="6329"/>
    <cellStyle name="Normal 3 2 3 2 3 3 2 3 2 2 2" xfId="6330"/>
    <cellStyle name="Normal 3 2 3 2 3 3 2 3 2 3" xfId="6331"/>
    <cellStyle name="Normal 3 2 3 2 3 3 2 3 3" xfId="6332"/>
    <cellStyle name="Normal 3 2 3 2 3 3 2 3 3 2" xfId="6333"/>
    <cellStyle name="Normal 3 2 3 2 3 3 2 3 4" xfId="6334"/>
    <cellStyle name="Normal 3 2 3 2 3 3 2 4" xfId="6335"/>
    <cellStyle name="Normal 3 2 3 2 3 3 2 4 2" xfId="6336"/>
    <cellStyle name="Normal 3 2 3 2 3 3 2 4 2 2" xfId="6337"/>
    <cellStyle name="Normal 3 2 3 2 3 3 2 4 3" xfId="6338"/>
    <cellStyle name="Normal 3 2 3 2 3 3 2 5" xfId="6339"/>
    <cellStyle name="Normal 3 2 3 2 3 3 2 5 2" xfId="6340"/>
    <cellStyle name="Normal 3 2 3 2 3 3 2 6" xfId="6341"/>
    <cellStyle name="Normal 3 2 3 2 3 3 3" xfId="6342"/>
    <cellStyle name="Normal 3 2 3 2 3 3 3 2" xfId="6343"/>
    <cellStyle name="Normal 3 2 3 2 3 3 3 2 2" xfId="6344"/>
    <cellStyle name="Normal 3 2 3 2 3 3 3 2 2 2" xfId="6345"/>
    <cellStyle name="Normal 3 2 3 2 3 3 3 2 2 2 2" xfId="6346"/>
    <cellStyle name="Normal 3 2 3 2 3 3 3 2 2 3" xfId="6347"/>
    <cellStyle name="Normal 3 2 3 2 3 3 3 2 3" xfId="6348"/>
    <cellStyle name="Normal 3 2 3 2 3 3 3 2 3 2" xfId="6349"/>
    <cellStyle name="Normal 3 2 3 2 3 3 3 2 4" xfId="6350"/>
    <cellStyle name="Normal 3 2 3 2 3 3 3 3" xfId="6351"/>
    <cellStyle name="Normal 3 2 3 2 3 3 3 3 2" xfId="6352"/>
    <cellStyle name="Normal 3 2 3 2 3 3 3 3 2 2" xfId="6353"/>
    <cellStyle name="Normal 3 2 3 2 3 3 3 3 3" xfId="6354"/>
    <cellStyle name="Normal 3 2 3 2 3 3 3 4" xfId="6355"/>
    <cellStyle name="Normal 3 2 3 2 3 3 3 4 2" xfId="6356"/>
    <cellStyle name="Normal 3 2 3 2 3 3 3 5" xfId="6357"/>
    <cellStyle name="Normal 3 2 3 2 3 3 4" xfId="6358"/>
    <cellStyle name="Normal 3 2 3 2 3 3 4 2" xfId="6359"/>
    <cellStyle name="Normal 3 2 3 2 3 3 4 2 2" xfId="6360"/>
    <cellStyle name="Normal 3 2 3 2 3 3 4 2 2 2" xfId="6361"/>
    <cellStyle name="Normal 3 2 3 2 3 3 4 2 3" xfId="6362"/>
    <cellStyle name="Normal 3 2 3 2 3 3 4 3" xfId="6363"/>
    <cellStyle name="Normal 3 2 3 2 3 3 4 3 2" xfId="6364"/>
    <cellStyle name="Normal 3 2 3 2 3 3 4 4" xfId="6365"/>
    <cellStyle name="Normal 3 2 3 2 3 3 5" xfId="6366"/>
    <cellStyle name="Normal 3 2 3 2 3 3 5 2" xfId="6367"/>
    <cellStyle name="Normal 3 2 3 2 3 3 5 2 2" xfId="6368"/>
    <cellStyle name="Normal 3 2 3 2 3 3 5 3" xfId="6369"/>
    <cellStyle name="Normal 3 2 3 2 3 3 6" xfId="6370"/>
    <cellStyle name="Normal 3 2 3 2 3 3 6 2" xfId="6371"/>
    <cellStyle name="Normal 3 2 3 2 3 3 7" xfId="6372"/>
    <cellStyle name="Normal 3 2 3 2 3 4" xfId="6373"/>
    <cellStyle name="Normal 3 2 3 2 3 4 2" xfId="6374"/>
    <cellStyle name="Normal 3 2 3 2 3 4 2 2" xfId="6375"/>
    <cellStyle name="Normal 3 2 3 2 3 4 2 2 2" xfId="6376"/>
    <cellStyle name="Normal 3 2 3 2 3 4 2 2 2 2" xfId="6377"/>
    <cellStyle name="Normal 3 2 3 2 3 4 2 2 2 2 2" xfId="6378"/>
    <cellStyle name="Normal 3 2 3 2 3 4 2 2 2 3" xfId="6379"/>
    <cellStyle name="Normal 3 2 3 2 3 4 2 2 3" xfId="6380"/>
    <cellStyle name="Normal 3 2 3 2 3 4 2 2 3 2" xfId="6381"/>
    <cellStyle name="Normal 3 2 3 2 3 4 2 2 4" xfId="6382"/>
    <cellStyle name="Normal 3 2 3 2 3 4 2 3" xfId="6383"/>
    <cellStyle name="Normal 3 2 3 2 3 4 2 3 2" xfId="6384"/>
    <cellStyle name="Normal 3 2 3 2 3 4 2 3 2 2" xfId="6385"/>
    <cellStyle name="Normal 3 2 3 2 3 4 2 3 3" xfId="6386"/>
    <cellStyle name="Normal 3 2 3 2 3 4 2 4" xfId="6387"/>
    <cellStyle name="Normal 3 2 3 2 3 4 2 4 2" xfId="6388"/>
    <cellStyle name="Normal 3 2 3 2 3 4 2 5" xfId="6389"/>
    <cellStyle name="Normal 3 2 3 2 3 4 3" xfId="6390"/>
    <cellStyle name="Normal 3 2 3 2 3 4 3 2" xfId="6391"/>
    <cellStyle name="Normal 3 2 3 2 3 4 3 2 2" xfId="6392"/>
    <cellStyle name="Normal 3 2 3 2 3 4 3 2 2 2" xfId="6393"/>
    <cellStyle name="Normal 3 2 3 2 3 4 3 2 3" xfId="6394"/>
    <cellStyle name="Normal 3 2 3 2 3 4 3 3" xfId="6395"/>
    <cellStyle name="Normal 3 2 3 2 3 4 3 3 2" xfId="6396"/>
    <cellStyle name="Normal 3 2 3 2 3 4 3 4" xfId="6397"/>
    <cellStyle name="Normal 3 2 3 2 3 4 4" xfId="6398"/>
    <cellStyle name="Normal 3 2 3 2 3 4 4 2" xfId="6399"/>
    <cellStyle name="Normal 3 2 3 2 3 4 4 2 2" xfId="6400"/>
    <cellStyle name="Normal 3 2 3 2 3 4 4 3" xfId="6401"/>
    <cellStyle name="Normal 3 2 3 2 3 4 5" xfId="6402"/>
    <cellStyle name="Normal 3 2 3 2 3 4 5 2" xfId="6403"/>
    <cellStyle name="Normal 3 2 3 2 3 4 6" xfId="6404"/>
    <cellStyle name="Normal 3 2 3 2 3 5" xfId="6405"/>
    <cellStyle name="Normal 3 2 3 2 3 5 2" xfId="6406"/>
    <cellStyle name="Normal 3 2 3 2 3 5 2 2" xfId="6407"/>
    <cellStyle name="Normal 3 2 3 2 3 5 2 2 2" xfId="6408"/>
    <cellStyle name="Normal 3 2 3 2 3 5 2 2 2 2" xfId="6409"/>
    <cellStyle name="Normal 3 2 3 2 3 5 2 2 3" xfId="6410"/>
    <cellStyle name="Normal 3 2 3 2 3 5 2 3" xfId="6411"/>
    <cellStyle name="Normal 3 2 3 2 3 5 2 3 2" xfId="6412"/>
    <cellStyle name="Normal 3 2 3 2 3 5 2 4" xfId="6413"/>
    <cellStyle name="Normal 3 2 3 2 3 5 3" xfId="6414"/>
    <cellStyle name="Normal 3 2 3 2 3 5 3 2" xfId="6415"/>
    <cellStyle name="Normal 3 2 3 2 3 5 3 2 2" xfId="6416"/>
    <cellStyle name="Normal 3 2 3 2 3 5 3 3" xfId="6417"/>
    <cellStyle name="Normal 3 2 3 2 3 5 4" xfId="6418"/>
    <cellStyle name="Normal 3 2 3 2 3 5 4 2" xfId="6419"/>
    <cellStyle name="Normal 3 2 3 2 3 5 5" xfId="6420"/>
    <cellStyle name="Normal 3 2 3 2 3 6" xfId="6421"/>
    <cellStyle name="Normal 3 2 3 2 3 6 2" xfId="6422"/>
    <cellStyle name="Normal 3 2 3 2 3 6 2 2" xfId="6423"/>
    <cellStyle name="Normal 3 2 3 2 3 6 2 2 2" xfId="6424"/>
    <cellStyle name="Normal 3 2 3 2 3 6 2 3" xfId="6425"/>
    <cellStyle name="Normal 3 2 3 2 3 6 3" xfId="6426"/>
    <cellStyle name="Normal 3 2 3 2 3 6 3 2" xfId="6427"/>
    <cellStyle name="Normal 3 2 3 2 3 6 4" xfId="6428"/>
    <cellStyle name="Normal 3 2 3 2 3 7" xfId="6429"/>
    <cellStyle name="Normal 3 2 3 2 3 7 2" xfId="6430"/>
    <cellStyle name="Normal 3 2 3 2 3 7 2 2" xfId="6431"/>
    <cellStyle name="Normal 3 2 3 2 3 7 3" xfId="6432"/>
    <cellStyle name="Normal 3 2 3 2 3 8" xfId="6433"/>
    <cellStyle name="Normal 3 2 3 2 3 8 2" xfId="6434"/>
    <cellStyle name="Normal 3 2 3 2 3 9" xfId="6435"/>
    <cellStyle name="Normal 3 2 3 2 4" xfId="6436"/>
    <cellStyle name="Normal 3 2 3 2 4 2" xfId="6437"/>
    <cellStyle name="Normal 3 2 3 2 4 2 2" xfId="6438"/>
    <cellStyle name="Normal 3 2 3 2 4 2 2 2" xfId="6439"/>
    <cellStyle name="Normal 3 2 3 2 4 2 2 2 2" xfId="6440"/>
    <cellStyle name="Normal 3 2 3 2 4 2 2 2 2 2" xfId="6441"/>
    <cellStyle name="Normal 3 2 3 2 4 2 2 2 2 2 2" xfId="6442"/>
    <cellStyle name="Normal 3 2 3 2 4 2 2 2 2 2 2 2" xfId="6443"/>
    <cellStyle name="Normal 3 2 3 2 4 2 2 2 2 2 3" xfId="6444"/>
    <cellStyle name="Normal 3 2 3 2 4 2 2 2 2 3" xfId="6445"/>
    <cellStyle name="Normal 3 2 3 2 4 2 2 2 2 3 2" xfId="6446"/>
    <cellStyle name="Normal 3 2 3 2 4 2 2 2 2 4" xfId="6447"/>
    <cellStyle name="Normal 3 2 3 2 4 2 2 2 3" xfId="6448"/>
    <cellStyle name="Normal 3 2 3 2 4 2 2 2 3 2" xfId="6449"/>
    <cellStyle name="Normal 3 2 3 2 4 2 2 2 3 2 2" xfId="6450"/>
    <cellStyle name="Normal 3 2 3 2 4 2 2 2 3 3" xfId="6451"/>
    <cellStyle name="Normal 3 2 3 2 4 2 2 2 4" xfId="6452"/>
    <cellStyle name="Normal 3 2 3 2 4 2 2 2 4 2" xfId="6453"/>
    <cellStyle name="Normal 3 2 3 2 4 2 2 2 5" xfId="6454"/>
    <cellStyle name="Normal 3 2 3 2 4 2 2 3" xfId="6455"/>
    <cellStyle name="Normal 3 2 3 2 4 2 2 3 2" xfId="6456"/>
    <cellStyle name="Normal 3 2 3 2 4 2 2 3 2 2" xfId="6457"/>
    <cellStyle name="Normal 3 2 3 2 4 2 2 3 2 2 2" xfId="6458"/>
    <cellStyle name="Normal 3 2 3 2 4 2 2 3 2 3" xfId="6459"/>
    <cellStyle name="Normal 3 2 3 2 4 2 2 3 3" xfId="6460"/>
    <cellStyle name="Normal 3 2 3 2 4 2 2 3 3 2" xfId="6461"/>
    <cellStyle name="Normal 3 2 3 2 4 2 2 3 4" xfId="6462"/>
    <cellStyle name="Normal 3 2 3 2 4 2 2 4" xfId="6463"/>
    <cellStyle name="Normal 3 2 3 2 4 2 2 4 2" xfId="6464"/>
    <cellStyle name="Normal 3 2 3 2 4 2 2 4 2 2" xfId="6465"/>
    <cellStyle name="Normal 3 2 3 2 4 2 2 4 3" xfId="6466"/>
    <cellStyle name="Normal 3 2 3 2 4 2 2 5" xfId="6467"/>
    <cellStyle name="Normal 3 2 3 2 4 2 2 5 2" xfId="6468"/>
    <cellStyle name="Normal 3 2 3 2 4 2 2 6" xfId="6469"/>
    <cellStyle name="Normal 3 2 3 2 4 2 3" xfId="6470"/>
    <cellStyle name="Normal 3 2 3 2 4 2 3 2" xfId="6471"/>
    <cellStyle name="Normal 3 2 3 2 4 2 3 2 2" xfId="6472"/>
    <cellStyle name="Normal 3 2 3 2 4 2 3 2 2 2" xfId="6473"/>
    <cellStyle name="Normal 3 2 3 2 4 2 3 2 2 2 2" xfId="6474"/>
    <cellStyle name="Normal 3 2 3 2 4 2 3 2 2 3" xfId="6475"/>
    <cellStyle name="Normal 3 2 3 2 4 2 3 2 3" xfId="6476"/>
    <cellStyle name="Normal 3 2 3 2 4 2 3 2 3 2" xfId="6477"/>
    <cellStyle name="Normal 3 2 3 2 4 2 3 2 4" xfId="6478"/>
    <cellStyle name="Normal 3 2 3 2 4 2 3 3" xfId="6479"/>
    <cellStyle name="Normal 3 2 3 2 4 2 3 3 2" xfId="6480"/>
    <cellStyle name="Normal 3 2 3 2 4 2 3 3 2 2" xfId="6481"/>
    <cellStyle name="Normal 3 2 3 2 4 2 3 3 3" xfId="6482"/>
    <cellStyle name="Normal 3 2 3 2 4 2 3 4" xfId="6483"/>
    <cellStyle name="Normal 3 2 3 2 4 2 3 4 2" xfId="6484"/>
    <cellStyle name="Normal 3 2 3 2 4 2 3 5" xfId="6485"/>
    <cellStyle name="Normal 3 2 3 2 4 2 4" xfId="6486"/>
    <cellStyle name="Normal 3 2 3 2 4 2 4 2" xfId="6487"/>
    <cellStyle name="Normal 3 2 3 2 4 2 4 2 2" xfId="6488"/>
    <cellStyle name="Normal 3 2 3 2 4 2 4 2 2 2" xfId="6489"/>
    <cellStyle name="Normal 3 2 3 2 4 2 4 2 3" xfId="6490"/>
    <cellStyle name="Normal 3 2 3 2 4 2 4 3" xfId="6491"/>
    <cellStyle name="Normal 3 2 3 2 4 2 4 3 2" xfId="6492"/>
    <cellStyle name="Normal 3 2 3 2 4 2 4 4" xfId="6493"/>
    <cellStyle name="Normal 3 2 3 2 4 2 5" xfId="6494"/>
    <cellStyle name="Normal 3 2 3 2 4 2 5 2" xfId="6495"/>
    <cellStyle name="Normal 3 2 3 2 4 2 5 2 2" xfId="6496"/>
    <cellStyle name="Normal 3 2 3 2 4 2 5 3" xfId="6497"/>
    <cellStyle name="Normal 3 2 3 2 4 2 6" xfId="6498"/>
    <cellStyle name="Normal 3 2 3 2 4 2 6 2" xfId="6499"/>
    <cellStyle name="Normal 3 2 3 2 4 2 7" xfId="6500"/>
    <cellStyle name="Normal 3 2 3 2 4 3" xfId="6501"/>
    <cellStyle name="Normal 3 2 3 2 4 3 2" xfId="6502"/>
    <cellStyle name="Normal 3 2 3 2 4 3 2 2" xfId="6503"/>
    <cellStyle name="Normal 3 2 3 2 4 3 2 2 2" xfId="6504"/>
    <cellStyle name="Normal 3 2 3 2 4 3 2 2 2 2" xfId="6505"/>
    <cellStyle name="Normal 3 2 3 2 4 3 2 2 2 2 2" xfId="6506"/>
    <cellStyle name="Normal 3 2 3 2 4 3 2 2 2 3" xfId="6507"/>
    <cellStyle name="Normal 3 2 3 2 4 3 2 2 3" xfId="6508"/>
    <cellStyle name="Normal 3 2 3 2 4 3 2 2 3 2" xfId="6509"/>
    <cellStyle name="Normal 3 2 3 2 4 3 2 2 4" xfId="6510"/>
    <cellStyle name="Normal 3 2 3 2 4 3 2 3" xfId="6511"/>
    <cellStyle name="Normal 3 2 3 2 4 3 2 3 2" xfId="6512"/>
    <cellStyle name="Normal 3 2 3 2 4 3 2 3 2 2" xfId="6513"/>
    <cellStyle name="Normal 3 2 3 2 4 3 2 3 3" xfId="6514"/>
    <cellStyle name="Normal 3 2 3 2 4 3 2 4" xfId="6515"/>
    <cellStyle name="Normal 3 2 3 2 4 3 2 4 2" xfId="6516"/>
    <cellStyle name="Normal 3 2 3 2 4 3 2 5" xfId="6517"/>
    <cellStyle name="Normal 3 2 3 2 4 3 3" xfId="6518"/>
    <cellStyle name="Normal 3 2 3 2 4 3 3 2" xfId="6519"/>
    <cellStyle name="Normal 3 2 3 2 4 3 3 2 2" xfId="6520"/>
    <cellStyle name="Normal 3 2 3 2 4 3 3 2 2 2" xfId="6521"/>
    <cellStyle name="Normal 3 2 3 2 4 3 3 2 3" xfId="6522"/>
    <cellStyle name="Normal 3 2 3 2 4 3 3 3" xfId="6523"/>
    <cellStyle name="Normal 3 2 3 2 4 3 3 3 2" xfId="6524"/>
    <cellStyle name="Normal 3 2 3 2 4 3 3 4" xfId="6525"/>
    <cellStyle name="Normal 3 2 3 2 4 3 4" xfId="6526"/>
    <cellStyle name="Normal 3 2 3 2 4 3 4 2" xfId="6527"/>
    <cellStyle name="Normal 3 2 3 2 4 3 4 2 2" xfId="6528"/>
    <cellStyle name="Normal 3 2 3 2 4 3 4 3" xfId="6529"/>
    <cellStyle name="Normal 3 2 3 2 4 3 5" xfId="6530"/>
    <cellStyle name="Normal 3 2 3 2 4 3 5 2" xfId="6531"/>
    <cellStyle name="Normal 3 2 3 2 4 3 6" xfId="6532"/>
    <cellStyle name="Normal 3 2 3 2 4 4" xfId="6533"/>
    <cellStyle name="Normal 3 2 3 2 4 4 2" xfId="6534"/>
    <cellStyle name="Normal 3 2 3 2 4 4 2 2" xfId="6535"/>
    <cellStyle name="Normal 3 2 3 2 4 4 2 2 2" xfId="6536"/>
    <cellStyle name="Normal 3 2 3 2 4 4 2 2 2 2" xfId="6537"/>
    <cellStyle name="Normal 3 2 3 2 4 4 2 2 3" xfId="6538"/>
    <cellStyle name="Normal 3 2 3 2 4 4 2 3" xfId="6539"/>
    <cellStyle name="Normal 3 2 3 2 4 4 2 3 2" xfId="6540"/>
    <cellStyle name="Normal 3 2 3 2 4 4 2 4" xfId="6541"/>
    <cellStyle name="Normal 3 2 3 2 4 4 3" xfId="6542"/>
    <cellStyle name="Normal 3 2 3 2 4 4 3 2" xfId="6543"/>
    <cellStyle name="Normal 3 2 3 2 4 4 3 2 2" xfId="6544"/>
    <cellStyle name="Normal 3 2 3 2 4 4 3 3" xfId="6545"/>
    <cellStyle name="Normal 3 2 3 2 4 4 4" xfId="6546"/>
    <cellStyle name="Normal 3 2 3 2 4 4 4 2" xfId="6547"/>
    <cellStyle name="Normal 3 2 3 2 4 4 5" xfId="6548"/>
    <cellStyle name="Normal 3 2 3 2 4 5" xfId="6549"/>
    <cellStyle name="Normal 3 2 3 2 4 5 2" xfId="6550"/>
    <cellStyle name="Normal 3 2 3 2 4 5 2 2" xfId="6551"/>
    <cellStyle name="Normal 3 2 3 2 4 5 2 2 2" xfId="6552"/>
    <cellStyle name="Normal 3 2 3 2 4 5 2 3" xfId="6553"/>
    <cellStyle name="Normal 3 2 3 2 4 5 3" xfId="6554"/>
    <cellStyle name="Normal 3 2 3 2 4 5 3 2" xfId="6555"/>
    <cellStyle name="Normal 3 2 3 2 4 5 4" xfId="6556"/>
    <cellStyle name="Normal 3 2 3 2 4 6" xfId="6557"/>
    <cellStyle name="Normal 3 2 3 2 4 6 2" xfId="6558"/>
    <cellStyle name="Normal 3 2 3 2 4 6 2 2" xfId="6559"/>
    <cellStyle name="Normal 3 2 3 2 4 6 3" xfId="6560"/>
    <cellStyle name="Normal 3 2 3 2 4 7" xfId="6561"/>
    <cellStyle name="Normal 3 2 3 2 4 7 2" xfId="6562"/>
    <cellStyle name="Normal 3 2 3 2 4 8" xfId="6563"/>
    <cellStyle name="Normal 3 2 3 2 5" xfId="6564"/>
    <cellStyle name="Normal 3 2 3 2 5 2" xfId="6565"/>
    <cellStyle name="Normal 3 2 3 2 5 2 2" xfId="6566"/>
    <cellStyle name="Normal 3 2 3 2 5 2 2 2" xfId="6567"/>
    <cellStyle name="Normal 3 2 3 2 5 2 2 2 2" xfId="6568"/>
    <cellStyle name="Normal 3 2 3 2 5 2 2 2 2 2" xfId="6569"/>
    <cellStyle name="Normal 3 2 3 2 5 2 2 2 2 2 2" xfId="6570"/>
    <cellStyle name="Normal 3 2 3 2 5 2 2 2 2 3" xfId="6571"/>
    <cellStyle name="Normal 3 2 3 2 5 2 2 2 3" xfId="6572"/>
    <cellStyle name="Normal 3 2 3 2 5 2 2 2 3 2" xfId="6573"/>
    <cellStyle name="Normal 3 2 3 2 5 2 2 2 4" xfId="6574"/>
    <cellStyle name="Normal 3 2 3 2 5 2 2 3" xfId="6575"/>
    <cellStyle name="Normal 3 2 3 2 5 2 2 3 2" xfId="6576"/>
    <cellStyle name="Normal 3 2 3 2 5 2 2 3 2 2" xfId="6577"/>
    <cellStyle name="Normal 3 2 3 2 5 2 2 3 3" xfId="6578"/>
    <cellStyle name="Normal 3 2 3 2 5 2 2 4" xfId="6579"/>
    <cellStyle name="Normal 3 2 3 2 5 2 2 4 2" xfId="6580"/>
    <cellStyle name="Normal 3 2 3 2 5 2 2 5" xfId="6581"/>
    <cellStyle name="Normal 3 2 3 2 5 2 3" xfId="6582"/>
    <cellStyle name="Normal 3 2 3 2 5 2 3 2" xfId="6583"/>
    <cellStyle name="Normal 3 2 3 2 5 2 3 2 2" xfId="6584"/>
    <cellStyle name="Normal 3 2 3 2 5 2 3 2 2 2" xfId="6585"/>
    <cellStyle name="Normal 3 2 3 2 5 2 3 2 3" xfId="6586"/>
    <cellStyle name="Normal 3 2 3 2 5 2 3 3" xfId="6587"/>
    <cellStyle name="Normal 3 2 3 2 5 2 3 3 2" xfId="6588"/>
    <cellStyle name="Normal 3 2 3 2 5 2 3 4" xfId="6589"/>
    <cellStyle name="Normal 3 2 3 2 5 2 4" xfId="6590"/>
    <cellStyle name="Normal 3 2 3 2 5 2 4 2" xfId="6591"/>
    <cellStyle name="Normal 3 2 3 2 5 2 4 2 2" xfId="6592"/>
    <cellStyle name="Normal 3 2 3 2 5 2 4 3" xfId="6593"/>
    <cellStyle name="Normal 3 2 3 2 5 2 5" xfId="6594"/>
    <cellStyle name="Normal 3 2 3 2 5 2 5 2" xfId="6595"/>
    <cellStyle name="Normal 3 2 3 2 5 2 6" xfId="6596"/>
    <cellStyle name="Normal 3 2 3 2 5 3" xfId="6597"/>
    <cellStyle name="Normal 3 2 3 2 5 3 2" xfId="6598"/>
    <cellStyle name="Normal 3 2 3 2 5 3 2 2" xfId="6599"/>
    <cellStyle name="Normal 3 2 3 2 5 3 2 2 2" xfId="6600"/>
    <cellStyle name="Normal 3 2 3 2 5 3 2 2 2 2" xfId="6601"/>
    <cellStyle name="Normal 3 2 3 2 5 3 2 2 3" xfId="6602"/>
    <cellStyle name="Normal 3 2 3 2 5 3 2 3" xfId="6603"/>
    <cellStyle name="Normal 3 2 3 2 5 3 2 3 2" xfId="6604"/>
    <cellStyle name="Normal 3 2 3 2 5 3 2 4" xfId="6605"/>
    <cellStyle name="Normal 3 2 3 2 5 3 3" xfId="6606"/>
    <cellStyle name="Normal 3 2 3 2 5 3 3 2" xfId="6607"/>
    <cellStyle name="Normal 3 2 3 2 5 3 3 2 2" xfId="6608"/>
    <cellStyle name="Normal 3 2 3 2 5 3 3 3" xfId="6609"/>
    <cellStyle name="Normal 3 2 3 2 5 3 4" xfId="6610"/>
    <cellStyle name="Normal 3 2 3 2 5 3 4 2" xfId="6611"/>
    <cellStyle name="Normal 3 2 3 2 5 3 5" xfId="6612"/>
    <cellStyle name="Normal 3 2 3 2 5 4" xfId="6613"/>
    <cellStyle name="Normal 3 2 3 2 5 4 2" xfId="6614"/>
    <cellStyle name="Normal 3 2 3 2 5 4 2 2" xfId="6615"/>
    <cellStyle name="Normal 3 2 3 2 5 4 2 2 2" xfId="6616"/>
    <cellStyle name="Normal 3 2 3 2 5 4 2 3" xfId="6617"/>
    <cellStyle name="Normal 3 2 3 2 5 4 3" xfId="6618"/>
    <cellStyle name="Normal 3 2 3 2 5 4 3 2" xfId="6619"/>
    <cellStyle name="Normal 3 2 3 2 5 4 4" xfId="6620"/>
    <cellStyle name="Normal 3 2 3 2 5 5" xfId="6621"/>
    <cellStyle name="Normal 3 2 3 2 5 5 2" xfId="6622"/>
    <cellStyle name="Normal 3 2 3 2 5 5 2 2" xfId="6623"/>
    <cellStyle name="Normal 3 2 3 2 5 5 3" xfId="6624"/>
    <cellStyle name="Normal 3 2 3 2 5 6" xfId="6625"/>
    <cellStyle name="Normal 3 2 3 2 5 6 2" xfId="6626"/>
    <cellStyle name="Normal 3 2 3 2 5 7" xfId="6627"/>
    <cellStyle name="Normal 3 2 3 2 6" xfId="6628"/>
    <cellStyle name="Normal 3 2 3 2 6 2" xfId="6629"/>
    <cellStyle name="Normal 3 2 3 2 6 2 2" xfId="6630"/>
    <cellStyle name="Normal 3 2 3 2 6 2 2 2" xfId="6631"/>
    <cellStyle name="Normal 3 2 3 2 6 2 2 2 2" xfId="6632"/>
    <cellStyle name="Normal 3 2 3 2 6 2 2 2 2 2" xfId="6633"/>
    <cellStyle name="Normal 3 2 3 2 6 2 2 2 3" xfId="6634"/>
    <cellStyle name="Normal 3 2 3 2 6 2 2 3" xfId="6635"/>
    <cellStyle name="Normal 3 2 3 2 6 2 2 3 2" xfId="6636"/>
    <cellStyle name="Normal 3 2 3 2 6 2 2 4" xfId="6637"/>
    <cellStyle name="Normal 3 2 3 2 6 2 3" xfId="6638"/>
    <cellStyle name="Normal 3 2 3 2 6 2 3 2" xfId="6639"/>
    <cellStyle name="Normal 3 2 3 2 6 2 3 2 2" xfId="6640"/>
    <cellStyle name="Normal 3 2 3 2 6 2 3 3" xfId="6641"/>
    <cellStyle name="Normal 3 2 3 2 6 2 4" xfId="6642"/>
    <cellStyle name="Normal 3 2 3 2 6 2 4 2" xfId="6643"/>
    <cellStyle name="Normal 3 2 3 2 6 2 5" xfId="6644"/>
    <cellStyle name="Normal 3 2 3 2 6 3" xfId="6645"/>
    <cellStyle name="Normal 3 2 3 2 6 3 2" xfId="6646"/>
    <cellStyle name="Normal 3 2 3 2 6 3 2 2" xfId="6647"/>
    <cellStyle name="Normal 3 2 3 2 6 3 2 2 2" xfId="6648"/>
    <cellStyle name="Normal 3 2 3 2 6 3 2 3" xfId="6649"/>
    <cellStyle name="Normal 3 2 3 2 6 3 3" xfId="6650"/>
    <cellStyle name="Normal 3 2 3 2 6 3 3 2" xfId="6651"/>
    <cellStyle name="Normal 3 2 3 2 6 3 4" xfId="6652"/>
    <cellStyle name="Normal 3 2 3 2 6 4" xfId="6653"/>
    <cellStyle name="Normal 3 2 3 2 6 4 2" xfId="6654"/>
    <cellStyle name="Normal 3 2 3 2 6 4 2 2" xfId="6655"/>
    <cellStyle name="Normal 3 2 3 2 6 4 3" xfId="6656"/>
    <cellStyle name="Normal 3 2 3 2 6 5" xfId="6657"/>
    <cellStyle name="Normal 3 2 3 2 6 5 2" xfId="6658"/>
    <cellStyle name="Normal 3 2 3 2 6 6" xfId="6659"/>
    <cellStyle name="Normal 3 2 3 2 7" xfId="6660"/>
    <cellStyle name="Normal 3 2 3 2 7 2" xfId="6661"/>
    <cellStyle name="Normal 3 2 3 2 7 2 2" xfId="6662"/>
    <cellStyle name="Normal 3 2 3 2 7 2 2 2" xfId="6663"/>
    <cellStyle name="Normal 3 2 3 2 7 2 2 2 2" xfId="6664"/>
    <cellStyle name="Normal 3 2 3 2 7 2 2 3" xfId="6665"/>
    <cellStyle name="Normal 3 2 3 2 7 2 3" xfId="6666"/>
    <cellStyle name="Normal 3 2 3 2 7 2 3 2" xfId="6667"/>
    <cellStyle name="Normal 3 2 3 2 7 2 4" xfId="6668"/>
    <cellStyle name="Normal 3 2 3 2 7 3" xfId="6669"/>
    <cellStyle name="Normal 3 2 3 2 7 3 2" xfId="6670"/>
    <cellStyle name="Normal 3 2 3 2 7 3 2 2" xfId="6671"/>
    <cellStyle name="Normal 3 2 3 2 7 3 3" xfId="6672"/>
    <cellStyle name="Normal 3 2 3 2 7 4" xfId="6673"/>
    <cellStyle name="Normal 3 2 3 2 7 4 2" xfId="6674"/>
    <cellStyle name="Normal 3 2 3 2 7 5" xfId="6675"/>
    <cellStyle name="Normal 3 2 3 2 8" xfId="6676"/>
    <cellStyle name="Normal 3 2 3 2 8 2" xfId="6677"/>
    <cellStyle name="Normal 3 2 3 2 8 2 2" xfId="6678"/>
    <cellStyle name="Normal 3 2 3 2 8 2 2 2" xfId="6679"/>
    <cellStyle name="Normal 3 2 3 2 8 2 3" xfId="6680"/>
    <cellStyle name="Normal 3 2 3 2 8 3" xfId="6681"/>
    <cellStyle name="Normal 3 2 3 2 8 3 2" xfId="6682"/>
    <cellStyle name="Normal 3 2 3 2 8 4" xfId="6683"/>
    <cellStyle name="Normal 3 2 3 2 9" xfId="6684"/>
    <cellStyle name="Normal 3 2 3 2 9 2" xfId="6685"/>
    <cellStyle name="Normal 3 2 3 2 9 2 2" xfId="6686"/>
    <cellStyle name="Normal 3 2 3 2 9 3" xfId="6687"/>
    <cellStyle name="Normal 3 2 3 3" xfId="6688"/>
    <cellStyle name="Normal 3 2 3 3 10" xfId="6689"/>
    <cellStyle name="Normal 3 2 3 3 2" xfId="6690"/>
    <cellStyle name="Normal 3 2 3 3 2 2" xfId="6691"/>
    <cellStyle name="Normal 3 2 3 3 2 2 2" xfId="6692"/>
    <cellStyle name="Normal 3 2 3 3 2 2 2 2" xfId="6693"/>
    <cellStyle name="Normal 3 2 3 3 2 2 2 2 2" xfId="6694"/>
    <cellStyle name="Normal 3 2 3 3 2 2 2 2 2 2" xfId="6695"/>
    <cellStyle name="Normal 3 2 3 3 2 2 2 2 2 2 2" xfId="6696"/>
    <cellStyle name="Normal 3 2 3 3 2 2 2 2 2 2 2 2" xfId="6697"/>
    <cellStyle name="Normal 3 2 3 3 2 2 2 2 2 2 2 2 2" xfId="6698"/>
    <cellStyle name="Normal 3 2 3 3 2 2 2 2 2 2 2 3" xfId="6699"/>
    <cellStyle name="Normal 3 2 3 3 2 2 2 2 2 2 3" xfId="6700"/>
    <cellStyle name="Normal 3 2 3 3 2 2 2 2 2 2 3 2" xfId="6701"/>
    <cellStyle name="Normal 3 2 3 3 2 2 2 2 2 2 4" xfId="6702"/>
    <cellStyle name="Normal 3 2 3 3 2 2 2 2 2 3" xfId="6703"/>
    <cellStyle name="Normal 3 2 3 3 2 2 2 2 2 3 2" xfId="6704"/>
    <cellStyle name="Normal 3 2 3 3 2 2 2 2 2 3 2 2" xfId="6705"/>
    <cellStyle name="Normal 3 2 3 3 2 2 2 2 2 3 3" xfId="6706"/>
    <cellStyle name="Normal 3 2 3 3 2 2 2 2 2 4" xfId="6707"/>
    <cellStyle name="Normal 3 2 3 3 2 2 2 2 2 4 2" xfId="6708"/>
    <cellStyle name="Normal 3 2 3 3 2 2 2 2 2 5" xfId="6709"/>
    <cellStyle name="Normal 3 2 3 3 2 2 2 2 3" xfId="6710"/>
    <cellStyle name="Normal 3 2 3 3 2 2 2 2 3 2" xfId="6711"/>
    <cellStyle name="Normal 3 2 3 3 2 2 2 2 3 2 2" xfId="6712"/>
    <cellStyle name="Normal 3 2 3 3 2 2 2 2 3 2 2 2" xfId="6713"/>
    <cellStyle name="Normal 3 2 3 3 2 2 2 2 3 2 3" xfId="6714"/>
    <cellStyle name="Normal 3 2 3 3 2 2 2 2 3 3" xfId="6715"/>
    <cellStyle name="Normal 3 2 3 3 2 2 2 2 3 3 2" xfId="6716"/>
    <cellStyle name="Normal 3 2 3 3 2 2 2 2 3 4" xfId="6717"/>
    <cellStyle name="Normal 3 2 3 3 2 2 2 2 4" xfId="6718"/>
    <cellStyle name="Normal 3 2 3 3 2 2 2 2 4 2" xfId="6719"/>
    <cellStyle name="Normal 3 2 3 3 2 2 2 2 4 2 2" xfId="6720"/>
    <cellStyle name="Normal 3 2 3 3 2 2 2 2 4 3" xfId="6721"/>
    <cellStyle name="Normal 3 2 3 3 2 2 2 2 5" xfId="6722"/>
    <cellStyle name="Normal 3 2 3 3 2 2 2 2 5 2" xfId="6723"/>
    <cellStyle name="Normal 3 2 3 3 2 2 2 2 6" xfId="6724"/>
    <cellStyle name="Normal 3 2 3 3 2 2 2 3" xfId="6725"/>
    <cellStyle name="Normal 3 2 3 3 2 2 2 3 2" xfId="6726"/>
    <cellStyle name="Normal 3 2 3 3 2 2 2 3 2 2" xfId="6727"/>
    <cellStyle name="Normal 3 2 3 3 2 2 2 3 2 2 2" xfId="6728"/>
    <cellStyle name="Normal 3 2 3 3 2 2 2 3 2 2 2 2" xfId="6729"/>
    <cellStyle name="Normal 3 2 3 3 2 2 2 3 2 2 3" xfId="6730"/>
    <cellStyle name="Normal 3 2 3 3 2 2 2 3 2 3" xfId="6731"/>
    <cellStyle name="Normal 3 2 3 3 2 2 2 3 2 3 2" xfId="6732"/>
    <cellStyle name="Normal 3 2 3 3 2 2 2 3 2 4" xfId="6733"/>
    <cellStyle name="Normal 3 2 3 3 2 2 2 3 3" xfId="6734"/>
    <cellStyle name="Normal 3 2 3 3 2 2 2 3 3 2" xfId="6735"/>
    <cellStyle name="Normal 3 2 3 3 2 2 2 3 3 2 2" xfId="6736"/>
    <cellStyle name="Normal 3 2 3 3 2 2 2 3 3 3" xfId="6737"/>
    <cellStyle name="Normal 3 2 3 3 2 2 2 3 4" xfId="6738"/>
    <cellStyle name="Normal 3 2 3 3 2 2 2 3 4 2" xfId="6739"/>
    <cellStyle name="Normal 3 2 3 3 2 2 2 3 5" xfId="6740"/>
    <cellStyle name="Normal 3 2 3 3 2 2 2 4" xfId="6741"/>
    <cellStyle name="Normal 3 2 3 3 2 2 2 4 2" xfId="6742"/>
    <cellStyle name="Normal 3 2 3 3 2 2 2 4 2 2" xfId="6743"/>
    <cellStyle name="Normal 3 2 3 3 2 2 2 4 2 2 2" xfId="6744"/>
    <cellStyle name="Normal 3 2 3 3 2 2 2 4 2 3" xfId="6745"/>
    <cellStyle name="Normal 3 2 3 3 2 2 2 4 3" xfId="6746"/>
    <cellStyle name="Normal 3 2 3 3 2 2 2 4 3 2" xfId="6747"/>
    <cellStyle name="Normal 3 2 3 3 2 2 2 4 4" xfId="6748"/>
    <cellStyle name="Normal 3 2 3 3 2 2 2 5" xfId="6749"/>
    <cellStyle name="Normal 3 2 3 3 2 2 2 5 2" xfId="6750"/>
    <cellStyle name="Normal 3 2 3 3 2 2 2 5 2 2" xfId="6751"/>
    <cellStyle name="Normal 3 2 3 3 2 2 2 5 3" xfId="6752"/>
    <cellStyle name="Normal 3 2 3 3 2 2 2 6" xfId="6753"/>
    <cellStyle name="Normal 3 2 3 3 2 2 2 6 2" xfId="6754"/>
    <cellStyle name="Normal 3 2 3 3 2 2 2 7" xfId="6755"/>
    <cellStyle name="Normal 3 2 3 3 2 2 3" xfId="6756"/>
    <cellStyle name="Normal 3 2 3 3 2 2 3 2" xfId="6757"/>
    <cellStyle name="Normal 3 2 3 3 2 2 3 2 2" xfId="6758"/>
    <cellStyle name="Normal 3 2 3 3 2 2 3 2 2 2" xfId="6759"/>
    <cellStyle name="Normal 3 2 3 3 2 2 3 2 2 2 2" xfId="6760"/>
    <cellStyle name="Normal 3 2 3 3 2 2 3 2 2 2 2 2" xfId="6761"/>
    <cellStyle name="Normal 3 2 3 3 2 2 3 2 2 2 3" xfId="6762"/>
    <cellStyle name="Normal 3 2 3 3 2 2 3 2 2 3" xfId="6763"/>
    <cellStyle name="Normal 3 2 3 3 2 2 3 2 2 3 2" xfId="6764"/>
    <cellStyle name="Normal 3 2 3 3 2 2 3 2 2 4" xfId="6765"/>
    <cellStyle name="Normal 3 2 3 3 2 2 3 2 3" xfId="6766"/>
    <cellStyle name="Normal 3 2 3 3 2 2 3 2 3 2" xfId="6767"/>
    <cellStyle name="Normal 3 2 3 3 2 2 3 2 3 2 2" xfId="6768"/>
    <cellStyle name="Normal 3 2 3 3 2 2 3 2 3 3" xfId="6769"/>
    <cellStyle name="Normal 3 2 3 3 2 2 3 2 4" xfId="6770"/>
    <cellStyle name="Normal 3 2 3 3 2 2 3 2 4 2" xfId="6771"/>
    <cellStyle name="Normal 3 2 3 3 2 2 3 2 5" xfId="6772"/>
    <cellStyle name="Normal 3 2 3 3 2 2 3 3" xfId="6773"/>
    <cellStyle name="Normal 3 2 3 3 2 2 3 3 2" xfId="6774"/>
    <cellStyle name="Normal 3 2 3 3 2 2 3 3 2 2" xfId="6775"/>
    <cellStyle name="Normal 3 2 3 3 2 2 3 3 2 2 2" xfId="6776"/>
    <cellStyle name="Normal 3 2 3 3 2 2 3 3 2 3" xfId="6777"/>
    <cellStyle name="Normal 3 2 3 3 2 2 3 3 3" xfId="6778"/>
    <cellStyle name="Normal 3 2 3 3 2 2 3 3 3 2" xfId="6779"/>
    <cellStyle name="Normal 3 2 3 3 2 2 3 3 4" xfId="6780"/>
    <cellStyle name="Normal 3 2 3 3 2 2 3 4" xfId="6781"/>
    <cellStyle name="Normal 3 2 3 3 2 2 3 4 2" xfId="6782"/>
    <cellStyle name="Normal 3 2 3 3 2 2 3 4 2 2" xfId="6783"/>
    <cellStyle name="Normal 3 2 3 3 2 2 3 4 3" xfId="6784"/>
    <cellStyle name="Normal 3 2 3 3 2 2 3 5" xfId="6785"/>
    <cellStyle name="Normal 3 2 3 3 2 2 3 5 2" xfId="6786"/>
    <cellStyle name="Normal 3 2 3 3 2 2 3 6" xfId="6787"/>
    <cellStyle name="Normal 3 2 3 3 2 2 4" xfId="6788"/>
    <cellStyle name="Normal 3 2 3 3 2 2 4 2" xfId="6789"/>
    <cellStyle name="Normal 3 2 3 3 2 2 4 2 2" xfId="6790"/>
    <cellStyle name="Normal 3 2 3 3 2 2 4 2 2 2" xfId="6791"/>
    <cellStyle name="Normal 3 2 3 3 2 2 4 2 2 2 2" xfId="6792"/>
    <cellStyle name="Normal 3 2 3 3 2 2 4 2 2 3" xfId="6793"/>
    <cellStyle name="Normal 3 2 3 3 2 2 4 2 3" xfId="6794"/>
    <cellStyle name="Normal 3 2 3 3 2 2 4 2 3 2" xfId="6795"/>
    <cellStyle name="Normal 3 2 3 3 2 2 4 2 4" xfId="6796"/>
    <cellStyle name="Normal 3 2 3 3 2 2 4 3" xfId="6797"/>
    <cellStyle name="Normal 3 2 3 3 2 2 4 3 2" xfId="6798"/>
    <cellStyle name="Normal 3 2 3 3 2 2 4 3 2 2" xfId="6799"/>
    <cellStyle name="Normal 3 2 3 3 2 2 4 3 3" xfId="6800"/>
    <cellStyle name="Normal 3 2 3 3 2 2 4 4" xfId="6801"/>
    <cellStyle name="Normal 3 2 3 3 2 2 4 4 2" xfId="6802"/>
    <cellStyle name="Normal 3 2 3 3 2 2 4 5" xfId="6803"/>
    <cellStyle name="Normal 3 2 3 3 2 2 5" xfId="6804"/>
    <cellStyle name="Normal 3 2 3 3 2 2 5 2" xfId="6805"/>
    <cellStyle name="Normal 3 2 3 3 2 2 5 2 2" xfId="6806"/>
    <cellStyle name="Normal 3 2 3 3 2 2 5 2 2 2" xfId="6807"/>
    <cellStyle name="Normal 3 2 3 3 2 2 5 2 3" xfId="6808"/>
    <cellStyle name="Normal 3 2 3 3 2 2 5 3" xfId="6809"/>
    <cellStyle name="Normal 3 2 3 3 2 2 5 3 2" xfId="6810"/>
    <cellStyle name="Normal 3 2 3 3 2 2 5 4" xfId="6811"/>
    <cellStyle name="Normal 3 2 3 3 2 2 6" xfId="6812"/>
    <cellStyle name="Normal 3 2 3 3 2 2 6 2" xfId="6813"/>
    <cellStyle name="Normal 3 2 3 3 2 2 6 2 2" xfId="6814"/>
    <cellStyle name="Normal 3 2 3 3 2 2 6 3" xfId="6815"/>
    <cellStyle name="Normal 3 2 3 3 2 2 7" xfId="6816"/>
    <cellStyle name="Normal 3 2 3 3 2 2 7 2" xfId="6817"/>
    <cellStyle name="Normal 3 2 3 3 2 2 8" xfId="6818"/>
    <cellStyle name="Normal 3 2 3 3 2 3" xfId="6819"/>
    <cellStyle name="Normal 3 2 3 3 2 3 2" xfId="6820"/>
    <cellStyle name="Normal 3 2 3 3 2 3 2 2" xfId="6821"/>
    <cellStyle name="Normal 3 2 3 3 2 3 2 2 2" xfId="6822"/>
    <cellStyle name="Normal 3 2 3 3 2 3 2 2 2 2" xfId="6823"/>
    <cellStyle name="Normal 3 2 3 3 2 3 2 2 2 2 2" xfId="6824"/>
    <cellStyle name="Normal 3 2 3 3 2 3 2 2 2 2 2 2" xfId="6825"/>
    <cellStyle name="Normal 3 2 3 3 2 3 2 2 2 2 3" xfId="6826"/>
    <cellStyle name="Normal 3 2 3 3 2 3 2 2 2 3" xfId="6827"/>
    <cellStyle name="Normal 3 2 3 3 2 3 2 2 2 3 2" xfId="6828"/>
    <cellStyle name="Normal 3 2 3 3 2 3 2 2 2 4" xfId="6829"/>
    <cellStyle name="Normal 3 2 3 3 2 3 2 2 3" xfId="6830"/>
    <cellStyle name="Normal 3 2 3 3 2 3 2 2 3 2" xfId="6831"/>
    <cellStyle name="Normal 3 2 3 3 2 3 2 2 3 2 2" xfId="6832"/>
    <cellStyle name="Normal 3 2 3 3 2 3 2 2 3 3" xfId="6833"/>
    <cellStyle name="Normal 3 2 3 3 2 3 2 2 4" xfId="6834"/>
    <cellStyle name="Normal 3 2 3 3 2 3 2 2 4 2" xfId="6835"/>
    <cellStyle name="Normal 3 2 3 3 2 3 2 2 5" xfId="6836"/>
    <cellStyle name="Normal 3 2 3 3 2 3 2 3" xfId="6837"/>
    <cellStyle name="Normal 3 2 3 3 2 3 2 3 2" xfId="6838"/>
    <cellStyle name="Normal 3 2 3 3 2 3 2 3 2 2" xfId="6839"/>
    <cellStyle name="Normal 3 2 3 3 2 3 2 3 2 2 2" xfId="6840"/>
    <cellStyle name="Normal 3 2 3 3 2 3 2 3 2 3" xfId="6841"/>
    <cellStyle name="Normal 3 2 3 3 2 3 2 3 3" xfId="6842"/>
    <cellStyle name="Normal 3 2 3 3 2 3 2 3 3 2" xfId="6843"/>
    <cellStyle name="Normal 3 2 3 3 2 3 2 3 4" xfId="6844"/>
    <cellStyle name="Normal 3 2 3 3 2 3 2 4" xfId="6845"/>
    <cellStyle name="Normal 3 2 3 3 2 3 2 4 2" xfId="6846"/>
    <cellStyle name="Normal 3 2 3 3 2 3 2 4 2 2" xfId="6847"/>
    <cellStyle name="Normal 3 2 3 3 2 3 2 4 3" xfId="6848"/>
    <cellStyle name="Normal 3 2 3 3 2 3 2 5" xfId="6849"/>
    <cellStyle name="Normal 3 2 3 3 2 3 2 5 2" xfId="6850"/>
    <cellStyle name="Normal 3 2 3 3 2 3 2 6" xfId="6851"/>
    <cellStyle name="Normal 3 2 3 3 2 3 3" xfId="6852"/>
    <cellStyle name="Normal 3 2 3 3 2 3 3 2" xfId="6853"/>
    <cellStyle name="Normal 3 2 3 3 2 3 3 2 2" xfId="6854"/>
    <cellStyle name="Normal 3 2 3 3 2 3 3 2 2 2" xfId="6855"/>
    <cellStyle name="Normal 3 2 3 3 2 3 3 2 2 2 2" xfId="6856"/>
    <cellStyle name="Normal 3 2 3 3 2 3 3 2 2 3" xfId="6857"/>
    <cellStyle name="Normal 3 2 3 3 2 3 3 2 3" xfId="6858"/>
    <cellStyle name="Normal 3 2 3 3 2 3 3 2 3 2" xfId="6859"/>
    <cellStyle name="Normal 3 2 3 3 2 3 3 2 4" xfId="6860"/>
    <cellStyle name="Normal 3 2 3 3 2 3 3 3" xfId="6861"/>
    <cellStyle name="Normal 3 2 3 3 2 3 3 3 2" xfId="6862"/>
    <cellStyle name="Normal 3 2 3 3 2 3 3 3 2 2" xfId="6863"/>
    <cellStyle name="Normal 3 2 3 3 2 3 3 3 3" xfId="6864"/>
    <cellStyle name="Normal 3 2 3 3 2 3 3 4" xfId="6865"/>
    <cellStyle name="Normal 3 2 3 3 2 3 3 4 2" xfId="6866"/>
    <cellStyle name="Normal 3 2 3 3 2 3 3 5" xfId="6867"/>
    <cellStyle name="Normal 3 2 3 3 2 3 4" xfId="6868"/>
    <cellStyle name="Normal 3 2 3 3 2 3 4 2" xfId="6869"/>
    <cellStyle name="Normal 3 2 3 3 2 3 4 2 2" xfId="6870"/>
    <cellStyle name="Normal 3 2 3 3 2 3 4 2 2 2" xfId="6871"/>
    <cellStyle name="Normal 3 2 3 3 2 3 4 2 3" xfId="6872"/>
    <cellStyle name="Normal 3 2 3 3 2 3 4 3" xfId="6873"/>
    <cellStyle name="Normal 3 2 3 3 2 3 4 3 2" xfId="6874"/>
    <cellStyle name="Normal 3 2 3 3 2 3 4 4" xfId="6875"/>
    <cellStyle name="Normal 3 2 3 3 2 3 5" xfId="6876"/>
    <cellStyle name="Normal 3 2 3 3 2 3 5 2" xfId="6877"/>
    <cellStyle name="Normal 3 2 3 3 2 3 5 2 2" xfId="6878"/>
    <cellStyle name="Normal 3 2 3 3 2 3 5 3" xfId="6879"/>
    <cellStyle name="Normal 3 2 3 3 2 3 6" xfId="6880"/>
    <cellStyle name="Normal 3 2 3 3 2 3 6 2" xfId="6881"/>
    <cellStyle name="Normal 3 2 3 3 2 3 7" xfId="6882"/>
    <cellStyle name="Normal 3 2 3 3 2 4" xfId="6883"/>
    <cellStyle name="Normal 3 2 3 3 2 4 2" xfId="6884"/>
    <cellStyle name="Normal 3 2 3 3 2 4 2 2" xfId="6885"/>
    <cellStyle name="Normal 3 2 3 3 2 4 2 2 2" xfId="6886"/>
    <cellStyle name="Normal 3 2 3 3 2 4 2 2 2 2" xfId="6887"/>
    <cellStyle name="Normal 3 2 3 3 2 4 2 2 2 2 2" xfId="6888"/>
    <cellStyle name="Normal 3 2 3 3 2 4 2 2 2 3" xfId="6889"/>
    <cellStyle name="Normal 3 2 3 3 2 4 2 2 3" xfId="6890"/>
    <cellStyle name="Normal 3 2 3 3 2 4 2 2 3 2" xfId="6891"/>
    <cellStyle name="Normal 3 2 3 3 2 4 2 2 4" xfId="6892"/>
    <cellStyle name="Normal 3 2 3 3 2 4 2 3" xfId="6893"/>
    <cellStyle name="Normal 3 2 3 3 2 4 2 3 2" xfId="6894"/>
    <cellStyle name="Normal 3 2 3 3 2 4 2 3 2 2" xfId="6895"/>
    <cellStyle name="Normal 3 2 3 3 2 4 2 3 3" xfId="6896"/>
    <cellStyle name="Normal 3 2 3 3 2 4 2 4" xfId="6897"/>
    <cellStyle name="Normal 3 2 3 3 2 4 2 4 2" xfId="6898"/>
    <cellStyle name="Normal 3 2 3 3 2 4 2 5" xfId="6899"/>
    <cellStyle name="Normal 3 2 3 3 2 4 3" xfId="6900"/>
    <cellStyle name="Normal 3 2 3 3 2 4 3 2" xfId="6901"/>
    <cellStyle name="Normal 3 2 3 3 2 4 3 2 2" xfId="6902"/>
    <cellStyle name="Normal 3 2 3 3 2 4 3 2 2 2" xfId="6903"/>
    <cellStyle name="Normal 3 2 3 3 2 4 3 2 3" xfId="6904"/>
    <cellStyle name="Normal 3 2 3 3 2 4 3 3" xfId="6905"/>
    <cellStyle name="Normal 3 2 3 3 2 4 3 3 2" xfId="6906"/>
    <cellStyle name="Normal 3 2 3 3 2 4 3 4" xfId="6907"/>
    <cellStyle name="Normal 3 2 3 3 2 4 4" xfId="6908"/>
    <cellStyle name="Normal 3 2 3 3 2 4 4 2" xfId="6909"/>
    <cellStyle name="Normal 3 2 3 3 2 4 4 2 2" xfId="6910"/>
    <cellStyle name="Normal 3 2 3 3 2 4 4 3" xfId="6911"/>
    <cellStyle name="Normal 3 2 3 3 2 4 5" xfId="6912"/>
    <cellStyle name="Normal 3 2 3 3 2 4 5 2" xfId="6913"/>
    <cellStyle name="Normal 3 2 3 3 2 4 6" xfId="6914"/>
    <cellStyle name="Normal 3 2 3 3 2 5" xfId="6915"/>
    <cellStyle name="Normal 3 2 3 3 2 5 2" xfId="6916"/>
    <cellStyle name="Normal 3 2 3 3 2 5 2 2" xfId="6917"/>
    <cellStyle name="Normal 3 2 3 3 2 5 2 2 2" xfId="6918"/>
    <cellStyle name="Normal 3 2 3 3 2 5 2 2 2 2" xfId="6919"/>
    <cellStyle name="Normal 3 2 3 3 2 5 2 2 3" xfId="6920"/>
    <cellStyle name="Normal 3 2 3 3 2 5 2 3" xfId="6921"/>
    <cellStyle name="Normal 3 2 3 3 2 5 2 3 2" xfId="6922"/>
    <cellStyle name="Normal 3 2 3 3 2 5 2 4" xfId="6923"/>
    <cellStyle name="Normal 3 2 3 3 2 5 3" xfId="6924"/>
    <cellStyle name="Normal 3 2 3 3 2 5 3 2" xfId="6925"/>
    <cellStyle name="Normal 3 2 3 3 2 5 3 2 2" xfId="6926"/>
    <cellStyle name="Normal 3 2 3 3 2 5 3 3" xfId="6927"/>
    <cellStyle name="Normal 3 2 3 3 2 5 4" xfId="6928"/>
    <cellStyle name="Normal 3 2 3 3 2 5 4 2" xfId="6929"/>
    <cellStyle name="Normal 3 2 3 3 2 5 5" xfId="6930"/>
    <cellStyle name="Normal 3 2 3 3 2 6" xfId="6931"/>
    <cellStyle name="Normal 3 2 3 3 2 6 2" xfId="6932"/>
    <cellStyle name="Normal 3 2 3 3 2 6 2 2" xfId="6933"/>
    <cellStyle name="Normal 3 2 3 3 2 6 2 2 2" xfId="6934"/>
    <cellStyle name="Normal 3 2 3 3 2 6 2 3" xfId="6935"/>
    <cellStyle name="Normal 3 2 3 3 2 6 3" xfId="6936"/>
    <cellStyle name="Normal 3 2 3 3 2 6 3 2" xfId="6937"/>
    <cellStyle name="Normal 3 2 3 3 2 6 4" xfId="6938"/>
    <cellStyle name="Normal 3 2 3 3 2 7" xfId="6939"/>
    <cellStyle name="Normal 3 2 3 3 2 7 2" xfId="6940"/>
    <cellStyle name="Normal 3 2 3 3 2 7 2 2" xfId="6941"/>
    <cellStyle name="Normal 3 2 3 3 2 7 3" xfId="6942"/>
    <cellStyle name="Normal 3 2 3 3 2 8" xfId="6943"/>
    <cellStyle name="Normal 3 2 3 3 2 8 2" xfId="6944"/>
    <cellStyle name="Normal 3 2 3 3 2 9" xfId="6945"/>
    <cellStyle name="Normal 3 2 3 3 3" xfId="6946"/>
    <cellStyle name="Normal 3 2 3 3 3 2" xfId="6947"/>
    <cellStyle name="Normal 3 2 3 3 3 2 2" xfId="6948"/>
    <cellStyle name="Normal 3 2 3 3 3 2 2 2" xfId="6949"/>
    <cellStyle name="Normal 3 2 3 3 3 2 2 2 2" xfId="6950"/>
    <cellStyle name="Normal 3 2 3 3 3 2 2 2 2 2" xfId="6951"/>
    <cellStyle name="Normal 3 2 3 3 3 2 2 2 2 2 2" xfId="6952"/>
    <cellStyle name="Normal 3 2 3 3 3 2 2 2 2 2 2 2" xfId="6953"/>
    <cellStyle name="Normal 3 2 3 3 3 2 2 2 2 2 3" xfId="6954"/>
    <cellStyle name="Normal 3 2 3 3 3 2 2 2 2 3" xfId="6955"/>
    <cellStyle name="Normal 3 2 3 3 3 2 2 2 2 3 2" xfId="6956"/>
    <cellStyle name="Normal 3 2 3 3 3 2 2 2 2 4" xfId="6957"/>
    <cellStyle name="Normal 3 2 3 3 3 2 2 2 3" xfId="6958"/>
    <cellStyle name="Normal 3 2 3 3 3 2 2 2 3 2" xfId="6959"/>
    <cellStyle name="Normal 3 2 3 3 3 2 2 2 3 2 2" xfId="6960"/>
    <cellStyle name="Normal 3 2 3 3 3 2 2 2 3 3" xfId="6961"/>
    <cellStyle name="Normal 3 2 3 3 3 2 2 2 4" xfId="6962"/>
    <cellStyle name="Normal 3 2 3 3 3 2 2 2 4 2" xfId="6963"/>
    <cellStyle name="Normal 3 2 3 3 3 2 2 2 5" xfId="6964"/>
    <cellStyle name="Normal 3 2 3 3 3 2 2 3" xfId="6965"/>
    <cellStyle name="Normal 3 2 3 3 3 2 2 3 2" xfId="6966"/>
    <cellStyle name="Normal 3 2 3 3 3 2 2 3 2 2" xfId="6967"/>
    <cellStyle name="Normal 3 2 3 3 3 2 2 3 2 2 2" xfId="6968"/>
    <cellStyle name="Normal 3 2 3 3 3 2 2 3 2 3" xfId="6969"/>
    <cellStyle name="Normal 3 2 3 3 3 2 2 3 3" xfId="6970"/>
    <cellStyle name="Normal 3 2 3 3 3 2 2 3 3 2" xfId="6971"/>
    <cellStyle name="Normal 3 2 3 3 3 2 2 3 4" xfId="6972"/>
    <cellStyle name="Normal 3 2 3 3 3 2 2 4" xfId="6973"/>
    <cellStyle name="Normal 3 2 3 3 3 2 2 4 2" xfId="6974"/>
    <cellStyle name="Normal 3 2 3 3 3 2 2 4 2 2" xfId="6975"/>
    <cellStyle name="Normal 3 2 3 3 3 2 2 4 3" xfId="6976"/>
    <cellStyle name="Normal 3 2 3 3 3 2 2 5" xfId="6977"/>
    <cellStyle name="Normal 3 2 3 3 3 2 2 5 2" xfId="6978"/>
    <cellStyle name="Normal 3 2 3 3 3 2 2 6" xfId="6979"/>
    <cellStyle name="Normal 3 2 3 3 3 2 3" xfId="6980"/>
    <cellStyle name="Normal 3 2 3 3 3 2 3 2" xfId="6981"/>
    <cellStyle name="Normal 3 2 3 3 3 2 3 2 2" xfId="6982"/>
    <cellStyle name="Normal 3 2 3 3 3 2 3 2 2 2" xfId="6983"/>
    <cellStyle name="Normal 3 2 3 3 3 2 3 2 2 2 2" xfId="6984"/>
    <cellStyle name="Normal 3 2 3 3 3 2 3 2 2 3" xfId="6985"/>
    <cellStyle name="Normal 3 2 3 3 3 2 3 2 3" xfId="6986"/>
    <cellStyle name="Normal 3 2 3 3 3 2 3 2 3 2" xfId="6987"/>
    <cellStyle name="Normal 3 2 3 3 3 2 3 2 4" xfId="6988"/>
    <cellStyle name="Normal 3 2 3 3 3 2 3 3" xfId="6989"/>
    <cellStyle name="Normal 3 2 3 3 3 2 3 3 2" xfId="6990"/>
    <cellStyle name="Normal 3 2 3 3 3 2 3 3 2 2" xfId="6991"/>
    <cellStyle name="Normal 3 2 3 3 3 2 3 3 3" xfId="6992"/>
    <cellStyle name="Normal 3 2 3 3 3 2 3 4" xfId="6993"/>
    <cellStyle name="Normal 3 2 3 3 3 2 3 4 2" xfId="6994"/>
    <cellStyle name="Normal 3 2 3 3 3 2 3 5" xfId="6995"/>
    <cellStyle name="Normal 3 2 3 3 3 2 4" xfId="6996"/>
    <cellStyle name="Normal 3 2 3 3 3 2 4 2" xfId="6997"/>
    <cellStyle name="Normal 3 2 3 3 3 2 4 2 2" xfId="6998"/>
    <cellStyle name="Normal 3 2 3 3 3 2 4 2 2 2" xfId="6999"/>
    <cellStyle name="Normal 3 2 3 3 3 2 4 2 3" xfId="7000"/>
    <cellStyle name="Normal 3 2 3 3 3 2 4 3" xfId="7001"/>
    <cellStyle name="Normal 3 2 3 3 3 2 4 3 2" xfId="7002"/>
    <cellStyle name="Normal 3 2 3 3 3 2 4 4" xfId="7003"/>
    <cellStyle name="Normal 3 2 3 3 3 2 5" xfId="7004"/>
    <cellStyle name="Normal 3 2 3 3 3 2 5 2" xfId="7005"/>
    <cellStyle name="Normal 3 2 3 3 3 2 5 2 2" xfId="7006"/>
    <cellStyle name="Normal 3 2 3 3 3 2 5 3" xfId="7007"/>
    <cellStyle name="Normal 3 2 3 3 3 2 6" xfId="7008"/>
    <cellStyle name="Normal 3 2 3 3 3 2 6 2" xfId="7009"/>
    <cellStyle name="Normal 3 2 3 3 3 2 7" xfId="7010"/>
    <cellStyle name="Normal 3 2 3 3 3 3" xfId="7011"/>
    <cellStyle name="Normal 3 2 3 3 3 3 2" xfId="7012"/>
    <cellStyle name="Normal 3 2 3 3 3 3 2 2" xfId="7013"/>
    <cellStyle name="Normal 3 2 3 3 3 3 2 2 2" xfId="7014"/>
    <cellStyle name="Normal 3 2 3 3 3 3 2 2 2 2" xfId="7015"/>
    <cellStyle name="Normal 3 2 3 3 3 3 2 2 2 2 2" xfId="7016"/>
    <cellStyle name="Normal 3 2 3 3 3 3 2 2 2 3" xfId="7017"/>
    <cellStyle name="Normal 3 2 3 3 3 3 2 2 3" xfId="7018"/>
    <cellStyle name="Normal 3 2 3 3 3 3 2 2 3 2" xfId="7019"/>
    <cellStyle name="Normal 3 2 3 3 3 3 2 2 4" xfId="7020"/>
    <cellStyle name="Normal 3 2 3 3 3 3 2 3" xfId="7021"/>
    <cellStyle name="Normal 3 2 3 3 3 3 2 3 2" xfId="7022"/>
    <cellStyle name="Normal 3 2 3 3 3 3 2 3 2 2" xfId="7023"/>
    <cellStyle name="Normal 3 2 3 3 3 3 2 3 3" xfId="7024"/>
    <cellStyle name="Normal 3 2 3 3 3 3 2 4" xfId="7025"/>
    <cellStyle name="Normal 3 2 3 3 3 3 2 4 2" xfId="7026"/>
    <cellStyle name="Normal 3 2 3 3 3 3 2 5" xfId="7027"/>
    <cellStyle name="Normal 3 2 3 3 3 3 3" xfId="7028"/>
    <cellStyle name="Normal 3 2 3 3 3 3 3 2" xfId="7029"/>
    <cellStyle name="Normal 3 2 3 3 3 3 3 2 2" xfId="7030"/>
    <cellStyle name="Normal 3 2 3 3 3 3 3 2 2 2" xfId="7031"/>
    <cellStyle name="Normal 3 2 3 3 3 3 3 2 3" xfId="7032"/>
    <cellStyle name="Normal 3 2 3 3 3 3 3 3" xfId="7033"/>
    <cellStyle name="Normal 3 2 3 3 3 3 3 3 2" xfId="7034"/>
    <cellStyle name="Normal 3 2 3 3 3 3 3 4" xfId="7035"/>
    <cellStyle name="Normal 3 2 3 3 3 3 4" xfId="7036"/>
    <cellStyle name="Normal 3 2 3 3 3 3 4 2" xfId="7037"/>
    <cellStyle name="Normal 3 2 3 3 3 3 4 2 2" xfId="7038"/>
    <cellStyle name="Normal 3 2 3 3 3 3 4 3" xfId="7039"/>
    <cellStyle name="Normal 3 2 3 3 3 3 5" xfId="7040"/>
    <cellStyle name="Normal 3 2 3 3 3 3 5 2" xfId="7041"/>
    <cellStyle name="Normal 3 2 3 3 3 3 6" xfId="7042"/>
    <cellStyle name="Normal 3 2 3 3 3 4" xfId="7043"/>
    <cellStyle name="Normal 3 2 3 3 3 4 2" xfId="7044"/>
    <cellStyle name="Normal 3 2 3 3 3 4 2 2" xfId="7045"/>
    <cellStyle name="Normal 3 2 3 3 3 4 2 2 2" xfId="7046"/>
    <cellStyle name="Normal 3 2 3 3 3 4 2 2 2 2" xfId="7047"/>
    <cellStyle name="Normal 3 2 3 3 3 4 2 2 3" xfId="7048"/>
    <cellStyle name="Normal 3 2 3 3 3 4 2 3" xfId="7049"/>
    <cellStyle name="Normal 3 2 3 3 3 4 2 3 2" xfId="7050"/>
    <cellStyle name="Normal 3 2 3 3 3 4 2 4" xfId="7051"/>
    <cellStyle name="Normal 3 2 3 3 3 4 3" xfId="7052"/>
    <cellStyle name="Normal 3 2 3 3 3 4 3 2" xfId="7053"/>
    <cellStyle name="Normal 3 2 3 3 3 4 3 2 2" xfId="7054"/>
    <cellStyle name="Normal 3 2 3 3 3 4 3 3" xfId="7055"/>
    <cellStyle name="Normal 3 2 3 3 3 4 4" xfId="7056"/>
    <cellStyle name="Normal 3 2 3 3 3 4 4 2" xfId="7057"/>
    <cellStyle name="Normal 3 2 3 3 3 4 5" xfId="7058"/>
    <cellStyle name="Normal 3 2 3 3 3 5" xfId="7059"/>
    <cellStyle name="Normal 3 2 3 3 3 5 2" xfId="7060"/>
    <cellStyle name="Normal 3 2 3 3 3 5 2 2" xfId="7061"/>
    <cellStyle name="Normal 3 2 3 3 3 5 2 2 2" xfId="7062"/>
    <cellStyle name="Normal 3 2 3 3 3 5 2 3" xfId="7063"/>
    <cellStyle name="Normal 3 2 3 3 3 5 3" xfId="7064"/>
    <cellStyle name="Normal 3 2 3 3 3 5 3 2" xfId="7065"/>
    <cellStyle name="Normal 3 2 3 3 3 5 4" xfId="7066"/>
    <cellStyle name="Normal 3 2 3 3 3 6" xfId="7067"/>
    <cellStyle name="Normal 3 2 3 3 3 6 2" xfId="7068"/>
    <cellStyle name="Normal 3 2 3 3 3 6 2 2" xfId="7069"/>
    <cellStyle name="Normal 3 2 3 3 3 6 3" xfId="7070"/>
    <cellStyle name="Normal 3 2 3 3 3 7" xfId="7071"/>
    <cellStyle name="Normal 3 2 3 3 3 7 2" xfId="7072"/>
    <cellStyle name="Normal 3 2 3 3 3 8" xfId="7073"/>
    <cellStyle name="Normal 3 2 3 3 4" xfId="7074"/>
    <cellStyle name="Normal 3 2 3 3 4 2" xfId="7075"/>
    <cellStyle name="Normal 3 2 3 3 4 2 2" xfId="7076"/>
    <cellStyle name="Normal 3 2 3 3 4 2 2 2" xfId="7077"/>
    <cellStyle name="Normal 3 2 3 3 4 2 2 2 2" xfId="7078"/>
    <cellStyle name="Normal 3 2 3 3 4 2 2 2 2 2" xfId="7079"/>
    <cellStyle name="Normal 3 2 3 3 4 2 2 2 2 2 2" xfId="7080"/>
    <cellStyle name="Normal 3 2 3 3 4 2 2 2 2 3" xfId="7081"/>
    <cellStyle name="Normal 3 2 3 3 4 2 2 2 3" xfId="7082"/>
    <cellStyle name="Normal 3 2 3 3 4 2 2 2 3 2" xfId="7083"/>
    <cellStyle name="Normal 3 2 3 3 4 2 2 2 4" xfId="7084"/>
    <cellStyle name="Normal 3 2 3 3 4 2 2 3" xfId="7085"/>
    <cellStyle name="Normal 3 2 3 3 4 2 2 3 2" xfId="7086"/>
    <cellStyle name="Normal 3 2 3 3 4 2 2 3 2 2" xfId="7087"/>
    <cellStyle name="Normal 3 2 3 3 4 2 2 3 3" xfId="7088"/>
    <cellStyle name="Normal 3 2 3 3 4 2 2 4" xfId="7089"/>
    <cellStyle name="Normal 3 2 3 3 4 2 2 4 2" xfId="7090"/>
    <cellStyle name="Normal 3 2 3 3 4 2 2 5" xfId="7091"/>
    <cellStyle name="Normal 3 2 3 3 4 2 3" xfId="7092"/>
    <cellStyle name="Normal 3 2 3 3 4 2 3 2" xfId="7093"/>
    <cellStyle name="Normal 3 2 3 3 4 2 3 2 2" xfId="7094"/>
    <cellStyle name="Normal 3 2 3 3 4 2 3 2 2 2" xfId="7095"/>
    <cellStyle name="Normal 3 2 3 3 4 2 3 2 3" xfId="7096"/>
    <cellStyle name="Normal 3 2 3 3 4 2 3 3" xfId="7097"/>
    <cellStyle name="Normal 3 2 3 3 4 2 3 3 2" xfId="7098"/>
    <cellStyle name="Normal 3 2 3 3 4 2 3 4" xfId="7099"/>
    <cellStyle name="Normal 3 2 3 3 4 2 4" xfId="7100"/>
    <cellStyle name="Normal 3 2 3 3 4 2 4 2" xfId="7101"/>
    <cellStyle name="Normal 3 2 3 3 4 2 4 2 2" xfId="7102"/>
    <cellStyle name="Normal 3 2 3 3 4 2 4 3" xfId="7103"/>
    <cellStyle name="Normal 3 2 3 3 4 2 5" xfId="7104"/>
    <cellStyle name="Normal 3 2 3 3 4 2 5 2" xfId="7105"/>
    <cellStyle name="Normal 3 2 3 3 4 2 6" xfId="7106"/>
    <cellStyle name="Normal 3 2 3 3 4 3" xfId="7107"/>
    <cellStyle name="Normal 3 2 3 3 4 3 2" xfId="7108"/>
    <cellStyle name="Normal 3 2 3 3 4 3 2 2" xfId="7109"/>
    <cellStyle name="Normal 3 2 3 3 4 3 2 2 2" xfId="7110"/>
    <cellStyle name="Normal 3 2 3 3 4 3 2 2 2 2" xfId="7111"/>
    <cellStyle name="Normal 3 2 3 3 4 3 2 2 3" xfId="7112"/>
    <cellStyle name="Normal 3 2 3 3 4 3 2 3" xfId="7113"/>
    <cellStyle name="Normal 3 2 3 3 4 3 2 3 2" xfId="7114"/>
    <cellStyle name="Normal 3 2 3 3 4 3 2 4" xfId="7115"/>
    <cellStyle name="Normal 3 2 3 3 4 3 3" xfId="7116"/>
    <cellStyle name="Normal 3 2 3 3 4 3 3 2" xfId="7117"/>
    <cellStyle name="Normal 3 2 3 3 4 3 3 2 2" xfId="7118"/>
    <cellStyle name="Normal 3 2 3 3 4 3 3 3" xfId="7119"/>
    <cellStyle name="Normal 3 2 3 3 4 3 4" xfId="7120"/>
    <cellStyle name="Normal 3 2 3 3 4 3 4 2" xfId="7121"/>
    <cellStyle name="Normal 3 2 3 3 4 3 5" xfId="7122"/>
    <cellStyle name="Normal 3 2 3 3 4 4" xfId="7123"/>
    <cellStyle name="Normal 3 2 3 3 4 4 2" xfId="7124"/>
    <cellStyle name="Normal 3 2 3 3 4 4 2 2" xfId="7125"/>
    <cellStyle name="Normal 3 2 3 3 4 4 2 2 2" xfId="7126"/>
    <cellStyle name="Normal 3 2 3 3 4 4 2 3" xfId="7127"/>
    <cellStyle name="Normal 3 2 3 3 4 4 3" xfId="7128"/>
    <cellStyle name="Normal 3 2 3 3 4 4 3 2" xfId="7129"/>
    <cellStyle name="Normal 3 2 3 3 4 4 4" xfId="7130"/>
    <cellStyle name="Normal 3 2 3 3 4 5" xfId="7131"/>
    <cellStyle name="Normal 3 2 3 3 4 5 2" xfId="7132"/>
    <cellStyle name="Normal 3 2 3 3 4 5 2 2" xfId="7133"/>
    <cellStyle name="Normal 3 2 3 3 4 5 3" xfId="7134"/>
    <cellStyle name="Normal 3 2 3 3 4 6" xfId="7135"/>
    <cellStyle name="Normal 3 2 3 3 4 6 2" xfId="7136"/>
    <cellStyle name="Normal 3 2 3 3 4 7" xfId="7137"/>
    <cellStyle name="Normal 3 2 3 3 5" xfId="7138"/>
    <cellStyle name="Normal 3 2 3 3 5 2" xfId="7139"/>
    <cellStyle name="Normal 3 2 3 3 5 2 2" xfId="7140"/>
    <cellStyle name="Normal 3 2 3 3 5 2 2 2" xfId="7141"/>
    <cellStyle name="Normal 3 2 3 3 5 2 2 2 2" xfId="7142"/>
    <cellStyle name="Normal 3 2 3 3 5 2 2 2 2 2" xfId="7143"/>
    <cellStyle name="Normal 3 2 3 3 5 2 2 2 3" xfId="7144"/>
    <cellStyle name="Normal 3 2 3 3 5 2 2 3" xfId="7145"/>
    <cellStyle name="Normal 3 2 3 3 5 2 2 3 2" xfId="7146"/>
    <cellStyle name="Normal 3 2 3 3 5 2 2 4" xfId="7147"/>
    <cellStyle name="Normal 3 2 3 3 5 2 3" xfId="7148"/>
    <cellStyle name="Normal 3 2 3 3 5 2 3 2" xfId="7149"/>
    <cellStyle name="Normal 3 2 3 3 5 2 3 2 2" xfId="7150"/>
    <cellStyle name="Normal 3 2 3 3 5 2 3 3" xfId="7151"/>
    <cellStyle name="Normal 3 2 3 3 5 2 4" xfId="7152"/>
    <cellStyle name="Normal 3 2 3 3 5 2 4 2" xfId="7153"/>
    <cellStyle name="Normal 3 2 3 3 5 2 5" xfId="7154"/>
    <cellStyle name="Normal 3 2 3 3 5 3" xfId="7155"/>
    <cellStyle name="Normal 3 2 3 3 5 3 2" xfId="7156"/>
    <cellStyle name="Normal 3 2 3 3 5 3 2 2" xfId="7157"/>
    <cellStyle name="Normal 3 2 3 3 5 3 2 2 2" xfId="7158"/>
    <cellStyle name="Normal 3 2 3 3 5 3 2 3" xfId="7159"/>
    <cellStyle name="Normal 3 2 3 3 5 3 3" xfId="7160"/>
    <cellStyle name="Normal 3 2 3 3 5 3 3 2" xfId="7161"/>
    <cellStyle name="Normal 3 2 3 3 5 3 4" xfId="7162"/>
    <cellStyle name="Normal 3 2 3 3 5 4" xfId="7163"/>
    <cellStyle name="Normal 3 2 3 3 5 4 2" xfId="7164"/>
    <cellStyle name="Normal 3 2 3 3 5 4 2 2" xfId="7165"/>
    <cellStyle name="Normal 3 2 3 3 5 4 3" xfId="7166"/>
    <cellStyle name="Normal 3 2 3 3 5 5" xfId="7167"/>
    <cellStyle name="Normal 3 2 3 3 5 5 2" xfId="7168"/>
    <cellStyle name="Normal 3 2 3 3 5 6" xfId="7169"/>
    <cellStyle name="Normal 3 2 3 3 6" xfId="7170"/>
    <cellStyle name="Normal 3 2 3 3 6 2" xfId="7171"/>
    <cellStyle name="Normal 3 2 3 3 6 2 2" xfId="7172"/>
    <cellStyle name="Normal 3 2 3 3 6 2 2 2" xfId="7173"/>
    <cellStyle name="Normal 3 2 3 3 6 2 2 2 2" xfId="7174"/>
    <cellStyle name="Normal 3 2 3 3 6 2 2 3" xfId="7175"/>
    <cellStyle name="Normal 3 2 3 3 6 2 3" xfId="7176"/>
    <cellStyle name="Normal 3 2 3 3 6 2 3 2" xfId="7177"/>
    <cellStyle name="Normal 3 2 3 3 6 2 4" xfId="7178"/>
    <cellStyle name="Normal 3 2 3 3 6 3" xfId="7179"/>
    <cellStyle name="Normal 3 2 3 3 6 3 2" xfId="7180"/>
    <cellStyle name="Normal 3 2 3 3 6 3 2 2" xfId="7181"/>
    <cellStyle name="Normal 3 2 3 3 6 3 3" xfId="7182"/>
    <cellStyle name="Normal 3 2 3 3 6 4" xfId="7183"/>
    <cellStyle name="Normal 3 2 3 3 6 4 2" xfId="7184"/>
    <cellStyle name="Normal 3 2 3 3 6 5" xfId="7185"/>
    <cellStyle name="Normal 3 2 3 3 7" xfId="7186"/>
    <cellStyle name="Normal 3 2 3 3 7 2" xfId="7187"/>
    <cellStyle name="Normal 3 2 3 3 7 2 2" xfId="7188"/>
    <cellStyle name="Normal 3 2 3 3 7 2 2 2" xfId="7189"/>
    <cellStyle name="Normal 3 2 3 3 7 2 3" xfId="7190"/>
    <cellStyle name="Normal 3 2 3 3 7 3" xfId="7191"/>
    <cellStyle name="Normal 3 2 3 3 7 3 2" xfId="7192"/>
    <cellStyle name="Normal 3 2 3 3 7 4" xfId="7193"/>
    <cellStyle name="Normal 3 2 3 3 8" xfId="7194"/>
    <cellStyle name="Normal 3 2 3 3 8 2" xfId="7195"/>
    <cellStyle name="Normal 3 2 3 3 8 2 2" xfId="7196"/>
    <cellStyle name="Normal 3 2 3 3 8 3" xfId="7197"/>
    <cellStyle name="Normal 3 2 3 3 9" xfId="7198"/>
    <cellStyle name="Normal 3 2 3 3 9 2" xfId="7199"/>
    <cellStyle name="Normal 3 2 3 4" xfId="7200"/>
    <cellStyle name="Normal 3 2 3 4 2" xfId="7201"/>
    <cellStyle name="Normal 3 2 3 4 2 2" xfId="7202"/>
    <cellStyle name="Normal 3 2 3 4 2 2 2" xfId="7203"/>
    <cellStyle name="Normal 3 2 3 4 2 2 2 2" xfId="7204"/>
    <cellStyle name="Normal 3 2 3 4 2 2 2 2 2" xfId="7205"/>
    <cellStyle name="Normal 3 2 3 4 2 2 2 2 2 2" xfId="7206"/>
    <cellStyle name="Normal 3 2 3 4 2 2 2 2 2 2 2" xfId="7207"/>
    <cellStyle name="Normal 3 2 3 4 2 2 2 2 2 2 2 2" xfId="7208"/>
    <cellStyle name="Normal 3 2 3 4 2 2 2 2 2 2 3" xfId="7209"/>
    <cellStyle name="Normal 3 2 3 4 2 2 2 2 2 3" xfId="7210"/>
    <cellStyle name="Normal 3 2 3 4 2 2 2 2 2 3 2" xfId="7211"/>
    <cellStyle name="Normal 3 2 3 4 2 2 2 2 2 4" xfId="7212"/>
    <cellStyle name="Normal 3 2 3 4 2 2 2 2 3" xfId="7213"/>
    <cellStyle name="Normal 3 2 3 4 2 2 2 2 3 2" xfId="7214"/>
    <cellStyle name="Normal 3 2 3 4 2 2 2 2 3 2 2" xfId="7215"/>
    <cellStyle name="Normal 3 2 3 4 2 2 2 2 3 3" xfId="7216"/>
    <cellStyle name="Normal 3 2 3 4 2 2 2 2 4" xfId="7217"/>
    <cellStyle name="Normal 3 2 3 4 2 2 2 2 4 2" xfId="7218"/>
    <cellStyle name="Normal 3 2 3 4 2 2 2 2 5" xfId="7219"/>
    <cellStyle name="Normal 3 2 3 4 2 2 2 3" xfId="7220"/>
    <cellStyle name="Normal 3 2 3 4 2 2 2 3 2" xfId="7221"/>
    <cellStyle name="Normal 3 2 3 4 2 2 2 3 2 2" xfId="7222"/>
    <cellStyle name="Normal 3 2 3 4 2 2 2 3 2 2 2" xfId="7223"/>
    <cellStyle name="Normal 3 2 3 4 2 2 2 3 2 3" xfId="7224"/>
    <cellStyle name="Normal 3 2 3 4 2 2 2 3 3" xfId="7225"/>
    <cellStyle name="Normal 3 2 3 4 2 2 2 3 3 2" xfId="7226"/>
    <cellStyle name="Normal 3 2 3 4 2 2 2 3 4" xfId="7227"/>
    <cellStyle name="Normal 3 2 3 4 2 2 2 4" xfId="7228"/>
    <cellStyle name="Normal 3 2 3 4 2 2 2 4 2" xfId="7229"/>
    <cellStyle name="Normal 3 2 3 4 2 2 2 4 2 2" xfId="7230"/>
    <cellStyle name="Normal 3 2 3 4 2 2 2 4 3" xfId="7231"/>
    <cellStyle name="Normal 3 2 3 4 2 2 2 5" xfId="7232"/>
    <cellStyle name="Normal 3 2 3 4 2 2 2 5 2" xfId="7233"/>
    <cellStyle name="Normal 3 2 3 4 2 2 2 6" xfId="7234"/>
    <cellStyle name="Normal 3 2 3 4 2 2 3" xfId="7235"/>
    <cellStyle name="Normal 3 2 3 4 2 2 3 2" xfId="7236"/>
    <cellStyle name="Normal 3 2 3 4 2 2 3 2 2" xfId="7237"/>
    <cellStyle name="Normal 3 2 3 4 2 2 3 2 2 2" xfId="7238"/>
    <cellStyle name="Normal 3 2 3 4 2 2 3 2 2 2 2" xfId="7239"/>
    <cellStyle name="Normal 3 2 3 4 2 2 3 2 2 3" xfId="7240"/>
    <cellStyle name="Normal 3 2 3 4 2 2 3 2 3" xfId="7241"/>
    <cellStyle name="Normal 3 2 3 4 2 2 3 2 3 2" xfId="7242"/>
    <cellStyle name="Normal 3 2 3 4 2 2 3 2 4" xfId="7243"/>
    <cellStyle name="Normal 3 2 3 4 2 2 3 3" xfId="7244"/>
    <cellStyle name="Normal 3 2 3 4 2 2 3 3 2" xfId="7245"/>
    <cellStyle name="Normal 3 2 3 4 2 2 3 3 2 2" xfId="7246"/>
    <cellStyle name="Normal 3 2 3 4 2 2 3 3 3" xfId="7247"/>
    <cellStyle name="Normal 3 2 3 4 2 2 3 4" xfId="7248"/>
    <cellStyle name="Normal 3 2 3 4 2 2 3 4 2" xfId="7249"/>
    <cellStyle name="Normal 3 2 3 4 2 2 3 5" xfId="7250"/>
    <cellStyle name="Normal 3 2 3 4 2 2 4" xfId="7251"/>
    <cellStyle name="Normal 3 2 3 4 2 2 4 2" xfId="7252"/>
    <cellStyle name="Normal 3 2 3 4 2 2 4 2 2" xfId="7253"/>
    <cellStyle name="Normal 3 2 3 4 2 2 4 2 2 2" xfId="7254"/>
    <cellStyle name="Normal 3 2 3 4 2 2 4 2 3" xfId="7255"/>
    <cellStyle name="Normal 3 2 3 4 2 2 4 3" xfId="7256"/>
    <cellStyle name="Normal 3 2 3 4 2 2 4 3 2" xfId="7257"/>
    <cellStyle name="Normal 3 2 3 4 2 2 4 4" xfId="7258"/>
    <cellStyle name="Normal 3 2 3 4 2 2 5" xfId="7259"/>
    <cellStyle name="Normal 3 2 3 4 2 2 5 2" xfId="7260"/>
    <cellStyle name="Normal 3 2 3 4 2 2 5 2 2" xfId="7261"/>
    <cellStyle name="Normal 3 2 3 4 2 2 5 3" xfId="7262"/>
    <cellStyle name="Normal 3 2 3 4 2 2 6" xfId="7263"/>
    <cellStyle name="Normal 3 2 3 4 2 2 6 2" xfId="7264"/>
    <cellStyle name="Normal 3 2 3 4 2 2 7" xfId="7265"/>
    <cellStyle name="Normal 3 2 3 4 2 3" xfId="7266"/>
    <cellStyle name="Normal 3 2 3 4 2 3 2" xfId="7267"/>
    <cellStyle name="Normal 3 2 3 4 2 3 2 2" xfId="7268"/>
    <cellStyle name="Normal 3 2 3 4 2 3 2 2 2" xfId="7269"/>
    <cellStyle name="Normal 3 2 3 4 2 3 2 2 2 2" xfId="7270"/>
    <cellStyle name="Normal 3 2 3 4 2 3 2 2 2 2 2" xfId="7271"/>
    <cellStyle name="Normal 3 2 3 4 2 3 2 2 2 3" xfId="7272"/>
    <cellStyle name="Normal 3 2 3 4 2 3 2 2 3" xfId="7273"/>
    <cellStyle name="Normal 3 2 3 4 2 3 2 2 3 2" xfId="7274"/>
    <cellStyle name="Normal 3 2 3 4 2 3 2 2 4" xfId="7275"/>
    <cellStyle name="Normal 3 2 3 4 2 3 2 3" xfId="7276"/>
    <cellStyle name="Normal 3 2 3 4 2 3 2 3 2" xfId="7277"/>
    <cellStyle name="Normal 3 2 3 4 2 3 2 3 2 2" xfId="7278"/>
    <cellStyle name="Normal 3 2 3 4 2 3 2 3 3" xfId="7279"/>
    <cellStyle name="Normal 3 2 3 4 2 3 2 4" xfId="7280"/>
    <cellStyle name="Normal 3 2 3 4 2 3 2 4 2" xfId="7281"/>
    <cellStyle name="Normal 3 2 3 4 2 3 2 5" xfId="7282"/>
    <cellStyle name="Normal 3 2 3 4 2 3 3" xfId="7283"/>
    <cellStyle name="Normal 3 2 3 4 2 3 3 2" xfId="7284"/>
    <cellStyle name="Normal 3 2 3 4 2 3 3 2 2" xfId="7285"/>
    <cellStyle name="Normal 3 2 3 4 2 3 3 2 2 2" xfId="7286"/>
    <cellStyle name="Normal 3 2 3 4 2 3 3 2 3" xfId="7287"/>
    <cellStyle name="Normal 3 2 3 4 2 3 3 3" xfId="7288"/>
    <cellStyle name="Normal 3 2 3 4 2 3 3 3 2" xfId="7289"/>
    <cellStyle name="Normal 3 2 3 4 2 3 3 4" xfId="7290"/>
    <cellStyle name="Normal 3 2 3 4 2 3 4" xfId="7291"/>
    <cellStyle name="Normal 3 2 3 4 2 3 4 2" xfId="7292"/>
    <cellStyle name="Normal 3 2 3 4 2 3 4 2 2" xfId="7293"/>
    <cellStyle name="Normal 3 2 3 4 2 3 4 3" xfId="7294"/>
    <cellStyle name="Normal 3 2 3 4 2 3 5" xfId="7295"/>
    <cellStyle name="Normal 3 2 3 4 2 3 5 2" xfId="7296"/>
    <cellStyle name="Normal 3 2 3 4 2 3 6" xfId="7297"/>
    <cellStyle name="Normal 3 2 3 4 2 4" xfId="7298"/>
    <cellStyle name="Normal 3 2 3 4 2 4 2" xfId="7299"/>
    <cellStyle name="Normal 3 2 3 4 2 4 2 2" xfId="7300"/>
    <cellStyle name="Normal 3 2 3 4 2 4 2 2 2" xfId="7301"/>
    <cellStyle name="Normal 3 2 3 4 2 4 2 2 2 2" xfId="7302"/>
    <cellStyle name="Normal 3 2 3 4 2 4 2 2 3" xfId="7303"/>
    <cellStyle name="Normal 3 2 3 4 2 4 2 3" xfId="7304"/>
    <cellStyle name="Normal 3 2 3 4 2 4 2 3 2" xfId="7305"/>
    <cellStyle name="Normal 3 2 3 4 2 4 2 4" xfId="7306"/>
    <cellStyle name="Normal 3 2 3 4 2 4 3" xfId="7307"/>
    <cellStyle name="Normal 3 2 3 4 2 4 3 2" xfId="7308"/>
    <cellStyle name="Normal 3 2 3 4 2 4 3 2 2" xfId="7309"/>
    <cellStyle name="Normal 3 2 3 4 2 4 3 3" xfId="7310"/>
    <cellStyle name="Normal 3 2 3 4 2 4 4" xfId="7311"/>
    <cellStyle name="Normal 3 2 3 4 2 4 4 2" xfId="7312"/>
    <cellStyle name="Normal 3 2 3 4 2 4 5" xfId="7313"/>
    <cellStyle name="Normal 3 2 3 4 2 5" xfId="7314"/>
    <cellStyle name="Normal 3 2 3 4 2 5 2" xfId="7315"/>
    <cellStyle name="Normal 3 2 3 4 2 5 2 2" xfId="7316"/>
    <cellStyle name="Normal 3 2 3 4 2 5 2 2 2" xfId="7317"/>
    <cellStyle name="Normal 3 2 3 4 2 5 2 3" xfId="7318"/>
    <cellStyle name="Normal 3 2 3 4 2 5 3" xfId="7319"/>
    <cellStyle name="Normal 3 2 3 4 2 5 3 2" xfId="7320"/>
    <cellStyle name="Normal 3 2 3 4 2 5 4" xfId="7321"/>
    <cellStyle name="Normal 3 2 3 4 2 6" xfId="7322"/>
    <cellStyle name="Normal 3 2 3 4 2 6 2" xfId="7323"/>
    <cellStyle name="Normal 3 2 3 4 2 6 2 2" xfId="7324"/>
    <cellStyle name="Normal 3 2 3 4 2 6 3" xfId="7325"/>
    <cellStyle name="Normal 3 2 3 4 2 7" xfId="7326"/>
    <cellStyle name="Normal 3 2 3 4 2 7 2" xfId="7327"/>
    <cellStyle name="Normal 3 2 3 4 2 8" xfId="7328"/>
    <cellStyle name="Normal 3 2 3 4 3" xfId="7329"/>
    <cellStyle name="Normal 3 2 3 4 3 2" xfId="7330"/>
    <cellStyle name="Normal 3 2 3 4 3 2 2" xfId="7331"/>
    <cellStyle name="Normal 3 2 3 4 3 2 2 2" xfId="7332"/>
    <cellStyle name="Normal 3 2 3 4 3 2 2 2 2" xfId="7333"/>
    <cellStyle name="Normal 3 2 3 4 3 2 2 2 2 2" xfId="7334"/>
    <cellStyle name="Normal 3 2 3 4 3 2 2 2 2 2 2" xfId="7335"/>
    <cellStyle name="Normal 3 2 3 4 3 2 2 2 2 3" xfId="7336"/>
    <cellStyle name="Normal 3 2 3 4 3 2 2 2 3" xfId="7337"/>
    <cellStyle name="Normal 3 2 3 4 3 2 2 2 3 2" xfId="7338"/>
    <cellStyle name="Normal 3 2 3 4 3 2 2 2 4" xfId="7339"/>
    <cellStyle name="Normal 3 2 3 4 3 2 2 3" xfId="7340"/>
    <cellStyle name="Normal 3 2 3 4 3 2 2 3 2" xfId="7341"/>
    <cellStyle name="Normal 3 2 3 4 3 2 2 3 2 2" xfId="7342"/>
    <cellStyle name="Normal 3 2 3 4 3 2 2 3 3" xfId="7343"/>
    <cellStyle name="Normal 3 2 3 4 3 2 2 4" xfId="7344"/>
    <cellStyle name="Normal 3 2 3 4 3 2 2 4 2" xfId="7345"/>
    <cellStyle name="Normal 3 2 3 4 3 2 2 5" xfId="7346"/>
    <cellStyle name="Normal 3 2 3 4 3 2 3" xfId="7347"/>
    <cellStyle name="Normal 3 2 3 4 3 2 3 2" xfId="7348"/>
    <cellStyle name="Normal 3 2 3 4 3 2 3 2 2" xfId="7349"/>
    <cellStyle name="Normal 3 2 3 4 3 2 3 2 2 2" xfId="7350"/>
    <cellStyle name="Normal 3 2 3 4 3 2 3 2 3" xfId="7351"/>
    <cellStyle name="Normal 3 2 3 4 3 2 3 3" xfId="7352"/>
    <cellStyle name="Normal 3 2 3 4 3 2 3 3 2" xfId="7353"/>
    <cellStyle name="Normal 3 2 3 4 3 2 3 4" xfId="7354"/>
    <cellStyle name="Normal 3 2 3 4 3 2 4" xfId="7355"/>
    <cellStyle name="Normal 3 2 3 4 3 2 4 2" xfId="7356"/>
    <cellStyle name="Normal 3 2 3 4 3 2 4 2 2" xfId="7357"/>
    <cellStyle name="Normal 3 2 3 4 3 2 4 3" xfId="7358"/>
    <cellStyle name="Normal 3 2 3 4 3 2 5" xfId="7359"/>
    <cellStyle name="Normal 3 2 3 4 3 2 5 2" xfId="7360"/>
    <cellStyle name="Normal 3 2 3 4 3 2 6" xfId="7361"/>
    <cellStyle name="Normal 3 2 3 4 3 3" xfId="7362"/>
    <cellStyle name="Normal 3 2 3 4 3 3 2" xfId="7363"/>
    <cellStyle name="Normal 3 2 3 4 3 3 2 2" xfId="7364"/>
    <cellStyle name="Normal 3 2 3 4 3 3 2 2 2" xfId="7365"/>
    <cellStyle name="Normal 3 2 3 4 3 3 2 2 2 2" xfId="7366"/>
    <cellStyle name="Normal 3 2 3 4 3 3 2 2 3" xfId="7367"/>
    <cellStyle name="Normal 3 2 3 4 3 3 2 3" xfId="7368"/>
    <cellStyle name="Normal 3 2 3 4 3 3 2 3 2" xfId="7369"/>
    <cellStyle name="Normal 3 2 3 4 3 3 2 4" xfId="7370"/>
    <cellStyle name="Normal 3 2 3 4 3 3 3" xfId="7371"/>
    <cellStyle name="Normal 3 2 3 4 3 3 3 2" xfId="7372"/>
    <cellStyle name="Normal 3 2 3 4 3 3 3 2 2" xfId="7373"/>
    <cellStyle name="Normal 3 2 3 4 3 3 3 3" xfId="7374"/>
    <cellStyle name="Normal 3 2 3 4 3 3 4" xfId="7375"/>
    <cellStyle name="Normal 3 2 3 4 3 3 4 2" xfId="7376"/>
    <cellStyle name="Normal 3 2 3 4 3 3 5" xfId="7377"/>
    <cellStyle name="Normal 3 2 3 4 3 4" xfId="7378"/>
    <cellStyle name="Normal 3 2 3 4 3 4 2" xfId="7379"/>
    <cellStyle name="Normal 3 2 3 4 3 4 2 2" xfId="7380"/>
    <cellStyle name="Normal 3 2 3 4 3 4 2 2 2" xfId="7381"/>
    <cellStyle name="Normal 3 2 3 4 3 4 2 3" xfId="7382"/>
    <cellStyle name="Normal 3 2 3 4 3 4 3" xfId="7383"/>
    <cellStyle name="Normal 3 2 3 4 3 4 3 2" xfId="7384"/>
    <cellStyle name="Normal 3 2 3 4 3 4 4" xfId="7385"/>
    <cellStyle name="Normal 3 2 3 4 3 5" xfId="7386"/>
    <cellStyle name="Normal 3 2 3 4 3 5 2" xfId="7387"/>
    <cellStyle name="Normal 3 2 3 4 3 5 2 2" xfId="7388"/>
    <cellStyle name="Normal 3 2 3 4 3 5 3" xfId="7389"/>
    <cellStyle name="Normal 3 2 3 4 3 6" xfId="7390"/>
    <cellStyle name="Normal 3 2 3 4 3 6 2" xfId="7391"/>
    <cellStyle name="Normal 3 2 3 4 3 7" xfId="7392"/>
    <cellStyle name="Normal 3 2 3 4 4" xfId="7393"/>
    <cellStyle name="Normal 3 2 3 4 4 2" xfId="7394"/>
    <cellStyle name="Normal 3 2 3 4 4 2 2" xfId="7395"/>
    <cellStyle name="Normal 3 2 3 4 4 2 2 2" xfId="7396"/>
    <cellStyle name="Normal 3 2 3 4 4 2 2 2 2" xfId="7397"/>
    <cellStyle name="Normal 3 2 3 4 4 2 2 2 2 2" xfId="7398"/>
    <cellStyle name="Normal 3 2 3 4 4 2 2 2 3" xfId="7399"/>
    <cellStyle name="Normal 3 2 3 4 4 2 2 3" xfId="7400"/>
    <cellStyle name="Normal 3 2 3 4 4 2 2 3 2" xfId="7401"/>
    <cellStyle name="Normal 3 2 3 4 4 2 2 4" xfId="7402"/>
    <cellStyle name="Normal 3 2 3 4 4 2 3" xfId="7403"/>
    <cellStyle name="Normal 3 2 3 4 4 2 3 2" xfId="7404"/>
    <cellStyle name="Normal 3 2 3 4 4 2 3 2 2" xfId="7405"/>
    <cellStyle name="Normal 3 2 3 4 4 2 3 3" xfId="7406"/>
    <cellStyle name="Normal 3 2 3 4 4 2 4" xfId="7407"/>
    <cellStyle name="Normal 3 2 3 4 4 2 4 2" xfId="7408"/>
    <cellStyle name="Normal 3 2 3 4 4 2 5" xfId="7409"/>
    <cellStyle name="Normal 3 2 3 4 4 3" xfId="7410"/>
    <cellStyle name="Normal 3 2 3 4 4 3 2" xfId="7411"/>
    <cellStyle name="Normal 3 2 3 4 4 3 2 2" xfId="7412"/>
    <cellStyle name="Normal 3 2 3 4 4 3 2 2 2" xfId="7413"/>
    <cellStyle name="Normal 3 2 3 4 4 3 2 3" xfId="7414"/>
    <cellStyle name="Normal 3 2 3 4 4 3 3" xfId="7415"/>
    <cellStyle name="Normal 3 2 3 4 4 3 3 2" xfId="7416"/>
    <cellStyle name="Normal 3 2 3 4 4 3 4" xfId="7417"/>
    <cellStyle name="Normal 3 2 3 4 4 4" xfId="7418"/>
    <cellStyle name="Normal 3 2 3 4 4 4 2" xfId="7419"/>
    <cellStyle name="Normal 3 2 3 4 4 4 2 2" xfId="7420"/>
    <cellStyle name="Normal 3 2 3 4 4 4 3" xfId="7421"/>
    <cellStyle name="Normal 3 2 3 4 4 5" xfId="7422"/>
    <cellStyle name="Normal 3 2 3 4 4 5 2" xfId="7423"/>
    <cellStyle name="Normal 3 2 3 4 4 6" xfId="7424"/>
    <cellStyle name="Normal 3 2 3 4 5" xfId="7425"/>
    <cellStyle name="Normal 3 2 3 4 5 2" xfId="7426"/>
    <cellStyle name="Normal 3 2 3 4 5 2 2" xfId="7427"/>
    <cellStyle name="Normal 3 2 3 4 5 2 2 2" xfId="7428"/>
    <cellStyle name="Normal 3 2 3 4 5 2 2 2 2" xfId="7429"/>
    <cellStyle name="Normal 3 2 3 4 5 2 2 3" xfId="7430"/>
    <cellStyle name="Normal 3 2 3 4 5 2 3" xfId="7431"/>
    <cellStyle name="Normal 3 2 3 4 5 2 3 2" xfId="7432"/>
    <cellStyle name="Normal 3 2 3 4 5 2 4" xfId="7433"/>
    <cellStyle name="Normal 3 2 3 4 5 3" xfId="7434"/>
    <cellStyle name="Normal 3 2 3 4 5 3 2" xfId="7435"/>
    <cellStyle name="Normal 3 2 3 4 5 3 2 2" xfId="7436"/>
    <cellStyle name="Normal 3 2 3 4 5 3 3" xfId="7437"/>
    <cellStyle name="Normal 3 2 3 4 5 4" xfId="7438"/>
    <cellStyle name="Normal 3 2 3 4 5 4 2" xfId="7439"/>
    <cellStyle name="Normal 3 2 3 4 5 5" xfId="7440"/>
    <cellStyle name="Normal 3 2 3 4 6" xfId="7441"/>
    <cellStyle name="Normal 3 2 3 4 6 2" xfId="7442"/>
    <cellStyle name="Normal 3 2 3 4 6 2 2" xfId="7443"/>
    <cellStyle name="Normal 3 2 3 4 6 2 2 2" xfId="7444"/>
    <cellStyle name="Normal 3 2 3 4 6 2 3" xfId="7445"/>
    <cellStyle name="Normal 3 2 3 4 6 3" xfId="7446"/>
    <cellStyle name="Normal 3 2 3 4 6 3 2" xfId="7447"/>
    <cellStyle name="Normal 3 2 3 4 6 4" xfId="7448"/>
    <cellStyle name="Normal 3 2 3 4 7" xfId="7449"/>
    <cellStyle name="Normal 3 2 3 4 7 2" xfId="7450"/>
    <cellStyle name="Normal 3 2 3 4 7 2 2" xfId="7451"/>
    <cellStyle name="Normal 3 2 3 4 7 3" xfId="7452"/>
    <cellStyle name="Normal 3 2 3 4 8" xfId="7453"/>
    <cellStyle name="Normal 3 2 3 4 8 2" xfId="7454"/>
    <cellStyle name="Normal 3 2 3 4 9" xfId="7455"/>
    <cellStyle name="Normal 3 2 3 5" xfId="7456"/>
    <cellStyle name="Normal 3 2 3 5 2" xfId="7457"/>
    <cellStyle name="Normal 3 2 3 5 2 2" xfId="7458"/>
    <cellStyle name="Normal 3 2 3 5 2 2 2" xfId="7459"/>
    <cellStyle name="Normal 3 2 3 5 2 2 2 2" xfId="7460"/>
    <cellStyle name="Normal 3 2 3 5 2 2 2 2 2" xfId="7461"/>
    <cellStyle name="Normal 3 2 3 5 2 2 2 2 2 2" xfId="7462"/>
    <cellStyle name="Normal 3 2 3 5 2 2 2 2 2 2 2" xfId="7463"/>
    <cellStyle name="Normal 3 2 3 5 2 2 2 2 2 3" xfId="7464"/>
    <cellStyle name="Normal 3 2 3 5 2 2 2 2 3" xfId="7465"/>
    <cellStyle name="Normal 3 2 3 5 2 2 2 2 3 2" xfId="7466"/>
    <cellStyle name="Normal 3 2 3 5 2 2 2 2 4" xfId="7467"/>
    <cellStyle name="Normal 3 2 3 5 2 2 2 3" xfId="7468"/>
    <cellStyle name="Normal 3 2 3 5 2 2 2 3 2" xfId="7469"/>
    <cellStyle name="Normal 3 2 3 5 2 2 2 3 2 2" xfId="7470"/>
    <cellStyle name="Normal 3 2 3 5 2 2 2 3 3" xfId="7471"/>
    <cellStyle name="Normal 3 2 3 5 2 2 2 4" xfId="7472"/>
    <cellStyle name="Normal 3 2 3 5 2 2 2 4 2" xfId="7473"/>
    <cellStyle name="Normal 3 2 3 5 2 2 2 5" xfId="7474"/>
    <cellStyle name="Normal 3 2 3 5 2 2 3" xfId="7475"/>
    <cellStyle name="Normal 3 2 3 5 2 2 3 2" xfId="7476"/>
    <cellStyle name="Normal 3 2 3 5 2 2 3 2 2" xfId="7477"/>
    <cellStyle name="Normal 3 2 3 5 2 2 3 2 2 2" xfId="7478"/>
    <cellStyle name="Normal 3 2 3 5 2 2 3 2 3" xfId="7479"/>
    <cellStyle name="Normal 3 2 3 5 2 2 3 3" xfId="7480"/>
    <cellStyle name="Normal 3 2 3 5 2 2 3 3 2" xfId="7481"/>
    <cellStyle name="Normal 3 2 3 5 2 2 3 4" xfId="7482"/>
    <cellStyle name="Normal 3 2 3 5 2 2 4" xfId="7483"/>
    <cellStyle name="Normal 3 2 3 5 2 2 4 2" xfId="7484"/>
    <cellStyle name="Normal 3 2 3 5 2 2 4 2 2" xfId="7485"/>
    <cellStyle name="Normal 3 2 3 5 2 2 4 3" xfId="7486"/>
    <cellStyle name="Normal 3 2 3 5 2 2 5" xfId="7487"/>
    <cellStyle name="Normal 3 2 3 5 2 2 5 2" xfId="7488"/>
    <cellStyle name="Normal 3 2 3 5 2 2 6" xfId="7489"/>
    <cellStyle name="Normal 3 2 3 5 2 3" xfId="7490"/>
    <cellStyle name="Normal 3 2 3 5 2 3 2" xfId="7491"/>
    <cellStyle name="Normal 3 2 3 5 2 3 2 2" xfId="7492"/>
    <cellStyle name="Normal 3 2 3 5 2 3 2 2 2" xfId="7493"/>
    <cellStyle name="Normal 3 2 3 5 2 3 2 2 2 2" xfId="7494"/>
    <cellStyle name="Normal 3 2 3 5 2 3 2 2 3" xfId="7495"/>
    <cellStyle name="Normal 3 2 3 5 2 3 2 3" xfId="7496"/>
    <cellStyle name="Normal 3 2 3 5 2 3 2 3 2" xfId="7497"/>
    <cellStyle name="Normal 3 2 3 5 2 3 2 4" xfId="7498"/>
    <cellStyle name="Normal 3 2 3 5 2 3 3" xfId="7499"/>
    <cellStyle name="Normal 3 2 3 5 2 3 3 2" xfId="7500"/>
    <cellStyle name="Normal 3 2 3 5 2 3 3 2 2" xfId="7501"/>
    <cellStyle name="Normal 3 2 3 5 2 3 3 3" xfId="7502"/>
    <cellStyle name="Normal 3 2 3 5 2 3 4" xfId="7503"/>
    <cellStyle name="Normal 3 2 3 5 2 3 4 2" xfId="7504"/>
    <cellStyle name="Normal 3 2 3 5 2 3 5" xfId="7505"/>
    <cellStyle name="Normal 3 2 3 5 2 4" xfId="7506"/>
    <cellStyle name="Normal 3 2 3 5 2 4 2" xfId="7507"/>
    <cellStyle name="Normal 3 2 3 5 2 4 2 2" xfId="7508"/>
    <cellStyle name="Normal 3 2 3 5 2 4 2 2 2" xfId="7509"/>
    <cellStyle name="Normal 3 2 3 5 2 4 2 3" xfId="7510"/>
    <cellStyle name="Normal 3 2 3 5 2 4 3" xfId="7511"/>
    <cellStyle name="Normal 3 2 3 5 2 4 3 2" xfId="7512"/>
    <cellStyle name="Normal 3 2 3 5 2 4 4" xfId="7513"/>
    <cellStyle name="Normal 3 2 3 5 2 5" xfId="7514"/>
    <cellStyle name="Normal 3 2 3 5 2 5 2" xfId="7515"/>
    <cellStyle name="Normal 3 2 3 5 2 5 2 2" xfId="7516"/>
    <cellStyle name="Normal 3 2 3 5 2 5 3" xfId="7517"/>
    <cellStyle name="Normal 3 2 3 5 2 6" xfId="7518"/>
    <cellStyle name="Normal 3 2 3 5 2 6 2" xfId="7519"/>
    <cellStyle name="Normal 3 2 3 5 2 7" xfId="7520"/>
    <cellStyle name="Normal 3 2 3 5 3" xfId="7521"/>
    <cellStyle name="Normal 3 2 3 5 3 2" xfId="7522"/>
    <cellStyle name="Normal 3 2 3 5 3 2 2" xfId="7523"/>
    <cellStyle name="Normal 3 2 3 5 3 2 2 2" xfId="7524"/>
    <cellStyle name="Normal 3 2 3 5 3 2 2 2 2" xfId="7525"/>
    <cellStyle name="Normal 3 2 3 5 3 2 2 2 2 2" xfId="7526"/>
    <cellStyle name="Normal 3 2 3 5 3 2 2 2 3" xfId="7527"/>
    <cellStyle name="Normal 3 2 3 5 3 2 2 3" xfId="7528"/>
    <cellStyle name="Normal 3 2 3 5 3 2 2 3 2" xfId="7529"/>
    <cellStyle name="Normal 3 2 3 5 3 2 2 4" xfId="7530"/>
    <cellStyle name="Normal 3 2 3 5 3 2 3" xfId="7531"/>
    <cellStyle name="Normal 3 2 3 5 3 2 3 2" xfId="7532"/>
    <cellStyle name="Normal 3 2 3 5 3 2 3 2 2" xfId="7533"/>
    <cellStyle name="Normal 3 2 3 5 3 2 3 3" xfId="7534"/>
    <cellStyle name="Normal 3 2 3 5 3 2 4" xfId="7535"/>
    <cellStyle name="Normal 3 2 3 5 3 2 4 2" xfId="7536"/>
    <cellStyle name="Normal 3 2 3 5 3 2 5" xfId="7537"/>
    <cellStyle name="Normal 3 2 3 5 3 3" xfId="7538"/>
    <cellStyle name="Normal 3 2 3 5 3 3 2" xfId="7539"/>
    <cellStyle name="Normal 3 2 3 5 3 3 2 2" xfId="7540"/>
    <cellStyle name="Normal 3 2 3 5 3 3 2 2 2" xfId="7541"/>
    <cellStyle name="Normal 3 2 3 5 3 3 2 3" xfId="7542"/>
    <cellStyle name="Normal 3 2 3 5 3 3 3" xfId="7543"/>
    <cellStyle name="Normal 3 2 3 5 3 3 3 2" xfId="7544"/>
    <cellStyle name="Normal 3 2 3 5 3 3 4" xfId="7545"/>
    <cellStyle name="Normal 3 2 3 5 3 4" xfId="7546"/>
    <cellStyle name="Normal 3 2 3 5 3 4 2" xfId="7547"/>
    <cellStyle name="Normal 3 2 3 5 3 4 2 2" xfId="7548"/>
    <cellStyle name="Normal 3 2 3 5 3 4 3" xfId="7549"/>
    <cellStyle name="Normal 3 2 3 5 3 5" xfId="7550"/>
    <cellStyle name="Normal 3 2 3 5 3 5 2" xfId="7551"/>
    <cellStyle name="Normal 3 2 3 5 3 6" xfId="7552"/>
    <cellStyle name="Normal 3 2 3 5 4" xfId="7553"/>
    <cellStyle name="Normal 3 2 3 5 4 2" xfId="7554"/>
    <cellStyle name="Normal 3 2 3 5 4 2 2" xfId="7555"/>
    <cellStyle name="Normal 3 2 3 5 4 2 2 2" xfId="7556"/>
    <cellStyle name="Normal 3 2 3 5 4 2 2 2 2" xfId="7557"/>
    <cellStyle name="Normal 3 2 3 5 4 2 2 3" xfId="7558"/>
    <cellStyle name="Normal 3 2 3 5 4 2 3" xfId="7559"/>
    <cellStyle name="Normal 3 2 3 5 4 2 3 2" xfId="7560"/>
    <cellStyle name="Normal 3 2 3 5 4 2 4" xfId="7561"/>
    <cellStyle name="Normal 3 2 3 5 4 3" xfId="7562"/>
    <cellStyle name="Normal 3 2 3 5 4 3 2" xfId="7563"/>
    <cellStyle name="Normal 3 2 3 5 4 3 2 2" xfId="7564"/>
    <cellStyle name="Normal 3 2 3 5 4 3 3" xfId="7565"/>
    <cellStyle name="Normal 3 2 3 5 4 4" xfId="7566"/>
    <cellStyle name="Normal 3 2 3 5 4 4 2" xfId="7567"/>
    <cellStyle name="Normal 3 2 3 5 4 5" xfId="7568"/>
    <cellStyle name="Normal 3 2 3 5 5" xfId="7569"/>
    <cellStyle name="Normal 3 2 3 5 5 2" xfId="7570"/>
    <cellStyle name="Normal 3 2 3 5 5 2 2" xfId="7571"/>
    <cellStyle name="Normal 3 2 3 5 5 2 2 2" xfId="7572"/>
    <cellStyle name="Normal 3 2 3 5 5 2 3" xfId="7573"/>
    <cellStyle name="Normal 3 2 3 5 5 3" xfId="7574"/>
    <cellStyle name="Normal 3 2 3 5 5 3 2" xfId="7575"/>
    <cellStyle name="Normal 3 2 3 5 5 4" xfId="7576"/>
    <cellStyle name="Normal 3 2 3 5 6" xfId="7577"/>
    <cellStyle name="Normal 3 2 3 5 6 2" xfId="7578"/>
    <cellStyle name="Normal 3 2 3 5 6 2 2" xfId="7579"/>
    <cellStyle name="Normal 3 2 3 5 6 3" xfId="7580"/>
    <cellStyle name="Normal 3 2 3 5 7" xfId="7581"/>
    <cellStyle name="Normal 3 2 3 5 7 2" xfId="7582"/>
    <cellStyle name="Normal 3 2 3 5 8" xfId="7583"/>
    <cellStyle name="Normal 3 2 3 6" xfId="7584"/>
    <cellStyle name="Normal 3 2 3 6 2" xfId="7585"/>
    <cellStyle name="Normal 3 2 3 6 2 2" xfId="7586"/>
    <cellStyle name="Normal 3 2 3 6 2 2 2" xfId="7587"/>
    <cellStyle name="Normal 3 2 3 6 2 2 2 2" xfId="7588"/>
    <cellStyle name="Normal 3 2 3 6 2 2 2 2 2" xfId="7589"/>
    <cellStyle name="Normal 3 2 3 6 2 2 2 2 2 2" xfId="7590"/>
    <cellStyle name="Normal 3 2 3 6 2 2 2 2 3" xfId="7591"/>
    <cellStyle name="Normal 3 2 3 6 2 2 2 3" xfId="7592"/>
    <cellStyle name="Normal 3 2 3 6 2 2 2 3 2" xfId="7593"/>
    <cellStyle name="Normal 3 2 3 6 2 2 2 4" xfId="7594"/>
    <cellStyle name="Normal 3 2 3 6 2 2 3" xfId="7595"/>
    <cellStyle name="Normal 3 2 3 6 2 2 3 2" xfId="7596"/>
    <cellStyle name="Normal 3 2 3 6 2 2 3 2 2" xfId="7597"/>
    <cellStyle name="Normal 3 2 3 6 2 2 3 3" xfId="7598"/>
    <cellStyle name="Normal 3 2 3 6 2 2 4" xfId="7599"/>
    <cellStyle name="Normal 3 2 3 6 2 2 4 2" xfId="7600"/>
    <cellStyle name="Normal 3 2 3 6 2 2 5" xfId="7601"/>
    <cellStyle name="Normal 3 2 3 6 2 3" xfId="7602"/>
    <cellStyle name="Normal 3 2 3 6 2 3 2" xfId="7603"/>
    <cellStyle name="Normal 3 2 3 6 2 3 2 2" xfId="7604"/>
    <cellStyle name="Normal 3 2 3 6 2 3 2 2 2" xfId="7605"/>
    <cellStyle name="Normal 3 2 3 6 2 3 2 3" xfId="7606"/>
    <cellStyle name="Normal 3 2 3 6 2 3 3" xfId="7607"/>
    <cellStyle name="Normal 3 2 3 6 2 3 3 2" xfId="7608"/>
    <cellStyle name="Normal 3 2 3 6 2 3 4" xfId="7609"/>
    <cellStyle name="Normal 3 2 3 6 2 4" xfId="7610"/>
    <cellStyle name="Normal 3 2 3 6 2 4 2" xfId="7611"/>
    <cellStyle name="Normal 3 2 3 6 2 4 2 2" xfId="7612"/>
    <cellStyle name="Normal 3 2 3 6 2 4 3" xfId="7613"/>
    <cellStyle name="Normal 3 2 3 6 2 5" xfId="7614"/>
    <cellStyle name="Normal 3 2 3 6 2 5 2" xfId="7615"/>
    <cellStyle name="Normal 3 2 3 6 2 6" xfId="7616"/>
    <cellStyle name="Normal 3 2 3 6 3" xfId="7617"/>
    <cellStyle name="Normal 3 2 3 6 3 2" xfId="7618"/>
    <cellStyle name="Normal 3 2 3 6 3 2 2" xfId="7619"/>
    <cellStyle name="Normal 3 2 3 6 3 2 2 2" xfId="7620"/>
    <cellStyle name="Normal 3 2 3 6 3 2 2 2 2" xfId="7621"/>
    <cellStyle name="Normal 3 2 3 6 3 2 2 3" xfId="7622"/>
    <cellStyle name="Normal 3 2 3 6 3 2 3" xfId="7623"/>
    <cellStyle name="Normal 3 2 3 6 3 2 3 2" xfId="7624"/>
    <cellStyle name="Normal 3 2 3 6 3 2 4" xfId="7625"/>
    <cellStyle name="Normal 3 2 3 6 3 3" xfId="7626"/>
    <cellStyle name="Normal 3 2 3 6 3 3 2" xfId="7627"/>
    <cellStyle name="Normal 3 2 3 6 3 3 2 2" xfId="7628"/>
    <cellStyle name="Normal 3 2 3 6 3 3 3" xfId="7629"/>
    <cellStyle name="Normal 3 2 3 6 3 4" xfId="7630"/>
    <cellStyle name="Normal 3 2 3 6 3 4 2" xfId="7631"/>
    <cellStyle name="Normal 3 2 3 6 3 5" xfId="7632"/>
    <cellStyle name="Normal 3 2 3 6 4" xfId="7633"/>
    <cellStyle name="Normal 3 2 3 6 4 2" xfId="7634"/>
    <cellStyle name="Normal 3 2 3 6 4 2 2" xfId="7635"/>
    <cellStyle name="Normal 3 2 3 6 4 2 2 2" xfId="7636"/>
    <cellStyle name="Normal 3 2 3 6 4 2 3" xfId="7637"/>
    <cellStyle name="Normal 3 2 3 6 4 3" xfId="7638"/>
    <cellStyle name="Normal 3 2 3 6 4 3 2" xfId="7639"/>
    <cellStyle name="Normal 3 2 3 6 4 4" xfId="7640"/>
    <cellStyle name="Normal 3 2 3 6 5" xfId="7641"/>
    <cellStyle name="Normal 3 2 3 6 5 2" xfId="7642"/>
    <cellStyle name="Normal 3 2 3 6 5 2 2" xfId="7643"/>
    <cellStyle name="Normal 3 2 3 6 5 3" xfId="7644"/>
    <cellStyle name="Normal 3 2 3 6 6" xfId="7645"/>
    <cellStyle name="Normal 3 2 3 6 6 2" xfId="7646"/>
    <cellStyle name="Normal 3 2 3 6 7" xfId="7647"/>
    <cellStyle name="Normal 3 2 3 7" xfId="7648"/>
    <cellStyle name="Normal 3 2 3 7 2" xfId="7649"/>
    <cellStyle name="Normal 3 2 3 7 2 2" xfId="7650"/>
    <cellStyle name="Normal 3 2 3 7 2 2 2" xfId="7651"/>
    <cellStyle name="Normal 3 2 3 7 2 2 2 2" xfId="7652"/>
    <cellStyle name="Normal 3 2 3 7 2 2 2 2 2" xfId="7653"/>
    <cellStyle name="Normal 3 2 3 7 2 2 2 3" xfId="7654"/>
    <cellStyle name="Normal 3 2 3 7 2 2 3" xfId="7655"/>
    <cellStyle name="Normal 3 2 3 7 2 2 3 2" xfId="7656"/>
    <cellStyle name="Normal 3 2 3 7 2 2 4" xfId="7657"/>
    <cellStyle name="Normal 3 2 3 7 2 3" xfId="7658"/>
    <cellStyle name="Normal 3 2 3 7 2 3 2" xfId="7659"/>
    <cellStyle name="Normal 3 2 3 7 2 3 2 2" xfId="7660"/>
    <cellStyle name="Normal 3 2 3 7 2 3 3" xfId="7661"/>
    <cellStyle name="Normal 3 2 3 7 2 4" xfId="7662"/>
    <cellStyle name="Normal 3 2 3 7 2 4 2" xfId="7663"/>
    <cellStyle name="Normal 3 2 3 7 2 5" xfId="7664"/>
    <cellStyle name="Normal 3 2 3 7 3" xfId="7665"/>
    <cellStyle name="Normal 3 2 3 7 3 2" xfId="7666"/>
    <cellStyle name="Normal 3 2 3 7 3 2 2" xfId="7667"/>
    <cellStyle name="Normal 3 2 3 7 3 2 2 2" xfId="7668"/>
    <cellStyle name="Normal 3 2 3 7 3 2 3" xfId="7669"/>
    <cellStyle name="Normal 3 2 3 7 3 3" xfId="7670"/>
    <cellStyle name="Normal 3 2 3 7 3 3 2" xfId="7671"/>
    <cellStyle name="Normal 3 2 3 7 3 4" xfId="7672"/>
    <cellStyle name="Normal 3 2 3 7 4" xfId="7673"/>
    <cellStyle name="Normal 3 2 3 7 4 2" xfId="7674"/>
    <cellStyle name="Normal 3 2 3 7 4 2 2" xfId="7675"/>
    <cellStyle name="Normal 3 2 3 7 4 3" xfId="7676"/>
    <cellStyle name="Normal 3 2 3 7 5" xfId="7677"/>
    <cellStyle name="Normal 3 2 3 7 5 2" xfId="7678"/>
    <cellStyle name="Normal 3 2 3 7 6" xfId="7679"/>
    <cellStyle name="Normal 3 2 3 8" xfId="7680"/>
    <cellStyle name="Normal 3 2 3 8 2" xfId="7681"/>
    <cellStyle name="Normal 3 2 3 8 2 2" xfId="7682"/>
    <cellStyle name="Normal 3 2 3 8 2 2 2" xfId="7683"/>
    <cellStyle name="Normal 3 2 3 8 2 2 2 2" xfId="7684"/>
    <cellStyle name="Normal 3 2 3 8 2 2 3" xfId="7685"/>
    <cellStyle name="Normal 3 2 3 8 2 3" xfId="7686"/>
    <cellStyle name="Normal 3 2 3 8 2 3 2" xfId="7687"/>
    <cellStyle name="Normal 3 2 3 8 2 4" xfId="7688"/>
    <cellStyle name="Normal 3 2 3 8 3" xfId="7689"/>
    <cellStyle name="Normal 3 2 3 8 3 2" xfId="7690"/>
    <cellStyle name="Normal 3 2 3 8 3 2 2" xfId="7691"/>
    <cellStyle name="Normal 3 2 3 8 3 3" xfId="7692"/>
    <cellStyle name="Normal 3 2 3 8 4" xfId="7693"/>
    <cellStyle name="Normal 3 2 3 8 4 2" xfId="7694"/>
    <cellStyle name="Normal 3 2 3 8 5" xfId="7695"/>
    <cellStyle name="Normal 3 2 3 9" xfId="7696"/>
    <cellStyle name="Normal 3 2 3 9 2" xfId="7697"/>
    <cellStyle name="Normal 3 2 3 9 2 2" xfId="7698"/>
    <cellStyle name="Normal 3 2 3 9 2 2 2" xfId="7699"/>
    <cellStyle name="Normal 3 2 3 9 2 3" xfId="7700"/>
    <cellStyle name="Normal 3 2 3 9 3" xfId="7701"/>
    <cellStyle name="Normal 3 2 3 9 3 2" xfId="7702"/>
    <cellStyle name="Normal 3 2 3 9 4" xfId="7703"/>
    <cellStyle name="Normal 3 2 4" xfId="7704"/>
    <cellStyle name="Normal 3 2 4 10" xfId="7705"/>
    <cellStyle name="Normal 3 2 4 10 2" xfId="7706"/>
    <cellStyle name="Normal 3 2 4 11" xfId="7707"/>
    <cellStyle name="Normal 3 2 4 2" xfId="7708"/>
    <cellStyle name="Normal 3 2 4 2 10" xfId="7709"/>
    <cellStyle name="Normal 3 2 4 2 2" xfId="7710"/>
    <cellStyle name="Normal 3 2 4 2 2 2" xfId="7711"/>
    <cellStyle name="Normal 3 2 4 2 2 2 2" xfId="7712"/>
    <cellStyle name="Normal 3 2 4 2 2 2 2 2" xfId="7713"/>
    <cellStyle name="Normal 3 2 4 2 2 2 2 2 2" xfId="7714"/>
    <cellStyle name="Normal 3 2 4 2 2 2 2 2 2 2" xfId="7715"/>
    <cellStyle name="Normal 3 2 4 2 2 2 2 2 2 2 2" xfId="7716"/>
    <cellStyle name="Normal 3 2 4 2 2 2 2 2 2 2 2 2" xfId="7717"/>
    <cellStyle name="Normal 3 2 4 2 2 2 2 2 2 2 2 2 2" xfId="7718"/>
    <cellStyle name="Normal 3 2 4 2 2 2 2 2 2 2 2 3" xfId="7719"/>
    <cellStyle name="Normal 3 2 4 2 2 2 2 2 2 2 3" xfId="7720"/>
    <cellStyle name="Normal 3 2 4 2 2 2 2 2 2 2 3 2" xfId="7721"/>
    <cellStyle name="Normal 3 2 4 2 2 2 2 2 2 2 4" xfId="7722"/>
    <cellStyle name="Normal 3 2 4 2 2 2 2 2 2 3" xfId="7723"/>
    <cellStyle name="Normal 3 2 4 2 2 2 2 2 2 3 2" xfId="7724"/>
    <cellStyle name="Normal 3 2 4 2 2 2 2 2 2 3 2 2" xfId="7725"/>
    <cellStyle name="Normal 3 2 4 2 2 2 2 2 2 3 3" xfId="7726"/>
    <cellStyle name="Normal 3 2 4 2 2 2 2 2 2 4" xfId="7727"/>
    <cellStyle name="Normal 3 2 4 2 2 2 2 2 2 4 2" xfId="7728"/>
    <cellStyle name="Normal 3 2 4 2 2 2 2 2 2 5" xfId="7729"/>
    <cellStyle name="Normal 3 2 4 2 2 2 2 2 3" xfId="7730"/>
    <cellStyle name="Normal 3 2 4 2 2 2 2 2 3 2" xfId="7731"/>
    <cellStyle name="Normal 3 2 4 2 2 2 2 2 3 2 2" xfId="7732"/>
    <cellStyle name="Normal 3 2 4 2 2 2 2 2 3 2 2 2" xfId="7733"/>
    <cellStyle name="Normal 3 2 4 2 2 2 2 2 3 2 3" xfId="7734"/>
    <cellStyle name="Normal 3 2 4 2 2 2 2 2 3 3" xfId="7735"/>
    <cellStyle name="Normal 3 2 4 2 2 2 2 2 3 3 2" xfId="7736"/>
    <cellStyle name="Normal 3 2 4 2 2 2 2 2 3 4" xfId="7737"/>
    <cellStyle name="Normal 3 2 4 2 2 2 2 2 4" xfId="7738"/>
    <cellStyle name="Normal 3 2 4 2 2 2 2 2 4 2" xfId="7739"/>
    <cellStyle name="Normal 3 2 4 2 2 2 2 2 4 2 2" xfId="7740"/>
    <cellStyle name="Normal 3 2 4 2 2 2 2 2 4 3" xfId="7741"/>
    <cellStyle name="Normal 3 2 4 2 2 2 2 2 5" xfId="7742"/>
    <cellStyle name="Normal 3 2 4 2 2 2 2 2 5 2" xfId="7743"/>
    <cellStyle name="Normal 3 2 4 2 2 2 2 2 6" xfId="7744"/>
    <cellStyle name="Normal 3 2 4 2 2 2 2 3" xfId="7745"/>
    <cellStyle name="Normal 3 2 4 2 2 2 2 3 2" xfId="7746"/>
    <cellStyle name="Normal 3 2 4 2 2 2 2 3 2 2" xfId="7747"/>
    <cellStyle name="Normal 3 2 4 2 2 2 2 3 2 2 2" xfId="7748"/>
    <cellStyle name="Normal 3 2 4 2 2 2 2 3 2 2 2 2" xfId="7749"/>
    <cellStyle name="Normal 3 2 4 2 2 2 2 3 2 2 3" xfId="7750"/>
    <cellStyle name="Normal 3 2 4 2 2 2 2 3 2 3" xfId="7751"/>
    <cellStyle name="Normal 3 2 4 2 2 2 2 3 2 3 2" xfId="7752"/>
    <cellStyle name="Normal 3 2 4 2 2 2 2 3 2 4" xfId="7753"/>
    <cellStyle name="Normal 3 2 4 2 2 2 2 3 3" xfId="7754"/>
    <cellStyle name="Normal 3 2 4 2 2 2 2 3 3 2" xfId="7755"/>
    <cellStyle name="Normal 3 2 4 2 2 2 2 3 3 2 2" xfId="7756"/>
    <cellStyle name="Normal 3 2 4 2 2 2 2 3 3 3" xfId="7757"/>
    <cellStyle name="Normal 3 2 4 2 2 2 2 3 4" xfId="7758"/>
    <cellStyle name="Normal 3 2 4 2 2 2 2 3 4 2" xfId="7759"/>
    <cellStyle name="Normal 3 2 4 2 2 2 2 3 5" xfId="7760"/>
    <cellStyle name="Normal 3 2 4 2 2 2 2 4" xfId="7761"/>
    <cellStyle name="Normal 3 2 4 2 2 2 2 4 2" xfId="7762"/>
    <cellStyle name="Normal 3 2 4 2 2 2 2 4 2 2" xfId="7763"/>
    <cellStyle name="Normal 3 2 4 2 2 2 2 4 2 2 2" xfId="7764"/>
    <cellStyle name="Normal 3 2 4 2 2 2 2 4 2 3" xfId="7765"/>
    <cellStyle name="Normal 3 2 4 2 2 2 2 4 3" xfId="7766"/>
    <cellStyle name="Normal 3 2 4 2 2 2 2 4 3 2" xfId="7767"/>
    <cellStyle name="Normal 3 2 4 2 2 2 2 4 4" xfId="7768"/>
    <cellStyle name="Normal 3 2 4 2 2 2 2 5" xfId="7769"/>
    <cellStyle name="Normal 3 2 4 2 2 2 2 5 2" xfId="7770"/>
    <cellStyle name="Normal 3 2 4 2 2 2 2 5 2 2" xfId="7771"/>
    <cellStyle name="Normal 3 2 4 2 2 2 2 5 3" xfId="7772"/>
    <cellStyle name="Normal 3 2 4 2 2 2 2 6" xfId="7773"/>
    <cellStyle name="Normal 3 2 4 2 2 2 2 6 2" xfId="7774"/>
    <cellStyle name="Normal 3 2 4 2 2 2 2 7" xfId="7775"/>
    <cellStyle name="Normal 3 2 4 2 2 2 3" xfId="7776"/>
    <cellStyle name="Normal 3 2 4 2 2 2 3 2" xfId="7777"/>
    <cellStyle name="Normal 3 2 4 2 2 2 3 2 2" xfId="7778"/>
    <cellStyle name="Normal 3 2 4 2 2 2 3 2 2 2" xfId="7779"/>
    <cellStyle name="Normal 3 2 4 2 2 2 3 2 2 2 2" xfId="7780"/>
    <cellStyle name="Normal 3 2 4 2 2 2 3 2 2 2 2 2" xfId="7781"/>
    <cellStyle name="Normal 3 2 4 2 2 2 3 2 2 2 3" xfId="7782"/>
    <cellStyle name="Normal 3 2 4 2 2 2 3 2 2 3" xfId="7783"/>
    <cellStyle name="Normal 3 2 4 2 2 2 3 2 2 3 2" xfId="7784"/>
    <cellStyle name="Normal 3 2 4 2 2 2 3 2 2 4" xfId="7785"/>
    <cellStyle name="Normal 3 2 4 2 2 2 3 2 3" xfId="7786"/>
    <cellStyle name="Normal 3 2 4 2 2 2 3 2 3 2" xfId="7787"/>
    <cellStyle name="Normal 3 2 4 2 2 2 3 2 3 2 2" xfId="7788"/>
    <cellStyle name="Normal 3 2 4 2 2 2 3 2 3 3" xfId="7789"/>
    <cellStyle name="Normal 3 2 4 2 2 2 3 2 4" xfId="7790"/>
    <cellStyle name="Normal 3 2 4 2 2 2 3 2 4 2" xfId="7791"/>
    <cellStyle name="Normal 3 2 4 2 2 2 3 2 5" xfId="7792"/>
    <cellStyle name="Normal 3 2 4 2 2 2 3 3" xfId="7793"/>
    <cellStyle name="Normal 3 2 4 2 2 2 3 3 2" xfId="7794"/>
    <cellStyle name="Normal 3 2 4 2 2 2 3 3 2 2" xfId="7795"/>
    <cellStyle name="Normal 3 2 4 2 2 2 3 3 2 2 2" xfId="7796"/>
    <cellStyle name="Normal 3 2 4 2 2 2 3 3 2 3" xfId="7797"/>
    <cellStyle name="Normal 3 2 4 2 2 2 3 3 3" xfId="7798"/>
    <cellStyle name="Normal 3 2 4 2 2 2 3 3 3 2" xfId="7799"/>
    <cellStyle name="Normal 3 2 4 2 2 2 3 3 4" xfId="7800"/>
    <cellStyle name="Normal 3 2 4 2 2 2 3 4" xfId="7801"/>
    <cellStyle name="Normal 3 2 4 2 2 2 3 4 2" xfId="7802"/>
    <cellStyle name="Normal 3 2 4 2 2 2 3 4 2 2" xfId="7803"/>
    <cellStyle name="Normal 3 2 4 2 2 2 3 4 3" xfId="7804"/>
    <cellStyle name="Normal 3 2 4 2 2 2 3 5" xfId="7805"/>
    <cellStyle name="Normal 3 2 4 2 2 2 3 5 2" xfId="7806"/>
    <cellStyle name="Normal 3 2 4 2 2 2 3 6" xfId="7807"/>
    <cellStyle name="Normal 3 2 4 2 2 2 4" xfId="7808"/>
    <cellStyle name="Normal 3 2 4 2 2 2 4 2" xfId="7809"/>
    <cellStyle name="Normal 3 2 4 2 2 2 4 2 2" xfId="7810"/>
    <cellStyle name="Normal 3 2 4 2 2 2 4 2 2 2" xfId="7811"/>
    <cellStyle name="Normal 3 2 4 2 2 2 4 2 2 2 2" xfId="7812"/>
    <cellStyle name="Normal 3 2 4 2 2 2 4 2 2 3" xfId="7813"/>
    <cellStyle name="Normal 3 2 4 2 2 2 4 2 3" xfId="7814"/>
    <cellStyle name="Normal 3 2 4 2 2 2 4 2 3 2" xfId="7815"/>
    <cellStyle name="Normal 3 2 4 2 2 2 4 2 4" xfId="7816"/>
    <cellStyle name="Normal 3 2 4 2 2 2 4 3" xfId="7817"/>
    <cellStyle name="Normal 3 2 4 2 2 2 4 3 2" xfId="7818"/>
    <cellStyle name="Normal 3 2 4 2 2 2 4 3 2 2" xfId="7819"/>
    <cellStyle name="Normal 3 2 4 2 2 2 4 3 3" xfId="7820"/>
    <cellStyle name="Normal 3 2 4 2 2 2 4 4" xfId="7821"/>
    <cellStyle name="Normal 3 2 4 2 2 2 4 4 2" xfId="7822"/>
    <cellStyle name="Normal 3 2 4 2 2 2 4 5" xfId="7823"/>
    <cellStyle name="Normal 3 2 4 2 2 2 5" xfId="7824"/>
    <cellStyle name="Normal 3 2 4 2 2 2 5 2" xfId="7825"/>
    <cellStyle name="Normal 3 2 4 2 2 2 5 2 2" xfId="7826"/>
    <cellStyle name="Normal 3 2 4 2 2 2 5 2 2 2" xfId="7827"/>
    <cellStyle name="Normal 3 2 4 2 2 2 5 2 3" xfId="7828"/>
    <cellStyle name="Normal 3 2 4 2 2 2 5 3" xfId="7829"/>
    <cellStyle name="Normal 3 2 4 2 2 2 5 3 2" xfId="7830"/>
    <cellStyle name="Normal 3 2 4 2 2 2 5 4" xfId="7831"/>
    <cellStyle name="Normal 3 2 4 2 2 2 6" xfId="7832"/>
    <cellStyle name="Normal 3 2 4 2 2 2 6 2" xfId="7833"/>
    <cellStyle name="Normal 3 2 4 2 2 2 6 2 2" xfId="7834"/>
    <cellStyle name="Normal 3 2 4 2 2 2 6 3" xfId="7835"/>
    <cellStyle name="Normal 3 2 4 2 2 2 7" xfId="7836"/>
    <cellStyle name="Normal 3 2 4 2 2 2 7 2" xfId="7837"/>
    <cellStyle name="Normal 3 2 4 2 2 2 8" xfId="7838"/>
    <cellStyle name="Normal 3 2 4 2 2 3" xfId="7839"/>
    <cellStyle name="Normal 3 2 4 2 2 3 2" xfId="7840"/>
    <cellStyle name="Normal 3 2 4 2 2 3 2 2" xfId="7841"/>
    <cellStyle name="Normal 3 2 4 2 2 3 2 2 2" xfId="7842"/>
    <cellStyle name="Normal 3 2 4 2 2 3 2 2 2 2" xfId="7843"/>
    <cellStyle name="Normal 3 2 4 2 2 3 2 2 2 2 2" xfId="7844"/>
    <cellStyle name="Normal 3 2 4 2 2 3 2 2 2 2 2 2" xfId="7845"/>
    <cellStyle name="Normal 3 2 4 2 2 3 2 2 2 2 3" xfId="7846"/>
    <cellStyle name="Normal 3 2 4 2 2 3 2 2 2 3" xfId="7847"/>
    <cellStyle name="Normal 3 2 4 2 2 3 2 2 2 3 2" xfId="7848"/>
    <cellStyle name="Normal 3 2 4 2 2 3 2 2 2 4" xfId="7849"/>
    <cellStyle name="Normal 3 2 4 2 2 3 2 2 3" xfId="7850"/>
    <cellStyle name="Normal 3 2 4 2 2 3 2 2 3 2" xfId="7851"/>
    <cellStyle name="Normal 3 2 4 2 2 3 2 2 3 2 2" xfId="7852"/>
    <cellStyle name="Normal 3 2 4 2 2 3 2 2 3 3" xfId="7853"/>
    <cellStyle name="Normal 3 2 4 2 2 3 2 2 4" xfId="7854"/>
    <cellStyle name="Normal 3 2 4 2 2 3 2 2 4 2" xfId="7855"/>
    <cellStyle name="Normal 3 2 4 2 2 3 2 2 5" xfId="7856"/>
    <cellStyle name="Normal 3 2 4 2 2 3 2 3" xfId="7857"/>
    <cellStyle name="Normal 3 2 4 2 2 3 2 3 2" xfId="7858"/>
    <cellStyle name="Normal 3 2 4 2 2 3 2 3 2 2" xfId="7859"/>
    <cellStyle name="Normal 3 2 4 2 2 3 2 3 2 2 2" xfId="7860"/>
    <cellStyle name="Normal 3 2 4 2 2 3 2 3 2 3" xfId="7861"/>
    <cellStyle name="Normal 3 2 4 2 2 3 2 3 3" xfId="7862"/>
    <cellStyle name="Normal 3 2 4 2 2 3 2 3 3 2" xfId="7863"/>
    <cellStyle name="Normal 3 2 4 2 2 3 2 3 4" xfId="7864"/>
    <cellStyle name="Normal 3 2 4 2 2 3 2 4" xfId="7865"/>
    <cellStyle name="Normal 3 2 4 2 2 3 2 4 2" xfId="7866"/>
    <cellStyle name="Normal 3 2 4 2 2 3 2 4 2 2" xfId="7867"/>
    <cellStyle name="Normal 3 2 4 2 2 3 2 4 3" xfId="7868"/>
    <cellStyle name="Normal 3 2 4 2 2 3 2 5" xfId="7869"/>
    <cellStyle name="Normal 3 2 4 2 2 3 2 5 2" xfId="7870"/>
    <cellStyle name="Normal 3 2 4 2 2 3 2 6" xfId="7871"/>
    <cellStyle name="Normal 3 2 4 2 2 3 3" xfId="7872"/>
    <cellStyle name="Normal 3 2 4 2 2 3 3 2" xfId="7873"/>
    <cellStyle name="Normal 3 2 4 2 2 3 3 2 2" xfId="7874"/>
    <cellStyle name="Normal 3 2 4 2 2 3 3 2 2 2" xfId="7875"/>
    <cellStyle name="Normal 3 2 4 2 2 3 3 2 2 2 2" xfId="7876"/>
    <cellStyle name="Normal 3 2 4 2 2 3 3 2 2 3" xfId="7877"/>
    <cellStyle name="Normal 3 2 4 2 2 3 3 2 3" xfId="7878"/>
    <cellStyle name="Normal 3 2 4 2 2 3 3 2 3 2" xfId="7879"/>
    <cellStyle name="Normal 3 2 4 2 2 3 3 2 4" xfId="7880"/>
    <cellStyle name="Normal 3 2 4 2 2 3 3 3" xfId="7881"/>
    <cellStyle name="Normal 3 2 4 2 2 3 3 3 2" xfId="7882"/>
    <cellStyle name="Normal 3 2 4 2 2 3 3 3 2 2" xfId="7883"/>
    <cellStyle name="Normal 3 2 4 2 2 3 3 3 3" xfId="7884"/>
    <cellStyle name="Normal 3 2 4 2 2 3 3 4" xfId="7885"/>
    <cellStyle name="Normal 3 2 4 2 2 3 3 4 2" xfId="7886"/>
    <cellStyle name="Normal 3 2 4 2 2 3 3 5" xfId="7887"/>
    <cellStyle name="Normal 3 2 4 2 2 3 4" xfId="7888"/>
    <cellStyle name="Normal 3 2 4 2 2 3 4 2" xfId="7889"/>
    <cellStyle name="Normal 3 2 4 2 2 3 4 2 2" xfId="7890"/>
    <cellStyle name="Normal 3 2 4 2 2 3 4 2 2 2" xfId="7891"/>
    <cellStyle name="Normal 3 2 4 2 2 3 4 2 3" xfId="7892"/>
    <cellStyle name="Normal 3 2 4 2 2 3 4 3" xfId="7893"/>
    <cellStyle name="Normal 3 2 4 2 2 3 4 3 2" xfId="7894"/>
    <cellStyle name="Normal 3 2 4 2 2 3 4 4" xfId="7895"/>
    <cellStyle name="Normal 3 2 4 2 2 3 5" xfId="7896"/>
    <cellStyle name="Normal 3 2 4 2 2 3 5 2" xfId="7897"/>
    <cellStyle name="Normal 3 2 4 2 2 3 5 2 2" xfId="7898"/>
    <cellStyle name="Normal 3 2 4 2 2 3 5 3" xfId="7899"/>
    <cellStyle name="Normal 3 2 4 2 2 3 6" xfId="7900"/>
    <cellStyle name="Normal 3 2 4 2 2 3 6 2" xfId="7901"/>
    <cellStyle name="Normal 3 2 4 2 2 3 7" xfId="7902"/>
    <cellStyle name="Normal 3 2 4 2 2 4" xfId="7903"/>
    <cellStyle name="Normal 3 2 4 2 2 4 2" xfId="7904"/>
    <cellStyle name="Normal 3 2 4 2 2 4 2 2" xfId="7905"/>
    <cellStyle name="Normal 3 2 4 2 2 4 2 2 2" xfId="7906"/>
    <cellStyle name="Normal 3 2 4 2 2 4 2 2 2 2" xfId="7907"/>
    <cellStyle name="Normal 3 2 4 2 2 4 2 2 2 2 2" xfId="7908"/>
    <cellStyle name="Normal 3 2 4 2 2 4 2 2 2 3" xfId="7909"/>
    <cellStyle name="Normal 3 2 4 2 2 4 2 2 3" xfId="7910"/>
    <cellStyle name="Normal 3 2 4 2 2 4 2 2 3 2" xfId="7911"/>
    <cellStyle name="Normal 3 2 4 2 2 4 2 2 4" xfId="7912"/>
    <cellStyle name="Normal 3 2 4 2 2 4 2 3" xfId="7913"/>
    <cellStyle name="Normal 3 2 4 2 2 4 2 3 2" xfId="7914"/>
    <cellStyle name="Normal 3 2 4 2 2 4 2 3 2 2" xfId="7915"/>
    <cellStyle name="Normal 3 2 4 2 2 4 2 3 3" xfId="7916"/>
    <cellStyle name="Normal 3 2 4 2 2 4 2 4" xfId="7917"/>
    <cellStyle name="Normal 3 2 4 2 2 4 2 4 2" xfId="7918"/>
    <cellStyle name="Normal 3 2 4 2 2 4 2 5" xfId="7919"/>
    <cellStyle name="Normal 3 2 4 2 2 4 3" xfId="7920"/>
    <cellStyle name="Normal 3 2 4 2 2 4 3 2" xfId="7921"/>
    <cellStyle name="Normal 3 2 4 2 2 4 3 2 2" xfId="7922"/>
    <cellStyle name="Normal 3 2 4 2 2 4 3 2 2 2" xfId="7923"/>
    <cellStyle name="Normal 3 2 4 2 2 4 3 2 3" xfId="7924"/>
    <cellStyle name="Normal 3 2 4 2 2 4 3 3" xfId="7925"/>
    <cellStyle name="Normal 3 2 4 2 2 4 3 3 2" xfId="7926"/>
    <cellStyle name="Normal 3 2 4 2 2 4 3 4" xfId="7927"/>
    <cellStyle name="Normal 3 2 4 2 2 4 4" xfId="7928"/>
    <cellStyle name="Normal 3 2 4 2 2 4 4 2" xfId="7929"/>
    <cellStyle name="Normal 3 2 4 2 2 4 4 2 2" xfId="7930"/>
    <cellStyle name="Normal 3 2 4 2 2 4 4 3" xfId="7931"/>
    <cellStyle name="Normal 3 2 4 2 2 4 5" xfId="7932"/>
    <cellStyle name="Normal 3 2 4 2 2 4 5 2" xfId="7933"/>
    <cellStyle name="Normal 3 2 4 2 2 4 6" xfId="7934"/>
    <cellStyle name="Normal 3 2 4 2 2 5" xfId="7935"/>
    <cellStyle name="Normal 3 2 4 2 2 5 2" xfId="7936"/>
    <cellStyle name="Normal 3 2 4 2 2 5 2 2" xfId="7937"/>
    <cellStyle name="Normal 3 2 4 2 2 5 2 2 2" xfId="7938"/>
    <cellStyle name="Normal 3 2 4 2 2 5 2 2 2 2" xfId="7939"/>
    <cellStyle name="Normal 3 2 4 2 2 5 2 2 3" xfId="7940"/>
    <cellStyle name="Normal 3 2 4 2 2 5 2 3" xfId="7941"/>
    <cellStyle name="Normal 3 2 4 2 2 5 2 3 2" xfId="7942"/>
    <cellStyle name="Normal 3 2 4 2 2 5 2 4" xfId="7943"/>
    <cellStyle name="Normal 3 2 4 2 2 5 3" xfId="7944"/>
    <cellStyle name="Normal 3 2 4 2 2 5 3 2" xfId="7945"/>
    <cellStyle name="Normal 3 2 4 2 2 5 3 2 2" xfId="7946"/>
    <cellStyle name="Normal 3 2 4 2 2 5 3 3" xfId="7947"/>
    <cellStyle name="Normal 3 2 4 2 2 5 4" xfId="7948"/>
    <cellStyle name="Normal 3 2 4 2 2 5 4 2" xfId="7949"/>
    <cellStyle name="Normal 3 2 4 2 2 5 5" xfId="7950"/>
    <cellStyle name="Normal 3 2 4 2 2 6" xfId="7951"/>
    <cellStyle name="Normal 3 2 4 2 2 6 2" xfId="7952"/>
    <cellStyle name="Normal 3 2 4 2 2 6 2 2" xfId="7953"/>
    <cellStyle name="Normal 3 2 4 2 2 6 2 2 2" xfId="7954"/>
    <cellStyle name="Normal 3 2 4 2 2 6 2 3" xfId="7955"/>
    <cellStyle name="Normal 3 2 4 2 2 6 3" xfId="7956"/>
    <cellStyle name="Normal 3 2 4 2 2 6 3 2" xfId="7957"/>
    <cellStyle name="Normal 3 2 4 2 2 6 4" xfId="7958"/>
    <cellStyle name="Normal 3 2 4 2 2 7" xfId="7959"/>
    <cellStyle name="Normal 3 2 4 2 2 7 2" xfId="7960"/>
    <cellStyle name="Normal 3 2 4 2 2 7 2 2" xfId="7961"/>
    <cellStyle name="Normal 3 2 4 2 2 7 3" xfId="7962"/>
    <cellStyle name="Normal 3 2 4 2 2 8" xfId="7963"/>
    <cellStyle name="Normal 3 2 4 2 2 8 2" xfId="7964"/>
    <cellStyle name="Normal 3 2 4 2 2 9" xfId="7965"/>
    <cellStyle name="Normal 3 2 4 2 3" xfId="7966"/>
    <cellStyle name="Normal 3 2 4 2 3 2" xfId="7967"/>
    <cellStyle name="Normal 3 2 4 2 3 2 2" xfId="7968"/>
    <cellStyle name="Normal 3 2 4 2 3 2 2 2" xfId="7969"/>
    <cellStyle name="Normal 3 2 4 2 3 2 2 2 2" xfId="7970"/>
    <cellStyle name="Normal 3 2 4 2 3 2 2 2 2 2" xfId="7971"/>
    <cellStyle name="Normal 3 2 4 2 3 2 2 2 2 2 2" xfId="7972"/>
    <cellStyle name="Normal 3 2 4 2 3 2 2 2 2 2 2 2" xfId="7973"/>
    <cellStyle name="Normal 3 2 4 2 3 2 2 2 2 2 3" xfId="7974"/>
    <cellStyle name="Normal 3 2 4 2 3 2 2 2 2 3" xfId="7975"/>
    <cellStyle name="Normal 3 2 4 2 3 2 2 2 2 3 2" xfId="7976"/>
    <cellStyle name="Normal 3 2 4 2 3 2 2 2 2 4" xfId="7977"/>
    <cellStyle name="Normal 3 2 4 2 3 2 2 2 3" xfId="7978"/>
    <cellStyle name="Normal 3 2 4 2 3 2 2 2 3 2" xfId="7979"/>
    <cellStyle name="Normal 3 2 4 2 3 2 2 2 3 2 2" xfId="7980"/>
    <cellStyle name="Normal 3 2 4 2 3 2 2 2 3 3" xfId="7981"/>
    <cellStyle name="Normal 3 2 4 2 3 2 2 2 4" xfId="7982"/>
    <cellStyle name="Normal 3 2 4 2 3 2 2 2 4 2" xfId="7983"/>
    <cellStyle name="Normal 3 2 4 2 3 2 2 2 5" xfId="7984"/>
    <cellStyle name="Normal 3 2 4 2 3 2 2 3" xfId="7985"/>
    <cellStyle name="Normal 3 2 4 2 3 2 2 3 2" xfId="7986"/>
    <cellStyle name="Normal 3 2 4 2 3 2 2 3 2 2" xfId="7987"/>
    <cellStyle name="Normal 3 2 4 2 3 2 2 3 2 2 2" xfId="7988"/>
    <cellStyle name="Normal 3 2 4 2 3 2 2 3 2 3" xfId="7989"/>
    <cellStyle name="Normal 3 2 4 2 3 2 2 3 3" xfId="7990"/>
    <cellStyle name="Normal 3 2 4 2 3 2 2 3 3 2" xfId="7991"/>
    <cellStyle name="Normal 3 2 4 2 3 2 2 3 4" xfId="7992"/>
    <cellStyle name="Normal 3 2 4 2 3 2 2 4" xfId="7993"/>
    <cellStyle name="Normal 3 2 4 2 3 2 2 4 2" xfId="7994"/>
    <cellStyle name="Normal 3 2 4 2 3 2 2 4 2 2" xfId="7995"/>
    <cellStyle name="Normal 3 2 4 2 3 2 2 4 3" xfId="7996"/>
    <cellStyle name="Normal 3 2 4 2 3 2 2 5" xfId="7997"/>
    <cellStyle name="Normal 3 2 4 2 3 2 2 5 2" xfId="7998"/>
    <cellStyle name="Normal 3 2 4 2 3 2 2 6" xfId="7999"/>
    <cellStyle name="Normal 3 2 4 2 3 2 3" xfId="8000"/>
    <cellStyle name="Normal 3 2 4 2 3 2 3 2" xfId="8001"/>
    <cellStyle name="Normal 3 2 4 2 3 2 3 2 2" xfId="8002"/>
    <cellStyle name="Normal 3 2 4 2 3 2 3 2 2 2" xfId="8003"/>
    <cellStyle name="Normal 3 2 4 2 3 2 3 2 2 2 2" xfId="8004"/>
    <cellStyle name="Normal 3 2 4 2 3 2 3 2 2 3" xfId="8005"/>
    <cellStyle name="Normal 3 2 4 2 3 2 3 2 3" xfId="8006"/>
    <cellStyle name="Normal 3 2 4 2 3 2 3 2 3 2" xfId="8007"/>
    <cellStyle name="Normal 3 2 4 2 3 2 3 2 4" xfId="8008"/>
    <cellStyle name="Normal 3 2 4 2 3 2 3 3" xfId="8009"/>
    <cellStyle name="Normal 3 2 4 2 3 2 3 3 2" xfId="8010"/>
    <cellStyle name="Normal 3 2 4 2 3 2 3 3 2 2" xfId="8011"/>
    <cellStyle name="Normal 3 2 4 2 3 2 3 3 3" xfId="8012"/>
    <cellStyle name="Normal 3 2 4 2 3 2 3 4" xfId="8013"/>
    <cellStyle name="Normal 3 2 4 2 3 2 3 4 2" xfId="8014"/>
    <cellStyle name="Normal 3 2 4 2 3 2 3 5" xfId="8015"/>
    <cellStyle name="Normal 3 2 4 2 3 2 4" xfId="8016"/>
    <cellStyle name="Normal 3 2 4 2 3 2 4 2" xfId="8017"/>
    <cellStyle name="Normal 3 2 4 2 3 2 4 2 2" xfId="8018"/>
    <cellStyle name="Normal 3 2 4 2 3 2 4 2 2 2" xfId="8019"/>
    <cellStyle name="Normal 3 2 4 2 3 2 4 2 3" xfId="8020"/>
    <cellStyle name="Normal 3 2 4 2 3 2 4 3" xfId="8021"/>
    <cellStyle name="Normal 3 2 4 2 3 2 4 3 2" xfId="8022"/>
    <cellStyle name="Normal 3 2 4 2 3 2 4 4" xfId="8023"/>
    <cellStyle name="Normal 3 2 4 2 3 2 5" xfId="8024"/>
    <cellStyle name="Normal 3 2 4 2 3 2 5 2" xfId="8025"/>
    <cellStyle name="Normal 3 2 4 2 3 2 5 2 2" xfId="8026"/>
    <cellStyle name="Normal 3 2 4 2 3 2 5 3" xfId="8027"/>
    <cellStyle name="Normal 3 2 4 2 3 2 6" xfId="8028"/>
    <cellStyle name="Normal 3 2 4 2 3 2 6 2" xfId="8029"/>
    <cellStyle name="Normal 3 2 4 2 3 2 7" xfId="8030"/>
    <cellStyle name="Normal 3 2 4 2 3 3" xfId="8031"/>
    <cellStyle name="Normal 3 2 4 2 3 3 2" xfId="8032"/>
    <cellStyle name="Normal 3 2 4 2 3 3 2 2" xfId="8033"/>
    <cellStyle name="Normal 3 2 4 2 3 3 2 2 2" xfId="8034"/>
    <cellStyle name="Normal 3 2 4 2 3 3 2 2 2 2" xfId="8035"/>
    <cellStyle name="Normal 3 2 4 2 3 3 2 2 2 2 2" xfId="8036"/>
    <cellStyle name="Normal 3 2 4 2 3 3 2 2 2 3" xfId="8037"/>
    <cellStyle name="Normal 3 2 4 2 3 3 2 2 3" xfId="8038"/>
    <cellStyle name="Normal 3 2 4 2 3 3 2 2 3 2" xfId="8039"/>
    <cellStyle name="Normal 3 2 4 2 3 3 2 2 4" xfId="8040"/>
    <cellStyle name="Normal 3 2 4 2 3 3 2 3" xfId="8041"/>
    <cellStyle name="Normal 3 2 4 2 3 3 2 3 2" xfId="8042"/>
    <cellStyle name="Normal 3 2 4 2 3 3 2 3 2 2" xfId="8043"/>
    <cellStyle name="Normal 3 2 4 2 3 3 2 3 3" xfId="8044"/>
    <cellStyle name="Normal 3 2 4 2 3 3 2 4" xfId="8045"/>
    <cellStyle name="Normal 3 2 4 2 3 3 2 4 2" xfId="8046"/>
    <cellStyle name="Normal 3 2 4 2 3 3 2 5" xfId="8047"/>
    <cellStyle name="Normal 3 2 4 2 3 3 3" xfId="8048"/>
    <cellStyle name="Normal 3 2 4 2 3 3 3 2" xfId="8049"/>
    <cellStyle name="Normal 3 2 4 2 3 3 3 2 2" xfId="8050"/>
    <cellStyle name="Normal 3 2 4 2 3 3 3 2 2 2" xfId="8051"/>
    <cellStyle name="Normal 3 2 4 2 3 3 3 2 3" xfId="8052"/>
    <cellStyle name="Normal 3 2 4 2 3 3 3 3" xfId="8053"/>
    <cellStyle name="Normal 3 2 4 2 3 3 3 3 2" xfId="8054"/>
    <cellStyle name="Normal 3 2 4 2 3 3 3 4" xfId="8055"/>
    <cellStyle name="Normal 3 2 4 2 3 3 4" xfId="8056"/>
    <cellStyle name="Normal 3 2 4 2 3 3 4 2" xfId="8057"/>
    <cellStyle name="Normal 3 2 4 2 3 3 4 2 2" xfId="8058"/>
    <cellStyle name="Normal 3 2 4 2 3 3 4 3" xfId="8059"/>
    <cellStyle name="Normal 3 2 4 2 3 3 5" xfId="8060"/>
    <cellStyle name="Normal 3 2 4 2 3 3 5 2" xfId="8061"/>
    <cellStyle name="Normal 3 2 4 2 3 3 6" xfId="8062"/>
    <cellStyle name="Normal 3 2 4 2 3 4" xfId="8063"/>
    <cellStyle name="Normal 3 2 4 2 3 4 2" xfId="8064"/>
    <cellStyle name="Normal 3 2 4 2 3 4 2 2" xfId="8065"/>
    <cellStyle name="Normal 3 2 4 2 3 4 2 2 2" xfId="8066"/>
    <cellStyle name="Normal 3 2 4 2 3 4 2 2 2 2" xfId="8067"/>
    <cellStyle name="Normal 3 2 4 2 3 4 2 2 3" xfId="8068"/>
    <cellStyle name="Normal 3 2 4 2 3 4 2 3" xfId="8069"/>
    <cellStyle name="Normal 3 2 4 2 3 4 2 3 2" xfId="8070"/>
    <cellStyle name="Normal 3 2 4 2 3 4 2 4" xfId="8071"/>
    <cellStyle name="Normal 3 2 4 2 3 4 3" xfId="8072"/>
    <cellStyle name="Normal 3 2 4 2 3 4 3 2" xfId="8073"/>
    <cellStyle name="Normal 3 2 4 2 3 4 3 2 2" xfId="8074"/>
    <cellStyle name="Normal 3 2 4 2 3 4 3 3" xfId="8075"/>
    <cellStyle name="Normal 3 2 4 2 3 4 4" xfId="8076"/>
    <cellStyle name="Normal 3 2 4 2 3 4 4 2" xfId="8077"/>
    <cellStyle name="Normal 3 2 4 2 3 4 5" xfId="8078"/>
    <cellStyle name="Normal 3 2 4 2 3 5" xfId="8079"/>
    <cellStyle name="Normal 3 2 4 2 3 5 2" xfId="8080"/>
    <cellStyle name="Normal 3 2 4 2 3 5 2 2" xfId="8081"/>
    <cellStyle name="Normal 3 2 4 2 3 5 2 2 2" xfId="8082"/>
    <cellStyle name="Normal 3 2 4 2 3 5 2 3" xfId="8083"/>
    <cellStyle name="Normal 3 2 4 2 3 5 3" xfId="8084"/>
    <cellStyle name="Normal 3 2 4 2 3 5 3 2" xfId="8085"/>
    <cellStyle name="Normal 3 2 4 2 3 5 4" xfId="8086"/>
    <cellStyle name="Normal 3 2 4 2 3 6" xfId="8087"/>
    <cellStyle name="Normal 3 2 4 2 3 6 2" xfId="8088"/>
    <cellStyle name="Normal 3 2 4 2 3 6 2 2" xfId="8089"/>
    <cellStyle name="Normal 3 2 4 2 3 6 3" xfId="8090"/>
    <cellStyle name="Normal 3 2 4 2 3 7" xfId="8091"/>
    <cellStyle name="Normal 3 2 4 2 3 7 2" xfId="8092"/>
    <cellStyle name="Normal 3 2 4 2 3 8" xfId="8093"/>
    <cellStyle name="Normal 3 2 4 2 4" xfId="8094"/>
    <cellStyle name="Normal 3 2 4 2 4 2" xfId="8095"/>
    <cellStyle name="Normal 3 2 4 2 4 2 2" xfId="8096"/>
    <cellStyle name="Normal 3 2 4 2 4 2 2 2" xfId="8097"/>
    <cellStyle name="Normal 3 2 4 2 4 2 2 2 2" xfId="8098"/>
    <cellStyle name="Normal 3 2 4 2 4 2 2 2 2 2" xfId="8099"/>
    <cellStyle name="Normal 3 2 4 2 4 2 2 2 2 2 2" xfId="8100"/>
    <cellStyle name="Normal 3 2 4 2 4 2 2 2 2 3" xfId="8101"/>
    <cellStyle name="Normal 3 2 4 2 4 2 2 2 3" xfId="8102"/>
    <cellStyle name="Normal 3 2 4 2 4 2 2 2 3 2" xfId="8103"/>
    <cellStyle name="Normal 3 2 4 2 4 2 2 2 4" xfId="8104"/>
    <cellStyle name="Normal 3 2 4 2 4 2 2 3" xfId="8105"/>
    <cellStyle name="Normal 3 2 4 2 4 2 2 3 2" xfId="8106"/>
    <cellStyle name="Normal 3 2 4 2 4 2 2 3 2 2" xfId="8107"/>
    <cellStyle name="Normal 3 2 4 2 4 2 2 3 3" xfId="8108"/>
    <cellStyle name="Normal 3 2 4 2 4 2 2 4" xfId="8109"/>
    <cellStyle name="Normal 3 2 4 2 4 2 2 4 2" xfId="8110"/>
    <cellStyle name="Normal 3 2 4 2 4 2 2 5" xfId="8111"/>
    <cellStyle name="Normal 3 2 4 2 4 2 3" xfId="8112"/>
    <cellStyle name="Normal 3 2 4 2 4 2 3 2" xfId="8113"/>
    <cellStyle name="Normal 3 2 4 2 4 2 3 2 2" xfId="8114"/>
    <cellStyle name="Normal 3 2 4 2 4 2 3 2 2 2" xfId="8115"/>
    <cellStyle name="Normal 3 2 4 2 4 2 3 2 3" xfId="8116"/>
    <cellStyle name="Normal 3 2 4 2 4 2 3 3" xfId="8117"/>
    <cellStyle name="Normal 3 2 4 2 4 2 3 3 2" xfId="8118"/>
    <cellStyle name="Normal 3 2 4 2 4 2 3 4" xfId="8119"/>
    <cellStyle name="Normal 3 2 4 2 4 2 4" xfId="8120"/>
    <cellStyle name="Normal 3 2 4 2 4 2 4 2" xfId="8121"/>
    <cellStyle name="Normal 3 2 4 2 4 2 4 2 2" xfId="8122"/>
    <cellStyle name="Normal 3 2 4 2 4 2 4 3" xfId="8123"/>
    <cellStyle name="Normal 3 2 4 2 4 2 5" xfId="8124"/>
    <cellStyle name="Normal 3 2 4 2 4 2 5 2" xfId="8125"/>
    <cellStyle name="Normal 3 2 4 2 4 2 6" xfId="8126"/>
    <cellStyle name="Normal 3 2 4 2 4 3" xfId="8127"/>
    <cellStyle name="Normal 3 2 4 2 4 3 2" xfId="8128"/>
    <cellStyle name="Normal 3 2 4 2 4 3 2 2" xfId="8129"/>
    <cellStyle name="Normal 3 2 4 2 4 3 2 2 2" xfId="8130"/>
    <cellStyle name="Normal 3 2 4 2 4 3 2 2 2 2" xfId="8131"/>
    <cellStyle name="Normal 3 2 4 2 4 3 2 2 3" xfId="8132"/>
    <cellStyle name="Normal 3 2 4 2 4 3 2 3" xfId="8133"/>
    <cellStyle name="Normal 3 2 4 2 4 3 2 3 2" xfId="8134"/>
    <cellStyle name="Normal 3 2 4 2 4 3 2 4" xfId="8135"/>
    <cellStyle name="Normal 3 2 4 2 4 3 3" xfId="8136"/>
    <cellStyle name="Normal 3 2 4 2 4 3 3 2" xfId="8137"/>
    <cellStyle name="Normal 3 2 4 2 4 3 3 2 2" xfId="8138"/>
    <cellStyle name="Normal 3 2 4 2 4 3 3 3" xfId="8139"/>
    <cellStyle name="Normal 3 2 4 2 4 3 4" xfId="8140"/>
    <cellStyle name="Normal 3 2 4 2 4 3 4 2" xfId="8141"/>
    <cellStyle name="Normal 3 2 4 2 4 3 5" xfId="8142"/>
    <cellStyle name="Normal 3 2 4 2 4 4" xfId="8143"/>
    <cellStyle name="Normal 3 2 4 2 4 4 2" xfId="8144"/>
    <cellStyle name="Normal 3 2 4 2 4 4 2 2" xfId="8145"/>
    <cellStyle name="Normal 3 2 4 2 4 4 2 2 2" xfId="8146"/>
    <cellStyle name="Normal 3 2 4 2 4 4 2 3" xfId="8147"/>
    <cellStyle name="Normal 3 2 4 2 4 4 3" xfId="8148"/>
    <cellStyle name="Normal 3 2 4 2 4 4 3 2" xfId="8149"/>
    <cellStyle name="Normal 3 2 4 2 4 4 4" xfId="8150"/>
    <cellStyle name="Normal 3 2 4 2 4 5" xfId="8151"/>
    <cellStyle name="Normal 3 2 4 2 4 5 2" xfId="8152"/>
    <cellStyle name="Normal 3 2 4 2 4 5 2 2" xfId="8153"/>
    <cellStyle name="Normal 3 2 4 2 4 5 3" xfId="8154"/>
    <cellStyle name="Normal 3 2 4 2 4 6" xfId="8155"/>
    <cellStyle name="Normal 3 2 4 2 4 6 2" xfId="8156"/>
    <cellStyle name="Normal 3 2 4 2 4 7" xfId="8157"/>
    <cellStyle name="Normal 3 2 4 2 5" xfId="8158"/>
    <cellStyle name="Normal 3 2 4 2 5 2" xfId="8159"/>
    <cellStyle name="Normal 3 2 4 2 5 2 2" xfId="8160"/>
    <cellStyle name="Normal 3 2 4 2 5 2 2 2" xfId="8161"/>
    <cellStyle name="Normal 3 2 4 2 5 2 2 2 2" xfId="8162"/>
    <cellStyle name="Normal 3 2 4 2 5 2 2 2 2 2" xfId="8163"/>
    <cellStyle name="Normal 3 2 4 2 5 2 2 2 3" xfId="8164"/>
    <cellStyle name="Normal 3 2 4 2 5 2 2 3" xfId="8165"/>
    <cellStyle name="Normal 3 2 4 2 5 2 2 3 2" xfId="8166"/>
    <cellStyle name="Normal 3 2 4 2 5 2 2 4" xfId="8167"/>
    <cellStyle name="Normal 3 2 4 2 5 2 3" xfId="8168"/>
    <cellStyle name="Normal 3 2 4 2 5 2 3 2" xfId="8169"/>
    <cellStyle name="Normal 3 2 4 2 5 2 3 2 2" xfId="8170"/>
    <cellStyle name="Normal 3 2 4 2 5 2 3 3" xfId="8171"/>
    <cellStyle name="Normal 3 2 4 2 5 2 4" xfId="8172"/>
    <cellStyle name="Normal 3 2 4 2 5 2 4 2" xfId="8173"/>
    <cellStyle name="Normal 3 2 4 2 5 2 5" xfId="8174"/>
    <cellStyle name="Normal 3 2 4 2 5 3" xfId="8175"/>
    <cellStyle name="Normal 3 2 4 2 5 3 2" xfId="8176"/>
    <cellStyle name="Normal 3 2 4 2 5 3 2 2" xfId="8177"/>
    <cellStyle name="Normal 3 2 4 2 5 3 2 2 2" xfId="8178"/>
    <cellStyle name="Normal 3 2 4 2 5 3 2 3" xfId="8179"/>
    <cellStyle name="Normal 3 2 4 2 5 3 3" xfId="8180"/>
    <cellStyle name="Normal 3 2 4 2 5 3 3 2" xfId="8181"/>
    <cellStyle name="Normal 3 2 4 2 5 3 4" xfId="8182"/>
    <cellStyle name="Normal 3 2 4 2 5 4" xfId="8183"/>
    <cellStyle name="Normal 3 2 4 2 5 4 2" xfId="8184"/>
    <cellStyle name="Normal 3 2 4 2 5 4 2 2" xfId="8185"/>
    <cellStyle name="Normal 3 2 4 2 5 4 3" xfId="8186"/>
    <cellStyle name="Normal 3 2 4 2 5 5" xfId="8187"/>
    <cellStyle name="Normal 3 2 4 2 5 5 2" xfId="8188"/>
    <cellStyle name="Normal 3 2 4 2 5 6" xfId="8189"/>
    <cellStyle name="Normal 3 2 4 2 6" xfId="8190"/>
    <cellStyle name="Normal 3 2 4 2 6 2" xfId="8191"/>
    <cellStyle name="Normal 3 2 4 2 6 2 2" xfId="8192"/>
    <cellStyle name="Normal 3 2 4 2 6 2 2 2" xfId="8193"/>
    <cellStyle name="Normal 3 2 4 2 6 2 2 2 2" xfId="8194"/>
    <cellStyle name="Normal 3 2 4 2 6 2 2 3" xfId="8195"/>
    <cellStyle name="Normal 3 2 4 2 6 2 3" xfId="8196"/>
    <cellStyle name="Normal 3 2 4 2 6 2 3 2" xfId="8197"/>
    <cellStyle name="Normal 3 2 4 2 6 2 4" xfId="8198"/>
    <cellStyle name="Normal 3 2 4 2 6 3" xfId="8199"/>
    <cellStyle name="Normal 3 2 4 2 6 3 2" xfId="8200"/>
    <cellStyle name="Normal 3 2 4 2 6 3 2 2" xfId="8201"/>
    <cellStyle name="Normal 3 2 4 2 6 3 3" xfId="8202"/>
    <cellStyle name="Normal 3 2 4 2 6 4" xfId="8203"/>
    <cellStyle name="Normal 3 2 4 2 6 4 2" xfId="8204"/>
    <cellStyle name="Normal 3 2 4 2 6 5" xfId="8205"/>
    <cellStyle name="Normal 3 2 4 2 7" xfId="8206"/>
    <cellStyle name="Normal 3 2 4 2 7 2" xfId="8207"/>
    <cellStyle name="Normal 3 2 4 2 7 2 2" xfId="8208"/>
    <cellStyle name="Normal 3 2 4 2 7 2 2 2" xfId="8209"/>
    <cellStyle name="Normal 3 2 4 2 7 2 3" xfId="8210"/>
    <cellStyle name="Normal 3 2 4 2 7 3" xfId="8211"/>
    <cellStyle name="Normal 3 2 4 2 7 3 2" xfId="8212"/>
    <cellStyle name="Normal 3 2 4 2 7 4" xfId="8213"/>
    <cellStyle name="Normal 3 2 4 2 8" xfId="8214"/>
    <cellStyle name="Normal 3 2 4 2 8 2" xfId="8215"/>
    <cellStyle name="Normal 3 2 4 2 8 2 2" xfId="8216"/>
    <cellStyle name="Normal 3 2 4 2 8 3" xfId="8217"/>
    <cellStyle name="Normal 3 2 4 2 9" xfId="8218"/>
    <cellStyle name="Normal 3 2 4 2 9 2" xfId="8219"/>
    <cellStyle name="Normal 3 2 4 3" xfId="8220"/>
    <cellStyle name="Normal 3 2 4 3 2" xfId="8221"/>
    <cellStyle name="Normal 3 2 4 3 2 2" xfId="8222"/>
    <cellStyle name="Normal 3 2 4 3 2 2 2" xfId="8223"/>
    <cellStyle name="Normal 3 2 4 3 2 2 2 2" xfId="8224"/>
    <cellStyle name="Normal 3 2 4 3 2 2 2 2 2" xfId="8225"/>
    <cellStyle name="Normal 3 2 4 3 2 2 2 2 2 2" xfId="8226"/>
    <cellStyle name="Normal 3 2 4 3 2 2 2 2 2 2 2" xfId="8227"/>
    <cellStyle name="Normal 3 2 4 3 2 2 2 2 2 2 2 2" xfId="8228"/>
    <cellStyle name="Normal 3 2 4 3 2 2 2 2 2 2 3" xfId="8229"/>
    <cellStyle name="Normal 3 2 4 3 2 2 2 2 2 3" xfId="8230"/>
    <cellStyle name="Normal 3 2 4 3 2 2 2 2 2 3 2" xfId="8231"/>
    <cellStyle name="Normal 3 2 4 3 2 2 2 2 2 4" xfId="8232"/>
    <cellStyle name="Normal 3 2 4 3 2 2 2 2 3" xfId="8233"/>
    <cellStyle name="Normal 3 2 4 3 2 2 2 2 3 2" xfId="8234"/>
    <cellStyle name="Normal 3 2 4 3 2 2 2 2 3 2 2" xfId="8235"/>
    <cellStyle name="Normal 3 2 4 3 2 2 2 2 3 3" xfId="8236"/>
    <cellStyle name="Normal 3 2 4 3 2 2 2 2 4" xfId="8237"/>
    <cellStyle name="Normal 3 2 4 3 2 2 2 2 4 2" xfId="8238"/>
    <cellStyle name="Normal 3 2 4 3 2 2 2 2 5" xfId="8239"/>
    <cellStyle name="Normal 3 2 4 3 2 2 2 3" xfId="8240"/>
    <cellStyle name="Normal 3 2 4 3 2 2 2 3 2" xfId="8241"/>
    <cellStyle name="Normal 3 2 4 3 2 2 2 3 2 2" xfId="8242"/>
    <cellStyle name="Normal 3 2 4 3 2 2 2 3 2 2 2" xfId="8243"/>
    <cellStyle name="Normal 3 2 4 3 2 2 2 3 2 3" xfId="8244"/>
    <cellStyle name="Normal 3 2 4 3 2 2 2 3 3" xfId="8245"/>
    <cellStyle name="Normal 3 2 4 3 2 2 2 3 3 2" xfId="8246"/>
    <cellStyle name="Normal 3 2 4 3 2 2 2 3 4" xfId="8247"/>
    <cellStyle name="Normal 3 2 4 3 2 2 2 4" xfId="8248"/>
    <cellStyle name="Normal 3 2 4 3 2 2 2 4 2" xfId="8249"/>
    <cellStyle name="Normal 3 2 4 3 2 2 2 4 2 2" xfId="8250"/>
    <cellStyle name="Normal 3 2 4 3 2 2 2 4 3" xfId="8251"/>
    <cellStyle name="Normal 3 2 4 3 2 2 2 5" xfId="8252"/>
    <cellStyle name="Normal 3 2 4 3 2 2 2 5 2" xfId="8253"/>
    <cellStyle name="Normal 3 2 4 3 2 2 2 6" xfId="8254"/>
    <cellStyle name="Normal 3 2 4 3 2 2 3" xfId="8255"/>
    <cellStyle name="Normal 3 2 4 3 2 2 3 2" xfId="8256"/>
    <cellStyle name="Normal 3 2 4 3 2 2 3 2 2" xfId="8257"/>
    <cellStyle name="Normal 3 2 4 3 2 2 3 2 2 2" xfId="8258"/>
    <cellStyle name="Normal 3 2 4 3 2 2 3 2 2 2 2" xfId="8259"/>
    <cellStyle name="Normal 3 2 4 3 2 2 3 2 2 3" xfId="8260"/>
    <cellStyle name="Normal 3 2 4 3 2 2 3 2 3" xfId="8261"/>
    <cellStyle name="Normal 3 2 4 3 2 2 3 2 3 2" xfId="8262"/>
    <cellStyle name="Normal 3 2 4 3 2 2 3 2 4" xfId="8263"/>
    <cellStyle name="Normal 3 2 4 3 2 2 3 3" xfId="8264"/>
    <cellStyle name="Normal 3 2 4 3 2 2 3 3 2" xfId="8265"/>
    <cellStyle name="Normal 3 2 4 3 2 2 3 3 2 2" xfId="8266"/>
    <cellStyle name="Normal 3 2 4 3 2 2 3 3 3" xfId="8267"/>
    <cellStyle name="Normal 3 2 4 3 2 2 3 4" xfId="8268"/>
    <cellStyle name="Normal 3 2 4 3 2 2 3 4 2" xfId="8269"/>
    <cellStyle name="Normal 3 2 4 3 2 2 3 5" xfId="8270"/>
    <cellStyle name="Normal 3 2 4 3 2 2 4" xfId="8271"/>
    <cellStyle name="Normal 3 2 4 3 2 2 4 2" xfId="8272"/>
    <cellStyle name="Normal 3 2 4 3 2 2 4 2 2" xfId="8273"/>
    <cellStyle name="Normal 3 2 4 3 2 2 4 2 2 2" xfId="8274"/>
    <cellStyle name="Normal 3 2 4 3 2 2 4 2 3" xfId="8275"/>
    <cellStyle name="Normal 3 2 4 3 2 2 4 3" xfId="8276"/>
    <cellStyle name="Normal 3 2 4 3 2 2 4 3 2" xfId="8277"/>
    <cellStyle name="Normal 3 2 4 3 2 2 4 4" xfId="8278"/>
    <cellStyle name="Normal 3 2 4 3 2 2 5" xfId="8279"/>
    <cellStyle name="Normal 3 2 4 3 2 2 5 2" xfId="8280"/>
    <cellStyle name="Normal 3 2 4 3 2 2 5 2 2" xfId="8281"/>
    <cellStyle name="Normal 3 2 4 3 2 2 5 3" xfId="8282"/>
    <cellStyle name="Normal 3 2 4 3 2 2 6" xfId="8283"/>
    <cellStyle name="Normal 3 2 4 3 2 2 6 2" xfId="8284"/>
    <cellStyle name="Normal 3 2 4 3 2 2 7" xfId="8285"/>
    <cellStyle name="Normal 3 2 4 3 2 3" xfId="8286"/>
    <cellStyle name="Normal 3 2 4 3 2 3 2" xfId="8287"/>
    <cellStyle name="Normal 3 2 4 3 2 3 2 2" xfId="8288"/>
    <cellStyle name="Normal 3 2 4 3 2 3 2 2 2" xfId="8289"/>
    <cellStyle name="Normal 3 2 4 3 2 3 2 2 2 2" xfId="8290"/>
    <cellStyle name="Normal 3 2 4 3 2 3 2 2 2 2 2" xfId="8291"/>
    <cellStyle name="Normal 3 2 4 3 2 3 2 2 2 3" xfId="8292"/>
    <cellStyle name="Normal 3 2 4 3 2 3 2 2 3" xfId="8293"/>
    <cellStyle name="Normal 3 2 4 3 2 3 2 2 3 2" xfId="8294"/>
    <cellStyle name="Normal 3 2 4 3 2 3 2 2 4" xfId="8295"/>
    <cellStyle name="Normal 3 2 4 3 2 3 2 3" xfId="8296"/>
    <cellStyle name="Normal 3 2 4 3 2 3 2 3 2" xfId="8297"/>
    <cellStyle name="Normal 3 2 4 3 2 3 2 3 2 2" xfId="8298"/>
    <cellStyle name="Normal 3 2 4 3 2 3 2 3 3" xfId="8299"/>
    <cellStyle name="Normal 3 2 4 3 2 3 2 4" xfId="8300"/>
    <cellStyle name="Normal 3 2 4 3 2 3 2 4 2" xfId="8301"/>
    <cellStyle name="Normal 3 2 4 3 2 3 2 5" xfId="8302"/>
    <cellStyle name="Normal 3 2 4 3 2 3 3" xfId="8303"/>
    <cellStyle name="Normal 3 2 4 3 2 3 3 2" xfId="8304"/>
    <cellStyle name="Normal 3 2 4 3 2 3 3 2 2" xfId="8305"/>
    <cellStyle name="Normal 3 2 4 3 2 3 3 2 2 2" xfId="8306"/>
    <cellStyle name="Normal 3 2 4 3 2 3 3 2 3" xfId="8307"/>
    <cellStyle name="Normal 3 2 4 3 2 3 3 3" xfId="8308"/>
    <cellStyle name="Normal 3 2 4 3 2 3 3 3 2" xfId="8309"/>
    <cellStyle name="Normal 3 2 4 3 2 3 3 4" xfId="8310"/>
    <cellStyle name="Normal 3 2 4 3 2 3 4" xfId="8311"/>
    <cellStyle name="Normal 3 2 4 3 2 3 4 2" xfId="8312"/>
    <cellStyle name="Normal 3 2 4 3 2 3 4 2 2" xfId="8313"/>
    <cellStyle name="Normal 3 2 4 3 2 3 4 3" xfId="8314"/>
    <cellStyle name="Normal 3 2 4 3 2 3 5" xfId="8315"/>
    <cellStyle name="Normal 3 2 4 3 2 3 5 2" xfId="8316"/>
    <cellStyle name="Normal 3 2 4 3 2 3 6" xfId="8317"/>
    <cellStyle name="Normal 3 2 4 3 2 4" xfId="8318"/>
    <cellStyle name="Normal 3 2 4 3 2 4 2" xfId="8319"/>
    <cellStyle name="Normal 3 2 4 3 2 4 2 2" xfId="8320"/>
    <cellStyle name="Normal 3 2 4 3 2 4 2 2 2" xfId="8321"/>
    <cellStyle name="Normal 3 2 4 3 2 4 2 2 2 2" xfId="8322"/>
    <cellStyle name="Normal 3 2 4 3 2 4 2 2 3" xfId="8323"/>
    <cellStyle name="Normal 3 2 4 3 2 4 2 3" xfId="8324"/>
    <cellStyle name="Normal 3 2 4 3 2 4 2 3 2" xfId="8325"/>
    <cellStyle name="Normal 3 2 4 3 2 4 2 4" xfId="8326"/>
    <cellStyle name="Normal 3 2 4 3 2 4 3" xfId="8327"/>
    <cellStyle name="Normal 3 2 4 3 2 4 3 2" xfId="8328"/>
    <cellStyle name="Normal 3 2 4 3 2 4 3 2 2" xfId="8329"/>
    <cellStyle name="Normal 3 2 4 3 2 4 3 3" xfId="8330"/>
    <cellStyle name="Normal 3 2 4 3 2 4 4" xfId="8331"/>
    <cellStyle name="Normal 3 2 4 3 2 4 4 2" xfId="8332"/>
    <cellStyle name="Normal 3 2 4 3 2 4 5" xfId="8333"/>
    <cellStyle name="Normal 3 2 4 3 2 5" xfId="8334"/>
    <cellStyle name="Normal 3 2 4 3 2 5 2" xfId="8335"/>
    <cellStyle name="Normal 3 2 4 3 2 5 2 2" xfId="8336"/>
    <cellStyle name="Normal 3 2 4 3 2 5 2 2 2" xfId="8337"/>
    <cellStyle name="Normal 3 2 4 3 2 5 2 3" xfId="8338"/>
    <cellStyle name="Normal 3 2 4 3 2 5 3" xfId="8339"/>
    <cellStyle name="Normal 3 2 4 3 2 5 3 2" xfId="8340"/>
    <cellStyle name="Normal 3 2 4 3 2 5 4" xfId="8341"/>
    <cellStyle name="Normal 3 2 4 3 2 6" xfId="8342"/>
    <cellStyle name="Normal 3 2 4 3 2 6 2" xfId="8343"/>
    <cellStyle name="Normal 3 2 4 3 2 6 2 2" xfId="8344"/>
    <cellStyle name="Normal 3 2 4 3 2 6 3" xfId="8345"/>
    <cellStyle name="Normal 3 2 4 3 2 7" xfId="8346"/>
    <cellStyle name="Normal 3 2 4 3 2 7 2" xfId="8347"/>
    <cellStyle name="Normal 3 2 4 3 2 8" xfId="8348"/>
    <cellStyle name="Normal 3 2 4 3 3" xfId="8349"/>
    <cellStyle name="Normal 3 2 4 3 3 2" xfId="8350"/>
    <cellStyle name="Normal 3 2 4 3 3 2 2" xfId="8351"/>
    <cellStyle name="Normal 3 2 4 3 3 2 2 2" xfId="8352"/>
    <cellStyle name="Normal 3 2 4 3 3 2 2 2 2" xfId="8353"/>
    <cellStyle name="Normal 3 2 4 3 3 2 2 2 2 2" xfId="8354"/>
    <cellStyle name="Normal 3 2 4 3 3 2 2 2 2 2 2" xfId="8355"/>
    <cellStyle name="Normal 3 2 4 3 3 2 2 2 2 3" xfId="8356"/>
    <cellStyle name="Normal 3 2 4 3 3 2 2 2 3" xfId="8357"/>
    <cellStyle name="Normal 3 2 4 3 3 2 2 2 3 2" xfId="8358"/>
    <cellStyle name="Normal 3 2 4 3 3 2 2 2 4" xfId="8359"/>
    <cellStyle name="Normal 3 2 4 3 3 2 2 3" xfId="8360"/>
    <cellStyle name="Normal 3 2 4 3 3 2 2 3 2" xfId="8361"/>
    <cellStyle name="Normal 3 2 4 3 3 2 2 3 2 2" xfId="8362"/>
    <cellStyle name="Normal 3 2 4 3 3 2 2 3 3" xfId="8363"/>
    <cellStyle name="Normal 3 2 4 3 3 2 2 4" xfId="8364"/>
    <cellStyle name="Normal 3 2 4 3 3 2 2 4 2" xfId="8365"/>
    <cellStyle name="Normal 3 2 4 3 3 2 2 5" xfId="8366"/>
    <cellStyle name="Normal 3 2 4 3 3 2 3" xfId="8367"/>
    <cellStyle name="Normal 3 2 4 3 3 2 3 2" xfId="8368"/>
    <cellStyle name="Normal 3 2 4 3 3 2 3 2 2" xfId="8369"/>
    <cellStyle name="Normal 3 2 4 3 3 2 3 2 2 2" xfId="8370"/>
    <cellStyle name="Normal 3 2 4 3 3 2 3 2 3" xfId="8371"/>
    <cellStyle name="Normal 3 2 4 3 3 2 3 3" xfId="8372"/>
    <cellStyle name="Normal 3 2 4 3 3 2 3 3 2" xfId="8373"/>
    <cellStyle name="Normal 3 2 4 3 3 2 3 4" xfId="8374"/>
    <cellStyle name="Normal 3 2 4 3 3 2 4" xfId="8375"/>
    <cellStyle name="Normal 3 2 4 3 3 2 4 2" xfId="8376"/>
    <cellStyle name="Normal 3 2 4 3 3 2 4 2 2" xfId="8377"/>
    <cellStyle name="Normal 3 2 4 3 3 2 4 3" xfId="8378"/>
    <cellStyle name="Normal 3 2 4 3 3 2 5" xfId="8379"/>
    <cellStyle name="Normal 3 2 4 3 3 2 5 2" xfId="8380"/>
    <cellStyle name="Normal 3 2 4 3 3 2 6" xfId="8381"/>
    <cellStyle name="Normal 3 2 4 3 3 3" xfId="8382"/>
    <cellStyle name="Normal 3 2 4 3 3 3 2" xfId="8383"/>
    <cellStyle name="Normal 3 2 4 3 3 3 2 2" xfId="8384"/>
    <cellStyle name="Normal 3 2 4 3 3 3 2 2 2" xfId="8385"/>
    <cellStyle name="Normal 3 2 4 3 3 3 2 2 2 2" xfId="8386"/>
    <cellStyle name="Normal 3 2 4 3 3 3 2 2 3" xfId="8387"/>
    <cellStyle name="Normal 3 2 4 3 3 3 2 3" xfId="8388"/>
    <cellStyle name="Normal 3 2 4 3 3 3 2 3 2" xfId="8389"/>
    <cellStyle name="Normal 3 2 4 3 3 3 2 4" xfId="8390"/>
    <cellStyle name="Normal 3 2 4 3 3 3 3" xfId="8391"/>
    <cellStyle name="Normal 3 2 4 3 3 3 3 2" xfId="8392"/>
    <cellStyle name="Normal 3 2 4 3 3 3 3 2 2" xfId="8393"/>
    <cellStyle name="Normal 3 2 4 3 3 3 3 3" xfId="8394"/>
    <cellStyle name="Normal 3 2 4 3 3 3 4" xfId="8395"/>
    <cellStyle name="Normal 3 2 4 3 3 3 4 2" xfId="8396"/>
    <cellStyle name="Normal 3 2 4 3 3 3 5" xfId="8397"/>
    <cellStyle name="Normal 3 2 4 3 3 4" xfId="8398"/>
    <cellStyle name="Normal 3 2 4 3 3 4 2" xfId="8399"/>
    <cellStyle name="Normal 3 2 4 3 3 4 2 2" xfId="8400"/>
    <cellStyle name="Normal 3 2 4 3 3 4 2 2 2" xfId="8401"/>
    <cellStyle name="Normal 3 2 4 3 3 4 2 3" xfId="8402"/>
    <cellStyle name="Normal 3 2 4 3 3 4 3" xfId="8403"/>
    <cellStyle name="Normal 3 2 4 3 3 4 3 2" xfId="8404"/>
    <cellStyle name="Normal 3 2 4 3 3 4 4" xfId="8405"/>
    <cellStyle name="Normal 3 2 4 3 3 5" xfId="8406"/>
    <cellStyle name="Normal 3 2 4 3 3 5 2" xfId="8407"/>
    <cellStyle name="Normal 3 2 4 3 3 5 2 2" xfId="8408"/>
    <cellStyle name="Normal 3 2 4 3 3 5 3" xfId="8409"/>
    <cellStyle name="Normal 3 2 4 3 3 6" xfId="8410"/>
    <cellStyle name="Normal 3 2 4 3 3 6 2" xfId="8411"/>
    <cellStyle name="Normal 3 2 4 3 3 7" xfId="8412"/>
    <cellStyle name="Normal 3 2 4 3 4" xfId="8413"/>
    <cellStyle name="Normal 3 2 4 3 4 2" xfId="8414"/>
    <cellStyle name="Normal 3 2 4 3 4 2 2" xfId="8415"/>
    <cellStyle name="Normal 3 2 4 3 4 2 2 2" xfId="8416"/>
    <cellStyle name="Normal 3 2 4 3 4 2 2 2 2" xfId="8417"/>
    <cellStyle name="Normal 3 2 4 3 4 2 2 2 2 2" xfId="8418"/>
    <cellStyle name="Normal 3 2 4 3 4 2 2 2 3" xfId="8419"/>
    <cellStyle name="Normal 3 2 4 3 4 2 2 3" xfId="8420"/>
    <cellStyle name="Normal 3 2 4 3 4 2 2 3 2" xfId="8421"/>
    <cellStyle name="Normal 3 2 4 3 4 2 2 4" xfId="8422"/>
    <cellStyle name="Normal 3 2 4 3 4 2 3" xfId="8423"/>
    <cellStyle name="Normal 3 2 4 3 4 2 3 2" xfId="8424"/>
    <cellStyle name="Normal 3 2 4 3 4 2 3 2 2" xfId="8425"/>
    <cellStyle name="Normal 3 2 4 3 4 2 3 3" xfId="8426"/>
    <cellStyle name="Normal 3 2 4 3 4 2 4" xfId="8427"/>
    <cellStyle name="Normal 3 2 4 3 4 2 4 2" xfId="8428"/>
    <cellStyle name="Normal 3 2 4 3 4 2 5" xfId="8429"/>
    <cellStyle name="Normal 3 2 4 3 4 3" xfId="8430"/>
    <cellStyle name="Normal 3 2 4 3 4 3 2" xfId="8431"/>
    <cellStyle name="Normal 3 2 4 3 4 3 2 2" xfId="8432"/>
    <cellStyle name="Normal 3 2 4 3 4 3 2 2 2" xfId="8433"/>
    <cellStyle name="Normal 3 2 4 3 4 3 2 3" xfId="8434"/>
    <cellStyle name="Normal 3 2 4 3 4 3 3" xfId="8435"/>
    <cellStyle name="Normal 3 2 4 3 4 3 3 2" xfId="8436"/>
    <cellStyle name="Normal 3 2 4 3 4 3 4" xfId="8437"/>
    <cellStyle name="Normal 3 2 4 3 4 4" xfId="8438"/>
    <cellStyle name="Normal 3 2 4 3 4 4 2" xfId="8439"/>
    <cellStyle name="Normal 3 2 4 3 4 4 2 2" xfId="8440"/>
    <cellStyle name="Normal 3 2 4 3 4 4 3" xfId="8441"/>
    <cellStyle name="Normal 3 2 4 3 4 5" xfId="8442"/>
    <cellStyle name="Normal 3 2 4 3 4 5 2" xfId="8443"/>
    <cellStyle name="Normal 3 2 4 3 4 6" xfId="8444"/>
    <cellStyle name="Normal 3 2 4 3 5" xfId="8445"/>
    <cellStyle name="Normal 3 2 4 3 5 2" xfId="8446"/>
    <cellStyle name="Normal 3 2 4 3 5 2 2" xfId="8447"/>
    <cellStyle name="Normal 3 2 4 3 5 2 2 2" xfId="8448"/>
    <cellStyle name="Normal 3 2 4 3 5 2 2 2 2" xfId="8449"/>
    <cellStyle name="Normal 3 2 4 3 5 2 2 3" xfId="8450"/>
    <cellStyle name="Normal 3 2 4 3 5 2 3" xfId="8451"/>
    <cellStyle name="Normal 3 2 4 3 5 2 3 2" xfId="8452"/>
    <cellStyle name="Normal 3 2 4 3 5 2 4" xfId="8453"/>
    <cellStyle name="Normal 3 2 4 3 5 3" xfId="8454"/>
    <cellStyle name="Normal 3 2 4 3 5 3 2" xfId="8455"/>
    <cellStyle name="Normal 3 2 4 3 5 3 2 2" xfId="8456"/>
    <cellStyle name="Normal 3 2 4 3 5 3 3" xfId="8457"/>
    <cellStyle name="Normal 3 2 4 3 5 4" xfId="8458"/>
    <cellStyle name="Normal 3 2 4 3 5 4 2" xfId="8459"/>
    <cellStyle name="Normal 3 2 4 3 5 5" xfId="8460"/>
    <cellStyle name="Normal 3 2 4 3 6" xfId="8461"/>
    <cellStyle name="Normal 3 2 4 3 6 2" xfId="8462"/>
    <cellStyle name="Normal 3 2 4 3 6 2 2" xfId="8463"/>
    <cellStyle name="Normal 3 2 4 3 6 2 2 2" xfId="8464"/>
    <cellStyle name="Normal 3 2 4 3 6 2 3" xfId="8465"/>
    <cellStyle name="Normal 3 2 4 3 6 3" xfId="8466"/>
    <cellStyle name="Normal 3 2 4 3 6 3 2" xfId="8467"/>
    <cellStyle name="Normal 3 2 4 3 6 4" xfId="8468"/>
    <cellStyle name="Normal 3 2 4 3 7" xfId="8469"/>
    <cellStyle name="Normal 3 2 4 3 7 2" xfId="8470"/>
    <cellStyle name="Normal 3 2 4 3 7 2 2" xfId="8471"/>
    <cellStyle name="Normal 3 2 4 3 7 3" xfId="8472"/>
    <cellStyle name="Normal 3 2 4 3 8" xfId="8473"/>
    <cellStyle name="Normal 3 2 4 3 8 2" xfId="8474"/>
    <cellStyle name="Normal 3 2 4 3 9" xfId="8475"/>
    <cellStyle name="Normal 3 2 4 4" xfId="8476"/>
    <cellStyle name="Normal 3 2 4 4 2" xfId="8477"/>
    <cellStyle name="Normal 3 2 4 4 2 2" xfId="8478"/>
    <cellStyle name="Normal 3 2 4 4 2 2 2" xfId="8479"/>
    <cellStyle name="Normal 3 2 4 4 2 2 2 2" xfId="8480"/>
    <cellStyle name="Normal 3 2 4 4 2 2 2 2 2" xfId="8481"/>
    <cellStyle name="Normal 3 2 4 4 2 2 2 2 2 2" xfId="8482"/>
    <cellStyle name="Normal 3 2 4 4 2 2 2 2 2 2 2" xfId="8483"/>
    <cellStyle name="Normal 3 2 4 4 2 2 2 2 2 3" xfId="8484"/>
    <cellStyle name="Normal 3 2 4 4 2 2 2 2 3" xfId="8485"/>
    <cellStyle name="Normal 3 2 4 4 2 2 2 2 3 2" xfId="8486"/>
    <cellStyle name="Normal 3 2 4 4 2 2 2 2 4" xfId="8487"/>
    <cellStyle name="Normal 3 2 4 4 2 2 2 3" xfId="8488"/>
    <cellStyle name="Normal 3 2 4 4 2 2 2 3 2" xfId="8489"/>
    <cellStyle name="Normal 3 2 4 4 2 2 2 3 2 2" xfId="8490"/>
    <cellStyle name="Normal 3 2 4 4 2 2 2 3 3" xfId="8491"/>
    <cellStyle name="Normal 3 2 4 4 2 2 2 4" xfId="8492"/>
    <cellStyle name="Normal 3 2 4 4 2 2 2 4 2" xfId="8493"/>
    <cellStyle name="Normal 3 2 4 4 2 2 2 5" xfId="8494"/>
    <cellStyle name="Normal 3 2 4 4 2 2 3" xfId="8495"/>
    <cellStyle name="Normal 3 2 4 4 2 2 3 2" xfId="8496"/>
    <cellStyle name="Normal 3 2 4 4 2 2 3 2 2" xfId="8497"/>
    <cellStyle name="Normal 3 2 4 4 2 2 3 2 2 2" xfId="8498"/>
    <cellStyle name="Normal 3 2 4 4 2 2 3 2 3" xfId="8499"/>
    <cellStyle name="Normal 3 2 4 4 2 2 3 3" xfId="8500"/>
    <cellStyle name="Normal 3 2 4 4 2 2 3 3 2" xfId="8501"/>
    <cellStyle name="Normal 3 2 4 4 2 2 3 4" xfId="8502"/>
    <cellStyle name="Normal 3 2 4 4 2 2 4" xfId="8503"/>
    <cellStyle name="Normal 3 2 4 4 2 2 4 2" xfId="8504"/>
    <cellStyle name="Normal 3 2 4 4 2 2 4 2 2" xfId="8505"/>
    <cellStyle name="Normal 3 2 4 4 2 2 4 3" xfId="8506"/>
    <cellStyle name="Normal 3 2 4 4 2 2 5" xfId="8507"/>
    <cellStyle name="Normal 3 2 4 4 2 2 5 2" xfId="8508"/>
    <cellStyle name="Normal 3 2 4 4 2 2 6" xfId="8509"/>
    <cellStyle name="Normal 3 2 4 4 2 3" xfId="8510"/>
    <cellStyle name="Normal 3 2 4 4 2 3 2" xfId="8511"/>
    <cellStyle name="Normal 3 2 4 4 2 3 2 2" xfId="8512"/>
    <cellStyle name="Normal 3 2 4 4 2 3 2 2 2" xfId="8513"/>
    <cellStyle name="Normal 3 2 4 4 2 3 2 2 2 2" xfId="8514"/>
    <cellStyle name="Normal 3 2 4 4 2 3 2 2 3" xfId="8515"/>
    <cellStyle name="Normal 3 2 4 4 2 3 2 3" xfId="8516"/>
    <cellStyle name="Normal 3 2 4 4 2 3 2 3 2" xfId="8517"/>
    <cellStyle name="Normal 3 2 4 4 2 3 2 4" xfId="8518"/>
    <cellStyle name="Normal 3 2 4 4 2 3 3" xfId="8519"/>
    <cellStyle name="Normal 3 2 4 4 2 3 3 2" xfId="8520"/>
    <cellStyle name="Normal 3 2 4 4 2 3 3 2 2" xfId="8521"/>
    <cellStyle name="Normal 3 2 4 4 2 3 3 3" xfId="8522"/>
    <cellStyle name="Normal 3 2 4 4 2 3 4" xfId="8523"/>
    <cellStyle name="Normal 3 2 4 4 2 3 4 2" xfId="8524"/>
    <cellStyle name="Normal 3 2 4 4 2 3 5" xfId="8525"/>
    <cellStyle name="Normal 3 2 4 4 2 4" xfId="8526"/>
    <cellStyle name="Normal 3 2 4 4 2 4 2" xfId="8527"/>
    <cellStyle name="Normal 3 2 4 4 2 4 2 2" xfId="8528"/>
    <cellStyle name="Normal 3 2 4 4 2 4 2 2 2" xfId="8529"/>
    <cellStyle name="Normal 3 2 4 4 2 4 2 3" xfId="8530"/>
    <cellStyle name="Normal 3 2 4 4 2 4 3" xfId="8531"/>
    <cellStyle name="Normal 3 2 4 4 2 4 3 2" xfId="8532"/>
    <cellStyle name="Normal 3 2 4 4 2 4 4" xfId="8533"/>
    <cellStyle name="Normal 3 2 4 4 2 5" xfId="8534"/>
    <cellStyle name="Normal 3 2 4 4 2 5 2" xfId="8535"/>
    <cellStyle name="Normal 3 2 4 4 2 5 2 2" xfId="8536"/>
    <cellStyle name="Normal 3 2 4 4 2 5 3" xfId="8537"/>
    <cellStyle name="Normal 3 2 4 4 2 6" xfId="8538"/>
    <cellStyle name="Normal 3 2 4 4 2 6 2" xfId="8539"/>
    <cellStyle name="Normal 3 2 4 4 2 7" xfId="8540"/>
    <cellStyle name="Normal 3 2 4 4 3" xfId="8541"/>
    <cellStyle name="Normal 3 2 4 4 3 2" xfId="8542"/>
    <cellStyle name="Normal 3 2 4 4 3 2 2" xfId="8543"/>
    <cellStyle name="Normal 3 2 4 4 3 2 2 2" xfId="8544"/>
    <cellStyle name="Normal 3 2 4 4 3 2 2 2 2" xfId="8545"/>
    <cellStyle name="Normal 3 2 4 4 3 2 2 2 2 2" xfId="8546"/>
    <cellStyle name="Normal 3 2 4 4 3 2 2 2 3" xfId="8547"/>
    <cellStyle name="Normal 3 2 4 4 3 2 2 3" xfId="8548"/>
    <cellStyle name="Normal 3 2 4 4 3 2 2 3 2" xfId="8549"/>
    <cellStyle name="Normal 3 2 4 4 3 2 2 4" xfId="8550"/>
    <cellStyle name="Normal 3 2 4 4 3 2 3" xfId="8551"/>
    <cellStyle name="Normal 3 2 4 4 3 2 3 2" xfId="8552"/>
    <cellStyle name="Normal 3 2 4 4 3 2 3 2 2" xfId="8553"/>
    <cellStyle name="Normal 3 2 4 4 3 2 3 3" xfId="8554"/>
    <cellStyle name="Normal 3 2 4 4 3 2 4" xfId="8555"/>
    <cellStyle name="Normal 3 2 4 4 3 2 4 2" xfId="8556"/>
    <cellStyle name="Normal 3 2 4 4 3 2 5" xfId="8557"/>
    <cellStyle name="Normal 3 2 4 4 3 3" xfId="8558"/>
    <cellStyle name="Normal 3 2 4 4 3 3 2" xfId="8559"/>
    <cellStyle name="Normal 3 2 4 4 3 3 2 2" xfId="8560"/>
    <cellStyle name="Normal 3 2 4 4 3 3 2 2 2" xfId="8561"/>
    <cellStyle name="Normal 3 2 4 4 3 3 2 3" xfId="8562"/>
    <cellStyle name="Normal 3 2 4 4 3 3 3" xfId="8563"/>
    <cellStyle name="Normal 3 2 4 4 3 3 3 2" xfId="8564"/>
    <cellStyle name="Normal 3 2 4 4 3 3 4" xfId="8565"/>
    <cellStyle name="Normal 3 2 4 4 3 4" xfId="8566"/>
    <cellStyle name="Normal 3 2 4 4 3 4 2" xfId="8567"/>
    <cellStyle name="Normal 3 2 4 4 3 4 2 2" xfId="8568"/>
    <cellStyle name="Normal 3 2 4 4 3 4 3" xfId="8569"/>
    <cellStyle name="Normal 3 2 4 4 3 5" xfId="8570"/>
    <cellStyle name="Normal 3 2 4 4 3 5 2" xfId="8571"/>
    <cellStyle name="Normal 3 2 4 4 3 6" xfId="8572"/>
    <cellStyle name="Normal 3 2 4 4 4" xfId="8573"/>
    <cellStyle name="Normal 3 2 4 4 4 2" xfId="8574"/>
    <cellStyle name="Normal 3 2 4 4 4 2 2" xfId="8575"/>
    <cellStyle name="Normal 3 2 4 4 4 2 2 2" xfId="8576"/>
    <cellStyle name="Normal 3 2 4 4 4 2 2 2 2" xfId="8577"/>
    <cellStyle name="Normal 3 2 4 4 4 2 2 3" xfId="8578"/>
    <cellStyle name="Normal 3 2 4 4 4 2 3" xfId="8579"/>
    <cellStyle name="Normal 3 2 4 4 4 2 3 2" xfId="8580"/>
    <cellStyle name="Normal 3 2 4 4 4 2 4" xfId="8581"/>
    <cellStyle name="Normal 3 2 4 4 4 3" xfId="8582"/>
    <cellStyle name="Normal 3 2 4 4 4 3 2" xfId="8583"/>
    <cellStyle name="Normal 3 2 4 4 4 3 2 2" xfId="8584"/>
    <cellStyle name="Normal 3 2 4 4 4 3 3" xfId="8585"/>
    <cellStyle name="Normal 3 2 4 4 4 4" xfId="8586"/>
    <cellStyle name="Normal 3 2 4 4 4 4 2" xfId="8587"/>
    <cellStyle name="Normal 3 2 4 4 4 5" xfId="8588"/>
    <cellStyle name="Normal 3 2 4 4 5" xfId="8589"/>
    <cellStyle name="Normal 3 2 4 4 5 2" xfId="8590"/>
    <cellStyle name="Normal 3 2 4 4 5 2 2" xfId="8591"/>
    <cellStyle name="Normal 3 2 4 4 5 2 2 2" xfId="8592"/>
    <cellStyle name="Normal 3 2 4 4 5 2 3" xfId="8593"/>
    <cellStyle name="Normal 3 2 4 4 5 3" xfId="8594"/>
    <cellStyle name="Normal 3 2 4 4 5 3 2" xfId="8595"/>
    <cellStyle name="Normal 3 2 4 4 5 4" xfId="8596"/>
    <cellStyle name="Normal 3 2 4 4 6" xfId="8597"/>
    <cellStyle name="Normal 3 2 4 4 6 2" xfId="8598"/>
    <cellStyle name="Normal 3 2 4 4 6 2 2" xfId="8599"/>
    <cellStyle name="Normal 3 2 4 4 6 3" xfId="8600"/>
    <cellStyle name="Normal 3 2 4 4 7" xfId="8601"/>
    <cellStyle name="Normal 3 2 4 4 7 2" xfId="8602"/>
    <cellStyle name="Normal 3 2 4 4 8" xfId="8603"/>
    <cellStyle name="Normal 3 2 4 5" xfId="8604"/>
    <cellStyle name="Normal 3 2 4 5 2" xfId="8605"/>
    <cellStyle name="Normal 3 2 4 5 2 2" xfId="8606"/>
    <cellStyle name="Normal 3 2 4 5 2 2 2" xfId="8607"/>
    <cellStyle name="Normal 3 2 4 5 2 2 2 2" xfId="8608"/>
    <cellStyle name="Normal 3 2 4 5 2 2 2 2 2" xfId="8609"/>
    <cellStyle name="Normal 3 2 4 5 2 2 2 2 2 2" xfId="8610"/>
    <cellStyle name="Normal 3 2 4 5 2 2 2 2 3" xfId="8611"/>
    <cellStyle name="Normal 3 2 4 5 2 2 2 3" xfId="8612"/>
    <cellStyle name="Normal 3 2 4 5 2 2 2 3 2" xfId="8613"/>
    <cellStyle name="Normal 3 2 4 5 2 2 2 4" xfId="8614"/>
    <cellStyle name="Normal 3 2 4 5 2 2 3" xfId="8615"/>
    <cellStyle name="Normal 3 2 4 5 2 2 3 2" xfId="8616"/>
    <cellStyle name="Normal 3 2 4 5 2 2 3 2 2" xfId="8617"/>
    <cellStyle name="Normal 3 2 4 5 2 2 3 3" xfId="8618"/>
    <cellStyle name="Normal 3 2 4 5 2 2 4" xfId="8619"/>
    <cellStyle name="Normal 3 2 4 5 2 2 4 2" xfId="8620"/>
    <cellStyle name="Normal 3 2 4 5 2 2 5" xfId="8621"/>
    <cellStyle name="Normal 3 2 4 5 2 3" xfId="8622"/>
    <cellStyle name="Normal 3 2 4 5 2 3 2" xfId="8623"/>
    <cellStyle name="Normal 3 2 4 5 2 3 2 2" xfId="8624"/>
    <cellStyle name="Normal 3 2 4 5 2 3 2 2 2" xfId="8625"/>
    <cellStyle name="Normal 3 2 4 5 2 3 2 3" xfId="8626"/>
    <cellStyle name="Normal 3 2 4 5 2 3 3" xfId="8627"/>
    <cellStyle name="Normal 3 2 4 5 2 3 3 2" xfId="8628"/>
    <cellStyle name="Normal 3 2 4 5 2 3 4" xfId="8629"/>
    <cellStyle name="Normal 3 2 4 5 2 4" xfId="8630"/>
    <cellStyle name="Normal 3 2 4 5 2 4 2" xfId="8631"/>
    <cellStyle name="Normal 3 2 4 5 2 4 2 2" xfId="8632"/>
    <cellStyle name="Normal 3 2 4 5 2 4 3" xfId="8633"/>
    <cellStyle name="Normal 3 2 4 5 2 5" xfId="8634"/>
    <cellStyle name="Normal 3 2 4 5 2 5 2" xfId="8635"/>
    <cellStyle name="Normal 3 2 4 5 2 6" xfId="8636"/>
    <cellStyle name="Normal 3 2 4 5 3" xfId="8637"/>
    <cellStyle name="Normal 3 2 4 5 3 2" xfId="8638"/>
    <cellStyle name="Normal 3 2 4 5 3 2 2" xfId="8639"/>
    <cellStyle name="Normal 3 2 4 5 3 2 2 2" xfId="8640"/>
    <cellStyle name="Normal 3 2 4 5 3 2 2 2 2" xfId="8641"/>
    <cellStyle name="Normal 3 2 4 5 3 2 2 3" xfId="8642"/>
    <cellStyle name="Normal 3 2 4 5 3 2 3" xfId="8643"/>
    <cellStyle name="Normal 3 2 4 5 3 2 3 2" xfId="8644"/>
    <cellStyle name="Normal 3 2 4 5 3 2 4" xfId="8645"/>
    <cellStyle name="Normal 3 2 4 5 3 3" xfId="8646"/>
    <cellStyle name="Normal 3 2 4 5 3 3 2" xfId="8647"/>
    <cellStyle name="Normal 3 2 4 5 3 3 2 2" xfId="8648"/>
    <cellStyle name="Normal 3 2 4 5 3 3 3" xfId="8649"/>
    <cellStyle name="Normal 3 2 4 5 3 4" xfId="8650"/>
    <cellStyle name="Normal 3 2 4 5 3 4 2" xfId="8651"/>
    <cellStyle name="Normal 3 2 4 5 3 5" xfId="8652"/>
    <cellStyle name="Normal 3 2 4 5 4" xfId="8653"/>
    <cellStyle name="Normal 3 2 4 5 4 2" xfId="8654"/>
    <cellStyle name="Normal 3 2 4 5 4 2 2" xfId="8655"/>
    <cellStyle name="Normal 3 2 4 5 4 2 2 2" xfId="8656"/>
    <cellStyle name="Normal 3 2 4 5 4 2 3" xfId="8657"/>
    <cellStyle name="Normal 3 2 4 5 4 3" xfId="8658"/>
    <cellStyle name="Normal 3 2 4 5 4 3 2" xfId="8659"/>
    <cellStyle name="Normal 3 2 4 5 4 4" xfId="8660"/>
    <cellStyle name="Normal 3 2 4 5 5" xfId="8661"/>
    <cellStyle name="Normal 3 2 4 5 5 2" xfId="8662"/>
    <cellStyle name="Normal 3 2 4 5 5 2 2" xfId="8663"/>
    <cellStyle name="Normal 3 2 4 5 5 3" xfId="8664"/>
    <cellStyle name="Normal 3 2 4 5 6" xfId="8665"/>
    <cellStyle name="Normal 3 2 4 5 6 2" xfId="8666"/>
    <cellStyle name="Normal 3 2 4 5 7" xfId="8667"/>
    <cellStyle name="Normal 3 2 4 6" xfId="8668"/>
    <cellStyle name="Normal 3 2 4 6 2" xfId="8669"/>
    <cellStyle name="Normal 3 2 4 6 2 2" xfId="8670"/>
    <cellStyle name="Normal 3 2 4 6 2 2 2" xfId="8671"/>
    <cellStyle name="Normal 3 2 4 6 2 2 2 2" xfId="8672"/>
    <cellStyle name="Normal 3 2 4 6 2 2 2 2 2" xfId="8673"/>
    <cellStyle name="Normal 3 2 4 6 2 2 2 3" xfId="8674"/>
    <cellStyle name="Normal 3 2 4 6 2 2 3" xfId="8675"/>
    <cellStyle name="Normal 3 2 4 6 2 2 3 2" xfId="8676"/>
    <cellStyle name="Normal 3 2 4 6 2 2 4" xfId="8677"/>
    <cellStyle name="Normal 3 2 4 6 2 3" xfId="8678"/>
    <cellStyle name="Normal 3 2 4 6 2 3 2" xfId="8679"/>
    <cellStyle name="Normal 3 2 4 6 2 3 2 2" xfId="8680"/>
    <cellStyle name="Normal 3 2 4 6 2 3 3" xfId="8681"/>
    <cellStyle name="Normal 3 2 4 6 2 4" xfId="8682"/>
    <cellStyle name="Normal 3 2 4 6 2 4 2" xfId="8683"/>
    <cellStyle name="Normal 3 2 4 6 2 5" xfId="8684"/>
    <cellStyle name="Normal 3 2 4 6 3" xfId="8685"/>
    <cellStyle name="Normal 3 2 4 6 3 2" xfId="8686"/>
    <cellStyle name="Normal 3 2 4 6 3 2 2" xfId="8687"/>
    <cellStyle name="Normal 3 2 4 6 3 2 2 2" xfId="8688"/>
    <cellStyle name="Normal 3 2 4 6 3 2 3" xfId="8689"/>
    <cellStyle name="Normal 3 2 4 6 3 3" xfId="8690"/>
    <cellStyle name="Normal 3 2 4 6 3 3 2" xfId="8691"/>
    <cellStyle name="Normal 3 2 4 6 3 4" xfId="8692"/>
    <cellStyle name="Normal 3 2 4 6 4" xfId="8693"/>
    <cellStyle name="Normal 3 2 4 6 4 2" xfId="8694"/>
    <cellStyle name="Normal 3 2 4 6 4 2 2" xfId="8695"/>
    <cellStyle name="Normal 3 2 4 6 4 3" xfId="8696"/>
    <cellStyle name="Normal 3 2 4 6 5" xfId="8697"/>
    <cellStyle name="Normal 3 2 4 6 5 2" xfId="8698"/>
    <cellStyle name="Normal 3 2 4 6 6" xfId="8699"/>
    <cellStyle name="Normal 3 2 4 7" xfId="8700"/>
    <cellStyle name="Normal 3 2 4 7 2" xfId="8701"/>
    <cellStyle name="Normal 3 2 4 7 2 2" xfId="8702"/>
    <cellStyle name="Normal 3 2 4 7 2 2 2" xfId="8703"/>
    <cellStyle name="Normal 3 2 4 7 2 2 2 2" xfId="8704"/>
    <cellStyle name="Normal 3 2 4 7 2 2 3" xfId="8705"/>
    <cellStyle name="Normal 3 2 4 7 2 3" xfId="8706"/>
    <cellStyle name="Normal 3 2 4 7 2 3 2" xfId="8707"/>
    <cellStyle name="Normal 3 2 4 7 2 4" xfId="8708"/>
    <cellStyle name="Normal 3 2 4 7 3" xfId="8709"/>
    <cellStyle name="Normal 3 2 4 7 3 2" xfId="8710"/>
    <cellStyle name="Normal 3 2 4 7 3 2 2" xfId="8711"/>
    <cellStyle name="Normal 3 2 4 7 3 3" xfId="8712"/>
    <cellStyle name="Normal 3 2 4 7 4" xfId="8713"/>
    <cellStyle name="Normal 3 2 4 7 4 2" xfId="8714"/>
    <cellStyle name="Normal 3 2 4 7 5" xfId="8715"/>
    <cellStyle name="Normal 3 2 4 8" xfId="8716"/>
    <cellStyle name="Normal 3 2 4 8 2" xfId="8717"/>
    <cellStyle name="Normal 3 2 4 8 2 2" xfId="8718"/>
    <cellStyle name="Normal 3 2 4 8 2 2 2" xfId="8719"/>
    <cellStyle name="Normal 3 2 4 8 2 3" xfId="8720"/>
    <cellStyle name="Normal 3 2 4 8 3" xfId="8721"/>
    <cellStyle name="Normal 3 2 4 8 3 2" xfId="8722"/>
    <cellStyle name="Normal 3 2 4 8 4" xfId="8723"/>
    <cellStyle name="Normal 3 2 4 9" xfId="8724"/>
    <cellStyle name="Normal 3 2 4 9 2" xfId="8725"/>
    <cellStyle name="Normal 3 2 4 9 2 2" xfId="8726"/>
    <cellStyle name="Normal 3 2 4 9 3" xfId="8727"/>
    <cellStyle name="Normal 3 2 5" xfId="8728"/>
    <cellStyle name="Normal 3 2 5 10" xfId="8729"/>
    <cellStyle name="Normal 3 2 5 2" xfId="8730"/>
    <cellStyle name="Normal 3 2 5 2 2" xfId="8731"/>
    <cellStyle name="Normal 3 2 5 2 2 2" xfId="8732"/>
    <cellStyle name="Normal 3 2 5 2 2 2 2" xfId="8733"/>
    <cellStyle name="Normal 3 2 5 2 2 2 2 2" xfId="8734"/>
    <cellStyle name="Normal 3 2 5 2 2 2 2 2 2" xfId="8735"/>
    <cellStyle name="Normal 3 2 5 2 2 2 2 2 2 2" xfId="8736"/>
    <cellStyle name="Normal 3 2 5 2 2 2 2 2 2 2 2" xfId="8737"/>
    <cellStyle name="Normal 3 2 5 2 2 2 2 2 2 2 2 2" xfId="8738"/>
    <cellStyle name="Normal 3 2 5 2 2 2 2 2 2 2 3" xfId="8739"/>
    <cellStyle name="Normal 3 2 5 2 2 2 2 2 2 3" xfId="8740"/>
    <cellStyle name="Normal 3 2 5 2 2 2 2 2 2 3 2" xfId="8741"/>
    <cellStyle name="Normal 3 2 5 2 2 2 2 2 2 4" xfId="8742"/>
    <cellStyle name="Normal 3 2 5 2 2 2 2 2 3" xfId="8743"/>
    <cellStyle name="Normal 3 2 5 2 2 2 2 2 3 2" xfId="8744"/>
    <cellStyle name="Normal 3 2 5 2 2 2 2 2 3 2 2" xfId="8745"/>
    <cellStyle name="Normal 3 2 5 2 2 2 2 2 3 3" xfId="8746"/>
    <cellStyle name="Normal 3 2 5 2 2 2 2 2 4" xfId="8747"/>
    <cellStyle name="Normal 3 2 5 2 2 2 2 2 4 2" xfId="8748"/>
    <cellStyle name="Normal 3 2 5 2 2 2 2 2 5" xfId="8749"/>
    <cellStyle name="Normal 3 2 5 2 2 2 2 3" xfId="8750"/>
    <cellStyle name="Normal 3 2 5 2 2 2 2 3 2" xfId="8751"/>
    <cellStyle name="Normal 3 2 5 2 2 2 2 3 2 2" xfId="8752"/>
    <cellStyle name="Normal 3 2 5 2 2 2 2 3 2 2 2" xfId="8753"/>
    <cellStyle name="Normal 3 2 5 2 2 2 2 3 2 3" xfId="8754"/>
    <cellStyle name="Normal 3 2 5 2 2 2 2 3 3" xfId="8755"/>
    <cellStyle name="Normal 3 2 5 2 2 2 2 3 3 2" xfId="8756"/>
    <cellStyle name="Normal 3 2 5 2 2 2 2 3 4" xfId="8757"/>
    <cellStyle name="Normal 3 2 5 2 2 2 2 4" xfId="8758"/>
    <cellStyle name="Normal 3 2 5 2 2 2 2 4 2" xfId="8759"/>
    <cellStyle name="Normal 3 2 5 2 2 2 2 4 2 2" xfId="8760"/>
    <cellStyle name="Normal 3 2 5 2 2 2 2 4 3" xfId="8761"/>
    <cellStyle name="Normal 3 2 5 2 2 2 2 5" xfId="8762"/>
    <cellStyle name="Normal 3 2 5 2 2 2 2 5 2" xfId="8763"/>
    <cellStyle name="Normal 3 2 5 2 2 2 2 6" xfId="8764"/>
    <cellStyle name="Normal 3 2 5 2 2 2 3" xfId="8765"/>
    <cellStyle name="Normal 3 2 5 2 2 2 3 2" xfId="8766"/>
    <cellStyle name="Normal 3 2 5 2 2 2 3 2 2" xfId="8767"/>
    <cellStyle name="Normal 3 2 5 2 2 2 3 2 2 2" xfId="8768"/>
    <cellStyle name="Normal 3 2 5 2 2 2 3 2 2 2 2" xfId="8769"/>
    <cellStyle name="Normal 3 2 5 2 2 2 3 2 2 3" xfId="8770"/>
    <cellStyle name="Normal 3 2 5 2 2 2 3 2 3" xfId="8771"/>
    <cellStyle name="Normal 3 2 5 2 2 2 3 2 3 2" xfId="8772"/>
    <cellStyle name="Normal 3 2 5 2 2 2 3 2 4" xfId="8773"/>
    <cellStyle name="Normal 3 2 5 2 2 2 3 3" xfId="8774"/>
    <cellStyle name="Normal 3 2 5 2 2 2 3 3 2" xfId="8775"/>
    <cellStyle name="Normal 3 2 5 2 2 2 3 3 2 2" xfId="8776"/>
    <cellStyle name="Normal 3 2 5 2 2 2 3 3 3" xfId="8777"/>
    <cellStyle name="Normal 3 2 5 2 2 2 3 4" xfId="8778"/>
    <cellStyle name="Normal 3 2 5 2 2 2 3 4 2" xfId="8779"/>
    <cellStyle name="Normal 3 2 5 2 2 2 3 5" xfId="8780"/>
    <cellStyle name="Normal 3 2 5 2 2 2 4" xfId="8781"/>
    <cellStyle name="Normal 3 2 5 2 2 2 4 2" xfId="8782"/>
    <cellStyle name="Normal 3 2 5 2 2 2 4 2 2" xfId="8783"/>
    <cellStyle name="Normal 3 2 5 2 2 2 4 2 2 2" xfId="8784"/>
    <cellStyle name="Normal 3 2 5 2 2 2 4 2 3" xfId="8785"/>
    <cellStyle name="Normal 3 2 5 2 2 2 4 3" xfId="8786"/>
    <cellStyle name="Normal 3 2 5 2 2 2 4 3 2" xfId="8787"/>
    <cellStyle name="Normal 3 2 5 2 2 2 4 4" xfId="8788"/>
    <cellStyle name="Normal 3 2 5 2 2 2 5" xfId="8789"/>
    <cellStyle name="Normal 3 2 5 2 2 2 5 2" xfId="8790"/>
    <cellStyle name="Normal 3 2 5 2 2 2 5 2 2" xfId="8791"/>
    <cellStyle name="Normal 3 2 5 2 2 2 5 3" xfId="8792"/>
    <cellStyle name="Normal 3 2 5 2 2 2 6" xfId="8793"/>
    <cellStyle name="Normal 3 2 5 2 2 2 6 2" xfId="8794"/>
    <cellStyle name="Normal 3 2 5 2 2 2 7" xfId="8795"/>
    <cellStyle name="Normal 3 2 5 2 2 3" xfId="8796"/>
    <cellStyle name="Normal 3 2 5 2 2 3 2" xfId="8797"/>
    <cellStyle name="Normal 3 2 5 2 2 3 2 2" xfId="8798"/>
    <cellStyle name="Normal 3 2 5 2 2 3 2 2 2" xfId="8799"/>
    <cellStyle name="Normal 3 2 5 2 2 3 2 2 2 2" xfId="8800"/>
    <cellStyle name="Normal 3 2 5 2 2 3 2 2 2 2 2" xfId="8801"/>
    <cellStyle name="Normal 3 2 5 2 2 3 2 2 2 3" xfId="8802"/>
    <cellStyle name="Normal 3 2 5 2 2 3 2 2 3" xfId="8803"/>
    <cellStyle name="Normal 3 2 5 2 2 3 2 2 3 2" xfId="8804"/>
    <cellStyle name="Normal 3 2 5 2 2 3 2 2 4" xfId="8805"/>
    <cellStyle name="Normal 3 2 5 2 2 3 2 3" xfId="8806"/>
    <cellStyle name="Normal 3 2 5 2 2 3 2 3 2" xfId="8807"/>
    <cellStyle name="Normal 3 2 5 2 2 3 2 3 2 2" xfId="8808"/>
    <cellStyle name="Normal 3 2 5 2 2 3 2 3 3" xfId="8809"/>
    <cellStyle name="Normal 3 2 5 2 2 3 2 4" xfId="8810"/>
    <cellStyle name="Normal 3 2 5 2 2 3 2 4 2" xfId="8811"/>
    <cellStyle name="Normal 3 2 5 2 2 3 2 5" xfId="8812"/>
    <cellStyle name="Normal 3 2 5 2 2 3 3" xfId="8813"/>
    <cellStyle name="Normal 3 2 5 2 2 3 3 2" xfId="8814"/>
    <cellStyle name="Normal 3 2 5 2 2 3 3 2 2" xfId="8815"/>
    <cellStyle name="Normal 3 2 5 2 2 3 3 2 2 2" xfId="8816"/>
    <cellStyle name="Normal 3 2 5 2 2 3 3 2 3" xfId="8817"/>
    <cellStyle name="Normal 3 2 5 2 2 3 3 3" xfId="8818"/>
    <cellStyle name="Normal 3 2 5 2 2 3 3 3 2" xfId="8819"/>
    <cellStyle name="Normal 3 2 5 2 2 3 3 4" xfId="8820"/>
    <cellStyle name="Normal 3 2 5 2 2 3 4" xfId="8821"/>
    <cellStyle name="Normal 3 2 5 2 2 3 4 2" xfId="8822"/>
    <cellStyle name="Normal 3 2 5 2 2 3 4 2 2" xfId="8823"/>
    <cellStyle name="Normal 3 2 5 2 2 3 4 3" xfId="8824"/>
    <cellStyle name="Normal 3 2 5 2 2 3 5" xfId="8825"/>
    <cellStyle name="Normal 3 2 5 2 2 3 5 2" xfId="8826"/>
    <cellStyle name="Normal 3 2 5 2 2 3 6" xfId="8827"/>
    <cellStyle name="Normal 3 2 5 2 2 4" xfId="8828"/>
    <cellStyle name="Normal 3 2 5 2 2 4 2" xfId="8829"/>
    <cellStyle name="Normal 3 2 5 2 2 4 2 2" xfId="8830"/>
    <cellStyle name="Normal 3 2 5 2 2 4 2 2 2" xfId="8831"/>
    <cellStyle name="Normal 3 2 5 2 2 4 2 2 2 2" xfId="8832"/>
    <cellStyle name="Normal 3 2 5 2 2 4 2 2 3" xfId="8833"/>
    <cellStyle name="Normal 3 2 5 2 2 4 2 3" xfId="8834"/>
    <cellStyle name="Normal 3 2 5 2 2 4 2 3 2" xfId="8835"/>
    <cellStyle name="Normal 3 2 5 2 2 4 2 4" xfId="8836"/>
    <cellStyle name="Normal 3 2 5 2 2 4 3" xfId="8837"/>
    <cellStyle name="Normal 3 2 5 2 2 4 3 2" xfId="8838"/>
    <cellStyle name="Normal 3 2 5 2 2 4 3 2 2" xfId="8839"/>
    <cellStyle name="Normal 3 2 5 2 2 4 3 3" xfId="8840"/>
    <cellStyle name="Normal 3 2 5 2 2 4 4" xfId="8841"/>
    <cellStyle name="Normal 3 2 5 2 2 4 4 2" xfId="8842"/>
    <cellStyle name="Normal 3 2 5 2 2 4 5" xfId="8843"/>
    <cellStyle name="Normal 3 2 5 2 2 5" xfId="8844"/>
    <cellStyle name="Normal 3 2 5 2 2 5 2" xfId="8845"/>
    <cellStyle name="Normal 3 2 5 2 2 5 2 2" xfId="8846"/>
    <cellStyle name="Normal 3 2 5 2 2 5 2 2 2" xfId="8847"/>
    <cellStyle name="Normal 3 2 5 2 2 5 2 3" xfId="8848"/>
    <cellStyle name="Normal 3 2 5 2 2 5 3" xfId="8849"/>
    <cellStyle name="Normal 3 2 5 2 2 5 3 2" xfId="8850"/>
    <cellStyle name="Normal 3 2 5 2 2 5 4" xfId="8851"/>
    <cellStyle name="Normal 3 2 5 2 2 6" xfId="8852"/>
    <cellStyle name="Normal 3 2 5 2 2 6 2" xfId="8853"/>
    <cellStyle name="Normal 3 2 5 2 2 6 2 2" xfId="8854"/>
    <cellStyle name="Normal 3 2 5 2 2 6 3" xfId="8855"/>
    <cellStyle name="Normal 3 2 5 2 2 7" xfId="8856"/>
    <cellStyle name="Normal 3 2 5 2 2 7 2" xfId="8857"/>
    <cellStyle name="Normal 3 2 5 2 2 8" xfId="8858"/>
    <cellStyle name="Normal 3 2 5 2 3" xfId="8859"/>
    <cellStyle name="Normal 3 2 5 2 3 2" xfId="8860"/>
    <cellStyle name="Normal 3 2 5 2 3 2 2" xfId="8861"/>
    <cellStyle name="Normal 3 2 5 2 3 2 2 2" xfId="8862"/>
    <cellStyle name="Normal 3 2 5 2 3 2 2 2 2" xfId="8863"/>
    <cellStyle name="Normal 3 2 5 2 3 2 2 2 2 2" xfId="8864"/>
    <cellStyle name="Normal 3 2 5 2 3 2 2 2 2 2 2" xfId="8865"/>
    <cellStyle name="Normal 3 2 5 2 3 2 2 2 2 3" xfId="8866"/>
    <cellStyle name="Normal 3 2 5 2 3 2 2 2 3" xfId="8867"/>
    <cellStyle name="Normal 3 2 5 2 3 2 2 2 3 2" xfId="8868"/>
    <cellStyle name="Normal 3 2 5 2 3 2 2 2 4" xfId="8869"/>
    <cellStyle name="Normal 3 2 5 2 3 2 2 3" xfId="8870"/>
    <cellStyle name="Normal 3 2 5 2 3 2 2 3 2" xfId="8871"/>
    <cellStyle name="Normal 3 2 5 2 3 2 2 3 2 2" xfId="8872"/>
    <cellStyle name="Normal 3 2 5 2 3 2 2 3 3" xfId="8873"/>
    <cellStyle name="Normal 3 2 5 2 3 2 2 4" xfId="8874"/>
    <cellStyle name="Normal 3 2 5 2 3 2 2 4 2" xfId="8875"/>
    <cellStyle name="Normal 3 2 5 2 3 2 2 5" xfId="8876"/>
    <cellStyle name="Normal 3 2 5 2 3 2 3" xfId="8877"/>
    <cellStyle name="Normal 3 2 5 2 3 2 3 2" xfId="8878"/>
    <cellStyle name="Normal 3 2 5 2 3 2 3 2 2" xfId="8879"/>
    <cellStyle name="Normal 3 2 5 2 3 2 3 2 2 2" xfId="8880"/>
    <cellStyle name="Normal 3 2 5 2 3 2 3 2 3" xfId="8881"/>
    <cellStyle name="Normal 3 2 5 2 3 2 3 3" xfId="8882"/>
    <cellStyle name="Normal 3 2 5 2 3 2 3 3 2" xfId="8883"/>
    <cellStyle name="Normal 3 2 5 2 3 2 3 4" xfId="8884"/>
    <cellStyle name="Normal 3 2 5 2 3 2 4" xfId="8885"/>
    <cellStyle name="Normal 3 2 5 2 3 2 4 2" xfId="8886"/>
    <cellStyle name="Normal 3 2 5 2 3 2 4 2 2" xfId="8887"/>
    <cellStyle name="Normal 3 2 5 2 3 2 4 3" xfId="8888"/>
    <cellStyle name="Normal 3 2 5 2 3 2 5" xfId="8889"/>
    <cellStyle name="Normal 3 2 5 2 3 2 5 2" xfId="8890"/>
    <cellStyle name="Normal 3 2 5 2 3 2 6" xfId="8891"/>
    <cellStyle name="Normal 3 2 5 2 3 3" xfId="8892"/>
    <cellStyle name="Normal 3 2 5 2 3 3 2" xfId="8893"/>
    <cellStyle name="Normal 3 2 5 2 3 3 2 2" xfId="8894"/>
    <cellStyle name="Normal 3 2 5 2 3 3 2 2 2" xfId="8895"/>
    <cellStyle name="Normal 3 2 5 2 3 3 2 2 2 2" xfId="8896"/>
    <cellStyle name="Normal 3 2 5 2 3 3 2 2 3" xfId="8897"/>
    <cellStyle name="Normal 3 2 5 2 3 3 2 3" xfId="8898"/>
    <cellStyle name="Normal 3 2 5 2 3 3 2 3 2" xfId="8899"/>
    <cellStyle name="Normal 3 2 5 2 3 3 2 4" xfId="8900"/>
    <cellStyle name="Normal 3 2 5 2 3 3 3" xfId="8901"/>
    <cellStyle name="Normal 3 2 5 2 3 3 3 2" xfId="8902"/>
    <cellStyle name="Normal 3 2 5 2 3 3 3 2 2" xfId="8903"/>
    <cellStyle name="Normal 3 2 5 2 3 3 3 3" xfId="8904"/>
    <cellStyle name="Normal 3 2 5 2 3 3 4" xfId="8905"/>
    <cellStyle name="Normal 3 2 5 2 3 3 4 2" xfId="8906"/>
    <cellStyle name="Normal 3 2 5 2 3 3 5" xfId="8907"/>
    <cellStyle name="Normal 3 2 5 2 3 4" xfId="8908"/>
    <cellStyle name="Normal 3 2 5 2 3 4 2" xfId="8909"/>
    <cellStyle name="Normal 3 2 5 2 3 4 2 2" xfId="8910"/>
    <cellStyle name="Normal 3 2 5 2 3 4 2 2 2" xfId="8911"/>
    <cellStyle name="Normal 3 2 5 2 3 4 2 3" xfId="8912"/>
    <cellStyle name="Normal 3 2 5 2 3 4 3" xfId="8913"/>
    <cellStyle name="Normal 3 2 5 2 3 4 3 2" xfId="8914"/>
    <cellStyle name="Normal 3 2 5 2 3 4 4" xfId="8915"/>
    <cellStyle name="Normal 3 2 5 2 3 5" xfId="8916"/>
    <cellStyle name="Normal 3 2 5 2 3 5 2" xfId="8917"/>
    <cellStyle name="Normal 3 2 5 2 3 5 2 2" xfId="8918"/>
    <cellStyle name="Normal 3 2 5 2 3 5 3" xfId="8919"/>
    <cellStyle name="Normal 3 2 5 2 3 6" xfId="8920"/>
    <cellStyle name="Normal 3 2 5 2 3 6 2" xfId="8921"/>
    <cellStyle name="Normal 3 2 5 2 3 7" xfId="8922"/>
    <cellStyle name="Normal 3 2 5 2 4" xfId="8923"/>
    <cellStyle name="Normal 3 2 5 2 4 2" xfId="8924"/>
    <cellStyle name="Normal 3 2 5 2 4 2 2" xfId="8925"/>
    <cellStyle name="Normal 3 2 5 2 4 2 2 2" xfId="8926"/>
    <cellStyle name="Normal 3 2 5 2 4 2 2 2 2" xfId="8927"/>
    <cellStyle name="Normal 3 2 5 2 4 2 2 2 2 2" xfId="8928"/>
    <cellStyle name="Normal 3 2 5 2 4 2 2 2 3" xfId="8929"/>
    <cellStyle name="Normal 3 2 5 2 4 2 2 3" xfId="8930"/>
    <cellStyle name="Normal 3 2 5 2 4 2 2 3 2" xfId="8931"/>
    <cellStyle name="Normal 3 2 5 2 4 2 2 4" xfId="8932"/>
    <cellStyle name="Normal 3 2 5 2 4 2 3" xfId="8933"/>
    <cellStyle name="Normal 3 2 5 2 4 2 3 2" xfId="8934"/>
    <cellStyle name="Normal 3 2 5 2 4 2 3 2 2" xfId="8935"/>
    <cellStyle name="Normal 3 2 5 2 4 2 3 3" xfId="8936"/>
    <cellStyle name="Normal 3 2 5 2 4 2 4" xfId="8937"/>
    <cellStyle name="Normal 3 2 5 2 4 2 4 2" xfId="8938"/>
    <cellStyle name="Normal 3 2 5 2 4 2 5" xfId="8939"/>
    <cellStyle name="Normal 3 2 5 2 4 3" xfId="8940"/>
    <cellStyle name="Normal 3 2 5 2 4 3 2" xfId="8941"/>
    <cellStyle name="Normal 3 2 5 2 4 3 2 2" xfId="8942"/>
    <cellStyle name="Normal 3 2 5 2 4 3 2 2 2" xfId="8943"/>
    <cellStyle name="Normal 3 2 5 2 4 3 2 3" xfId="8944"/>
    <cellStyle name="Normal 3 2 5 2 4 3 3" xfId="8945"/>
    <cellStyle name="Normal 3 2 5 2 4 3 3 2" xfId="8946"/>
    <cellStyle name="Normal 3 2 5 2 4 3 4" xfId="8947"/>
    <cellStyle name="Normal 3 2 5 2 4 4" xfId="8948"/>
    <cellStyle name="Normal 3 2 5 2 4 4 2" xfId="8949"/>
    <cellStyle name="Normal 3 2 5 2 4 4 2 2" xfId="8950"/>
    <cellStyle name="Normal 3 2 5 2 4 4 3" xfId="8951"/>
    <cellStyle name="Normal 3 2 5 2 4 5" xfId="8952"/>
    <cellStyle name="Normal 3 2 5 2 4 5 2" xfId="8953"/>
    <cellStyle name="Normal 3 2 5 2 4 6" xfId="8954"/>
    <cellStyle name="Normal 3 2 5 2 5" xfId="8955"/>
    <cellStyle name="Normal 3 2 5 2 5 2" xfId="8956"/>
    <cellStyle name="Normal 3 2 5 2 5 2 2" xfId="8957"/>
    <cellStyle name="Normal 3 2 5 2 5 2 2 2" xfId="8958"/>
    <cellStyle name="Normal 3 2 5 2 5 2 2 2 2" xfId="8959"/>
    <cellStyle name="Normal 3 2 5 2 5 2 2 3" xfId="8960"/>
    <cellStyle name="Normal 3 2 5 2 5 2 3" xfId="8961"/>
    <cellStyle name="Normal 3 2 5 2 5 2 3 2" xfId="8962"/>
    <cellStyle name="Normal 3 2 5 2 5 2 4" xfId="8963"/>
    <cellStyle name="Normal 3 2 5 2 5 3" xfId="8964"/>
    <cellStyle name="Normal 3 2 5 2 5 3 2" xfId="8965"/>
    <cellStyle name="Normal 3 2 5 2 5 3 2 2" xfId="8966"/>
    <cellStyle name="Normal 3 2 5 2 5 3 3" xfId="8967"/>
    <cellStyle name="Normal 3 2 5 2 5 4" xfId="8968"/>
    <cellStyle name="Normal 3 2 5 2 5 4 2" xfId="8969"/>
    <cellStyle name="Normal 3 2 5 2 5 5" xfId="8970"/>
    <cellStyle name="Normal 3 2 5 2 6" xfId="8971"/>
    <cellStyle name="Normal 3 2 5 2 6 2" xfId="8972"/>
    <cellStyle name="Normal 3 2 5 2 6 2 2" xfId="8973"/>
    <cellStyle name="Normal 3 2 5 2 6 2 2 2" xfId="8974"/>
    <cellStyle name="Normal 3 2 5 2 6 2 3" xfId="8975"/>
    <cellStyle name="Normal 3 2 5 2 6 3" xfId="8976"/>
    <cellStyle name="Normal 3 2 5 2 6 3 2" xfId="8977"/>
    <cellStyle name="Normal 3 2 5 2 6 4" xfId="8978"/>
    <cellStyle name="Normal 3 2 5 2 7" xfId="8979"/>
    <cellStyle name="Normal 3 2 5 2 7 2" xfId="8980"/>
    <cellStyle name="Normal 3 2 5 2 7 2 2" xfId="8981"/>
    <cellStyle name="Normal 3 2 5 2 7 3" xfId="8982"/>
    <cellStyle name="Normal 3 2 5 2 8" xfId="8983"/>
    <cellStyle name="Normal 3 2 5 2 8 2" xfId="8984"/>
    <cellStyle name="Normal 3 2 5 2 9" xfId="8985"/>
    <cellStyle name="Normal 3 2 5 3" xfId="8986"/>
    <cellStyle name="Normal 3 2 5 3 2" xfId="8987"/>
    <cellStyle name="Normal 3 2 5 3 2 2" xfId="8988"/>
    <cellStyle name="Normal 3 2 5 3 2 2 2" xfId="8989"/>
    <cellStyle name="Normal 3 2 5 3 2 2 2 2" xfId="8990"/>
    <cellStyle name="Normal 3 2 5 3 2 2 2 2 2" xfId="8991"/>
    <cellStyle name="Normal 3 2 5 3 2 2 2 2 2 2" xfId="8992"/>
    <cellStyle name="Normal 3 2 5 3 2 2 2 2 2 2 2" xfId="8993"/>
    <cellStyle name="Normal 3 2 5 3 2 2 2 2 2 3" xfId="8994"/>
    <cellStyle name="Normal 3 2 5 3 2 2 2 2 3" xfId="8995"/>
    <cellStyle name="Normal 3 2 5 3 2 2 2 2 3 2" xfId="8996"/>
    <cellStyle name="Normal 3 2 5 3 2 2 2 2 4" xfId="8997"/>
    <cellStyle name="Normal 3 2 5 3 2 2 2 3" xfId="8998"/>
    <cellStyle name="Normal 3 2 5 3 2 2 2 3 2" xfId="8999"/>
    <cellStyle name="Normal 3 2 5 3 2 2 2 3 2 2" xfId="9000"/>
    <cellStyle name="Normal 3 2 5 3 2 2 2 3 3" xfId="9001"/>
    <cellStyle name="Normal 3 2 5 3 2 2 2 4" xfId="9002"/>
    <cellStyle name="Normal 3 2 5 3 2 2 2 4 2" xfId="9003"/>
    <cellStyle name="Normal 3 2 5 3 2 2 2 5" xfId="9004"/>
    <cellStyle name="Normal 3 2 5 3 2 2 3" xfId="9005"/>
    <cellStyle name="Normal 3 2 5 3 2 2 3 2" xfId="9006"/>
    <cellStyle name="Normal 3 2 5 3 2 2 3 2 2" xfId="9007"/>
    <cellStyle name="Normal 3 2 5 3 2 2 3 2 2 2" xfId="9008"/>
    <cellStyle name="Normal 3 2 5 3 2 2 3 2 3" xfId="9009"/>
    <cellStyle name="Normal 3 2 5 3 2 2 3 3" xfId="9010"/>
    <cellStyle name="Normal 3 2 5 3 2 2 3 3 2" xfId="9011"/>
    <cellStyle name="Normal 3 2 5 3 2 2 3 4" xfId="9012"/>
    <cellStyle name="Normal 3 2 5 3 2 2 4" xfId="9013"/>
    <cellStyle name="Normal 3 2 5 3 2 2 4 2" xfId="9014"/>
    <cellStyle name="Normal 3 2 5 3 2 2 4 2 2" xfId="9015"/>
    <cellStyle name="Normal 3 2 5 3 2 2 4 3" xfId="9016"/>
    <cellStyle name="Normal 3 2 5 3 2 2 5" xfId="9017"/>
    <cellStyle name="Normal 3 2 5 3 2 2 5 2" xfId="9018"/>
    <cellStyle name="Normal 3 2 5 3 2 2 6" xfId="9019"/>
    <cellStyle name="Normal 3 2 5 3 2 3" xfId="9020"/>
    <cellStyle name="Normal 3 2 5 3 2 3 2" xfId="9021"/>
    <cellStyle name="Normal 3 2 5 3 2 3 2 2" xfId="9022"/>
    <cellStyle name="Normal 3 2 5 3 2 3 2 2 2" xfId="9023"/>
    <cellStyle name="Normal 3 2 5 3 2 3 2 2 2 2" xfId="9024"/>
    <cellStyle name="Normal 3 2 5 3 2 3 2 2 3" xfId="9025"/>
    <cellStyle name="Normal 3 2 5 3 2 3 2 3" xfId="9026"/>
    <cellStyle name="Normal 3 2 5 3 2 3 2 3 2" xfId="9027"/>
    <cellStyle name="Normal 3 2 5 3 2 3 2 4" xfId="9028"/>
    <cellStyle name="Normal 3 2 5 3 2 3 3" xfId="9029"/>
    <cellStyle name="Normal 3 2 5 3 2 3 3 2" xfId="9030"/>
    <cellStyle name="Normal 3 2 5 3 2 3 3 2 2" xfId="9031"/>
    <cellStyle name="Normal 3 2 5 3 2 3 3 3" xfId="9032"/>
    <cellStyle name="Normal 3 2 5 3 2 3 4" xfId="9033"/>
    <cellStyle name="Normal 3 2 5 3 2 3 4 2" xfId="9034"/>
    <cellStyle name="Normal 3 2 5 3 2 3 5" xfId="9035"/>
    <cellStyle name="Normal 3 2 5 3 2 4" xfId="9036"/>
    <cellStyle name="Normal 3 2 5 3 2 4 2" xfId="9037"/>
    <cellStyle name="Normal 3 2 5 3 2 4 2 2" xfId="9038"/>
    <cellStyle name="Normal 3 2 5 3 2 4 2 2 2" xfId="9039"/>
    <cellStyle name="Normal 3 2 5 3 2 4 2 3" xfId="9040"/>
    <cellStyle name="Normal 3 2 5 3 2 4 3" xfId="9041"/>
    <cellStyle name="Normal 3 2 5 3 2 4 3 2" xfId="9042"/>
    <cellStyle name="Normal 3 2 5 3 2 4 4" xfId="9043"/>
    <cellStyle name="Normal 3 2 5 3 2 5" xfId="9044"/>
    <cellStyle name="Normal 3 2 5 3 2 5 2" xfId="9045"/>
    <cellStyle name="Normal 3 2 5 3 2 5 2 2" xfId="9046"/>
    <cellStyle name="Normal 3 2 5 3 2 5 3" xfId="9047"/>
    <cellStyle name="Normal 3 2 5 3 2 6" xfId="9048"/>
    <cellStyle name="Normal 3 2 5 3 2 6 2" xfId="9049"/>
    <cellStyle name="Normal 3 2 5 3 2 7" xfId="9050"/>
    <cellStyle name="Normal 3 2 5 3 3" xfId="9051"/>
    <cellStyle name="Normal 3 2 5 3 3 2" xfId="9052"/>
    <cellStyle name="Normal 3 2 5 3 3 2 2" xfId="9053"/>
    <cellStyle name="Normal 3 2 5 3 3 2 2 2" xfId="9054"/>
    <cellStyle name="Normal 3 2 5 3 3 2 2 2 2" xfId="9055"/>
    <cellStyle name="Normal 3 2 5 3 3 2 2 2 2 2" xfId="9056"/>
    <cellStyle name="Normal 3 2 5 3 3 2 2 2 3" xfId="9057"/>
    <cellStyle name="Normal 3 2 5 3 3 2 2 3" xfId="9058"/>
    <cellStyle name="Normal 3 2 5 3 3 2 2 3 2" xfId="9059"/>
    <cellStyle name="Normal 3 2 5 3 3 2 2 4" xfId="9060"/>
    <cellStyle name="Normal 3 2 5 3 3 2 3" xfId="9061"/>
    <cellStyle name="Normal 3 2 5 3 3 2 3 2" xfId="9062"/>
    <cellStyle name="Normal 3 2 5 3 3 2 3 2 2" xfId="9063"/>
    <cellStyle name="Normal 3 2 5 3 3 2 3 3" xfId="9064"/>
    <cellStyle name="Normal 3 2 5 3 3 2 4" xfId="9065"/>
    <cellStyle name="Normal 3 2 5 3 3 2 4 2" xfId="9066"/>
    <cellStyle name="Normal 3 2 5 3 3 2 5" xfId="9067"/>
    <cellStyle name="Normal 3 2 5 3 3 3" xfId="9068"/>
    <cellStyle name="Normal 3 2 5 3 3 3 2" xfId="9069"/>
    <cellStyle name="Normal 3 2 5 3 3 3 2 2" xfId="9070"/>
    <cellStyle name="Normal 3 2 5 3 3 3 2 2 2" xfId="9071"/>
    <cellStyle name="Normal 3 2 5 3 3 3 2 3" xfId="9072"/>
    <cellStyle name="Normal 3 2 5 3 3 3 3" xfId="9073"/>
    <cellStyle name="Normal 3 2 5 3 3 3 3 2" xfId="9074"/>
    <cellStyle name="Normal 3 2 5 3 3 3 4" xfId="9075"/>
    <cellStyle name="Normal 3 2 5 3 3 4" xfId="9076"/>
    <cellStyle name="Normal 3 2 5 3 3 4 2" xfId="9077"/>
    <cellStyle name="Normal 3 2 5 3 3 4 2 2" xfId="9078"/>
    <cellStyle name="Normal 3 2 5 3 3 4 3" xfId="9079"/>
    <cellStyle name="Normal 3 2 5 3 3 5" xfId="9080"/>
    <cellStyle name="Normal 3 2 5 3 3 5 2" xfId="9081"/>
    <cellStyle name="Normal 3 2 5 3 3 6" xfId="9082"/>
    <cellStyle name="Normal 3 2 5 3 4" xfId="9083"/>
    <cellStyle name="Normal 3 2 5 3 4 2" xfId="9084"/>
    <cellStyle name="Normal 3 2 5 3 4 2 2" xfId="9085"/>
    <cellStyle name="Normal 3 2 5 3 4 2 2 2" xfId="9086"/>
    <cellStyle name="Normal 3 2 5 3 4 2 2 2 2" xfId="9087"/>
    <cellStyle name="Normal 3 2 5 3 4 2 2 3" xfId="9088"/>
    <cellStyle name="Normal 3 2 5 3 4 2 3" xfId="9089"/>
    <cellStyle name="Normal 3 2 5 3 4 2 3 2" xfId="9090"/>
    <cellStyle name="Normal 3 2 5 3 4 2 4" xfId="9091"/>
    <cellStyle name="Normal 3 2 5 3 4 3" xfId="9092"/>
    <cellStyle name="Normal 3 2 5 3 4 3 2" xfId="9093"/>
    <cellStyle name="Normal 3 2 5 3 4 3 2 2" xfId="9094"/>
    <cellStyle name="Normal 3 2 5 3 4 3 3" xfId="9095"/>
    <cellStyle name="Normal 3 2 5 3 4 4" xfId="9096"/>
    <cellStyle name="Normal 3 2 5 3 4 4 2" xfId="9097"/>
    <cellStyle name="Normal 3 2 5 3 4 5" xfId="9098"/>
    <cellStyle name="Normal 3 2 5 3 5" xfId="9099"/>
    <cellStyle name="Normal 3 2 5 3 5 2" xfId="9100"/>
    <cellStyle name="Normal 3 2 5 3 5 2 2" xfId="9101"/>
    <cellStyle name="Normal 3 2 5 3 5 2 2 2" xfId="9102"/>
    <cellStyle name="Normal 3 2 5 3 5 2 3" xfId="9103"/>
    <cellStyle name="Normal 3 2 5 3 5 3" xfId="9104"/>
    <cellStyle name="Normal 3 2 5 3 5 3 2" xfId="9105"/>
    <cellStyle name="Normal 3 2 5 3 5 4" xfId="9106"/>
    <cellStyle name="Normal 3 2 5 3 6" xfId="9107"/>
    <cellStyle name="Normal 3 2 5 3 6 2" xfId="9108"/>
    <cellStyle name="Normal 3 2 5 3 6 2 2" xfId="9109"/>
    <cellStyle name="Normal 3 2 5 3 6 3" xfId="9110"/>
    <cellStyle name="Normal 3 2 5 3 7" xfId="9111"/>
    <cellStyle name="Normal 3 2 5 3 7 2" xfId="9112"/>
    <cellStyle name="Normal 3 2 5 3 8" xfId="9113"/>
    <cellStyle name="Normal 3 2 5 4" xfId="9114"/>
    <cellStyle name="Normal 3 2 5 4 2" xfId="9115"/>
    <cellStyle name="Normal 3 2 5 4 2 2" xfId="9116"/>
    <cellStyle name="Normal 3 2 5 4 2 2 2" xfId="9117"/>
    <cellStyle name="Normal 3 2 5 4 2 2 2 2" xfId="9118"/>
    <cellStyle name="Normal 3 2 5 4 2 2 2 2 2" xfId="9119"/>
    <cellStyle name="Normal 3 2 5 4 2 2 2 2 2 2" xfId="9120"/>
    <cellStyle name="Normal 3 2 5 4 2 2 2 2 3" xfId="9121"/>
    <cellStyle name="Normal 3 2 5 4 2 2 2 3" xfId="9122"/>
    <cellStyle name="Normal 3 2 5 4 2 2 2 3 2" xfId="9123"/>
    <cellStyle name="Normal 3 2 5 4 2 2 2 4" xfId="9124"/>
    <cellStyle name="Normal 3 2 5 4 2 2 3" xfId="9125"/>
    <cellStyle name="Normal 3 2 5 4 2 2 3 2" xfId="9126"/>
    <cellStyle name="Normal 3 2 5 4 2 2 3 2 2" xfId="9127"/>
    <cellStyle name="Normal 3 2 5 4 2 2 3 3" xfId="9128"/>
    <cellStyle name="Normal 3 2 5 4 2 2 4" xfId="9129"/>
    <cellStyle name="Normal 3 2 5 4 2 2 4 2" xfId="9130"/>
    <cellStyle name="Normal 3 2 5 4 2 2 5" xfId="9131"/>
    <cellStyle name="Normal 3 2 5 4 2 3" xfId="9132"/>
    <cellStyle name="Normal 3 2 5 4 2 3 2" xfId="9133"/>
    <cellStyle name="Normal 3 2 5 4 2 3 2 2" xfId="9134"/>
    <cellStyle name="Normal 3 2 5 4 2 3 2 2 2" xfId="9135"/>
    <cellStyle name="Normal 3 2 5 4 2 3 2 3" xfId="9136"/>
    <cellStyle name="Normal 3 2 5 4 2 3 3" xfId="9137"/>
    <cellStyle name="Normal 3 2 5 4 2 3 3 2" xfId="9138"/>
    <cellStyle name="Normal 3 2 5 4 2 3 4" xfId="9139"/>
    <cellStyle name="Normal 3 2 5 4 2 4" xfId="9140"/>
    <cellStyle name="Normal 3 2 5 4 2 4 2" xfId="9141"/>
    <cellStyle name="Normal 3 2 5 4 2 4 2 2" xfId="9142"/>
    <cellStyle name="Normal 3 2 5 4 2 4 3" xfId="9143"/>
    <cellStyle name="Normal 3 2 5 4 2 5" xfId="9144"/>
    <cellStyle name="Normal 3 2 5 4 2 5 2" xfId="9145"/>
    <cellStyle name="Normal 3 2 5 4 2 6" xfId="9146"/>
    <cellStyle name="Normal 3 2 5 4 3" xfId="9147"/>
    <cellStyle name="Normal 3 2 5 4 3 2" xfId="9148"/>
    <cellStyle name="Normal 3 2 5 4 3 2 2" xfId="9149"/>
    <cellStyle name="Normal 3 2 5 4 3 2 2 2" xfId="9150"/>
    <cellStyle name="Normal 3 2 5 4 3 2 2 2 2" xfId="9151"/>
    <cellStyle name="Normal 3 2 5 4 3 2 2 3" xfId="9152"/>
    <cellStyle name="Normal 3 2 5 4 3 2 3" xfId="9153"/>
    <cellStyle name="Normal 3 2 5 4 3 2 3 2" xfId="9154"/>
    <cellStyle name="Normal 3 2 5 4 3 2 4" xfId="9155"/>
    <cellStyle name="Normal 3 2 5 4 3 3" xfId="9156"/>
    <cellStyle name="Normal 3 2 5 4 3 3 2" xfId="9157"/>
    <cellStyle name="Normal 3 2 5 4 3 3 2 2" xfId="9158"/>
    <cellStyle name="Normal 3 2 5 4 3 3 3" xfId="9159"/>
    <cellStyle name="Normal 3 2 5 4 3 4" xfId="9160"/>
    <cellStyle name="Normal 3 2 5 4 3 4 2" xfId="9161"/>
    <cellStyle name="Normal 3 2 5 4 3 5" xfId="9162"/>
    <cellStyle name="Normal 3 2 5 4 4" xfId="9163"/>
    <cellStyle name="Normal 3 2 5 4 4 2" xfId="9164"/>
    <cellStyle name="Normal 3 2 5 4 4 2 2" xfId="9165"/>
    <cellStyle name="Normal 3 2 5 4 4 2 2 2" xfId="9166"/>
    <cellStyle name="Normal 3 2 5 4 4 2 3" xfId="9167"/>
    <cellStyle name="Normal 3 2 5 4 4 3" xfId="9168"/>
    <cellStyle name="Normal 3 2 5 4 4 3 2" xfId="9169"/>
    <cellStyle name="Normal 3 2 5 4 4 4" xfId="9170"/>
    <cellStyle name="Normal 3 2 5 4 5" xfId="9171"/>
    <cellStyle name="Normal 3 2 5 4 5 2" xfId="9172"/>
    <cellStyle name="Normal 3 2 5 4 5 2 2" xfId="9173"/>
    <cellStyle name="Normal 3 2 5 4 5 3" xfId="9174"/>
    <cellStyle name="Normal 3 2 5 4 6" xfId="9175"/>
    <cellStyle name="Normal 3 2 5 4 6 2" xfId="9176"/>
    <cellStyle name="Normal 3 2 5 4 7" xfId="9177"/>
    <cellStyle name="Normal 3 2 5 5" xfId="9178"/>
    <cellStyle name="Normal 3 2 5 5 2" xfId="9179"/>
    <cellStyle name="Normal 3 2 5 5 2 2" xfId="9180"/>
    <cellStyle name="Normal 3 2 5 5 2 2 2" xfId="9181"/>
    <cellStyle name="Normal 3 2 5 5 2 2 2 2" xfId="9182"/>
    <cellStyle name="Normal 3 2 5 5 2 2 2 2 2" xfId="9183"/>
    <cellStyle name="Normal 3 2 5 5 2 2 2 3" xfId="9184"/>
    <cellStyle name="Normal 3 2 5 5 2 2 3" xfId="9185"/>
    <cellStyle name="Normal 3 2 5 5 2 2 3 2" xfId="9186"/>
    <cellStyle name="Normal 3 2 5 5 2 2 4" xfId="9187"/>
    <cellStyle name="Normal 3 2 5 5 2 3" xfId="9188"/>
    <cellStyle name="Normal 3 2 5 5 2 3 2" xfId="9189"/>
    <cellStyle name="Normal 3 2 5 5 2 3 2 2" xfId="9190"/>
    <cellStyle name="Normal 3 2 5 5 2 3 3" xfId="9191"/>
    <cellStyle name="Normal 3 2 5 5 2 4" xfId="9192"/>
    <cellStyle name="Normal 3 2 5 5 2 4 2" xfId="9193"/>
    <cellStyle name="Normal 3 2 5 5 2 5" xfId="9194"/>
    <cellStyle name="Normal 3 2 5 5 3" xfId="9195"/>
    <cellStyle name="Normal 3 2 5 5 3 2" xfId="9196"/>
    <cellStyle name="Normal 3 2 5 5 3 2 2" xfId="9197"/>
    <cellStyle name="Normal 3 2 5 5 3 2 2 2" xfId="9198"/>
    <cellStyle name="Normal 3 2 5 5 3 2 3" xfId="9199"/>
    <cellStyle name="Normal 3 2 5 5 3 3" xfId="9200"/>
    <cellStyle name="Normal 3 2 5 5 3 3 2" xfId="9201"/>
    <cellStyle name="Normal 3 2 5 5 3 4" xfId="9202"/>
    <cellStyle name="Normal 3 2 5 5 4" xfId="9203"/>
    <cellStyle name="Normal 3 2 5 5 4 2" xfId="9204"/>
    <cellStyle name="Normal 3 2 5 5 4 2 2" xfId="9205"/>
    <cellStyle name="Normal 3 2 5 5 4 3" xfId="9206"/>
    <cellStyle name="Normal 3 2 5 5 5" xfId="9207"/>
    <cellStyle name="Normal 3 2 5 5 5 2" xfId="9208"/>
    <cellStyle name="Normal 3 2 5 5 6" xfId="9209"/>
    <cellStyle name="Normal 3 2 5 6" xfId="9210"/>
    <cellStyle name="Normal 3 2 5 6 2" xfId="9211"/>
    <cellStyle name="Normal 3 2 5 6 2 2" xfId="9212"/>
    <cellStyle name="Normal 3 2 5 6 2 2 2" xfId="9213"/>
    <cellStyle name="Normal 3 2 5 6 2 2 2 2" xfId="9214"/>
    <cellStyle name="Normal 3 2 5 6 2 2 3" xfId="9215"/>
    <cellStyle name="Normal 3 2 5 6 2 3" xfId="9216"/>
    <cellStyle name="Normal 3 2 5 6 2 3 2" xfId="9217"/>
    <cellStyle name="Normal 3 2 5 6 2 4" xfId="9218"/>
    <cellStyle name="Normal 3 2 5 6 3" xfId="9219"/>
    <cellStyle name="Normal 3 2 5 6 3 2" xfId="9220"/>
    <cellStyle name="Normal 3 2 5 6 3 2 2" xfId="9221"/>
    <cellStyle name="Normal 3 2 5 6 3 3" xfId="9222"/>
    <cellStyle name="Normal 3 2 5 6 4" xfId="9223"/>
    <cellStyle name="Normal 3 2 5 6 4 2" xfId="9224"/>
    <cellStyle name="Normal 3 2 5 6 5" xfId="9225"/>
    <cellStyle name="Normal 3 2 5 7" xfId="9226"/>
    <cellStyle name="Normal 3 2 5 7 2" xfId="9227"/>
    <cellStyle name="Normal 3 2 5 7 2 2" xfId="9228"/>
    <cellStyle name="Normal 3 2 5 7 2 2 2" xfId="9229"/>
    <cellStyle name="Normal 3 2 5 7 2 3" xfId="9230"/>
    <cellStyle name="Normal 3 2 5 7 3" xfId="9231"/>
    <cellStyle name="Normal 3 2 5 7 3 2" xfId="9232"/>
    <cellStyle name="Normal 3 2 5 7 4" xfId="9233"/>
    <cellStyle name="Normal 3 2 5 8" xfId="9234"/>
    <cellStyle name="Normal 3 2 5 8 2" xfId="9235"/>
    <cellStyle name="Normal 3 2 5 8 2 2" xfId="9236"/>
    <cellStyle name="Normal 3 2 5 8 3" xfId="9237"/>
    <cellStyle name="Normal 3 2 5 9" xfId="9238"/>
    <cellStyle name="Normal 3 2 5 9 2" xfId="9239"/>
    <cellStyle name="Normal 3 2 6" xfId="9240"/>
    <cellStyle name="Normal 3 2 6 2" xfId="9241"/>
    <cellStyle name="Normal 3 2 6 2 2" xfId="9242"/>
    <cellStyle name="Normal 3 2 6 2 2 2" xfId="9243"/>
    <cellStyle name="Normal 3 2 6 2 2 2 2" xfId="9244"/>
    <cellStyle name="Normal 3 2 6 2 2 2 2 2" xfId="9245"/>
    <cellStyle name="Normal 3 2 6 2 2 2 2 2 2" xfId="9246"/>
    <cellStyle name="Normal 3 2 6 2 2 2 2 2 2 2" xfId="9247"/>
    <cellStyle name="Normal 3 2 6 2 2 2 2 2 2 2 2" xfId="9248"/>
    <cellStyle name="Normal 3 2 6 2 2 2 2 2 2 3" xfId="9249"/>
    <cellStyle name="Normal 3 2 6 2 2 2 2 2 3" xfId="9250"/>
    <cellStyle name="Normal 3 2 6 2 2 2 2 2 3 2" xfId="9251"/>
    <cellStyle name="Normal 3 2 6 2 2 2 2 2 4" xfId="9252"/>
    <cellStyle name="Normal 3 2 6 2 2 2 2 3" xfId="9253"/>
    <cellStyle name="Normal 3 2 6 2 2 2 2 3 2" xfId="9254"/>
    <cellStyle name="Normal 3 2 6 2 2 2 2 3 2 2" xfId="9255"/>
    <cellStyle name="Normal 3 2 6 2 2 2 2 3 3" xfId="9256"/>
    <cellStyle name="Normal 3 2 6 2 2 2 2 4" xfId="9257"/>
    <cellStyle name="Normal 3 2 6 2 2 2 2 4 2" xfId="9258"/>
    <cellStyle name="Normal 3 2 6 2 2 2 2 5" xfId="9259"/>
    <cellStyle name="Normal 3 2 6 2 2 2 3" xfId="9260"/>
    <cellStyle name="Normal 3 2 6 2 2 2 3 2" xfId="9261"/>
    <cellStyle name="Normal 3 2 6 2 2 2 3 2 2" xfId="9262"/>
    <cellStyle name="Normal 3 2 6 2 2 2 3 2 2 2" xfId="9263"/>
    <cellStyle name="Normal 3 2 6 2 2 2 3 2 3" xfId="9264"/>
    <cellStyle name="Normal 3 2 6 2 2 2 3 3" xfId="9265"/>
    <cellStyle name="Normal 3 2 6 2 2 2 3 3 2" xfId="9266"/>
    <cellStyle name="Normal 3 2 6 2 2 2 3 4" xfId="9267"/>
    <cellStyle name="Normal 3 2 6 2 2 2 4" xfId="9268"/>
    <cellStyle name="Normal 3 2 6 2 2 2 4 2" xfId="9269"/>
    <cellStyle name="Normal 3 2 6 2 2 2 4 2 2" xfId="9270"/>
    <cellStyle name="Normal 3 2 6 2 2 2 4 3" xfId="9271"/>
    <cellStyle name="Normal 3 2 6 2 2 2 5" xfId="9272"/>
    <cellStyle name="Normal 3 2 6 2 2 2 5 2" xfId="9273"/>
    <cellStyle name="Normal 3 2 6 2 2 2 6" xfId="9274"/>
    <cellStyle name="Normal 3 2 6 2 2 3" xfId="9275"/>
    <cellStyle name="Normal 3 2 6 2 2 3 2" xfId="9276"/>
    <cellStyle name="Normal 3 2 6 2 2 3 2 2" xfId="9277"/>
    <cellStyle name="Normal 3 2 6 2 2 3 2 2 2" xfId="9278"/>
    <cellStyle name="Normal 3 2 6 2 2 3 2 2 2 2" xfId="9279"/>
    <cellStyle name="Normal 3 2 6 2 2 3 2 2 3" xfId="9280"/>
    <cellStyle name="Normal 3 2 6 2 2 3 2 3" xfId="9281"/>
    <cellStyle name="Normal 3 2 6 2 2 3 2 3 2" xfId="9282"/>
    <cellStyle name="Normal 3 2 6 2 2 3 2 4" xfId="9283"/>
    <cellStyle name="Normal 3 2 6 2 2 3 3" xfId="9284"/>
    <cellStyle name="Normal 3 2 6 2 2 3 3 2" xfId="9285"/>
    <cellStyle name="Normal 3 2 6 2 2 3 3 2 2" xfId="9286"/>
    <cellStyle name="Normal 3 2 6 2 2 3 3 3" xfId="9287"/>
    <cellStyle name="Normal 3 2 6 2 2 3 4" xfId="9288"/>
    <cellStyle name="Normal 3 2 6 2 2 3 4 2" xfId="9289"/>
    <cellStyle name="Normal 3 2 6 2 2 3 5" xfId="9290"/>
    <cellStyle name="Normal 3 2 6 2 2 4" xfId="9291"/>
    <cellStyle name="Normal 3 2 6 2 2 4 2" xfId="9292"/>
    <cellStyle name="Normal 3 2 6 2 2 4 2 2" xfId="9293"/>
    <cellStyle name="Normal 3 2 6 2 2 4 2 2 2" xfId="9294"/>
    <cellStyle name="Normal 3 2 6 2 2 4 2 3" xfId="9295"/>
    <cellStyle name="Normal 3 2 6 2 2 4 3" xfId="9296"/>
    <cellStyle name="Normal 3 2 6 2 2 4 3 2" xfId="9297"/>
    <cellStyle name="Normal 3 2 6 2 2 4 4" xfId="9298"/>
    <cellStyle name="Normal 3 2 6 2 2 5" xfId="9299"/>
    <cellStyle name="Normal 3 2 6 2 2 5 2" xfId="9300"/>
    <cellStyle name="Normal 3 2 6 2 2 5 2 2" xfId="9301"/>
    <cellStyle name="Normal 3 2 6 2 2 5 3" xfId="9302"/>
    <cellStyle name="Normal 3 2 6 2 2 6" xfId="9303"/>
    <cellStyle name="Normal 3 2 6 2 2 6 2" xfId="9304"/>
    <cellStyle name="Normal 3 2 6 2 2 7" xfId="9305"/>
    <cellStyle name="Normal 3 2 6 2 3" xfId="9306"/>
    <cellStyle name="Normal 3 2 6 2 3 2" xfId="9307"/>
    <cellStyle name="Normal 3 2 6 2 3 2 2" xfId="9308"/>
    <cellStyle name="Normal 3 2 6 2 3 2 2 2" xfId="9309"/>
    <cellStyle name="Normal 3 2 6 2 3 2 2 2 2" xfId="9310"/>
    <cellStyle name="Normal 3 2 6 2 3 2 2 2 2 2" xfId="9311"/>
    <cellStyle name="Normal 3 2 6 2 3 2 2 2 3" xfId="9312"/>
    <cellStyle name="Normal 3 2 6 2 3 2 2 3" xfId="9313"/>
    <cellStyle name="Normal 3 2 6 2 3 2 2 3 2" xfId="9314"/>
    <cellStyle name="Normal 3 2 6 2 3 2 2 4" xfId="9315"/>
    <cellStyle name="Normal 3 2 6 2 3 2 3" xfId="9316"/>
    <cellStyle name="Normal 3 2 6 2 3 2 3 2" xfId="9317"/>
    <cellStyle name="Normal 3 2 6 2 3 2 3 2 2" xfId="9318"/>
    <cellStyle name="Normal 3 2 6 2 3 2 3 3" xfId="9319"/>
    <cellStyle name="Normal 3 2 6 2 3 2 4" xfId="9320"/>
    <cellStyle name="Normal 3 2 6 2 3 2 4 2" xfId="9321"/>
    <cellStyle name="Normal 3 2 6 2 3 2 5" xfId="9322"/>
    <cellStyle name="Normal 3 2 6 2 3 3" xfId="9323"/>
    <cellStyle name="Normal 3 2 6 2 3 3 2" xfId="9324"/>
    <cellStyle name="Normal 3 2 6 2 3 3 2 2" xfId="9325"/>
    <cellStyle name="Normal 3 2 6 2 3 3 2 2 2" xfId="9326"/>
    <cellStyle name="Normal 3 2 6 2 3 3 2 3" xfId="9327"/>
    <cellStyle name="Normal 3 2 6 2 3 3 3" xfId="9328"/>
    <cellStyle name="Normal 3 2 6 2 3 3 3 2" xfId="9329"/>
    <cellStyle name="Normal 3 2 6 2 3 3 4" xfId="9330"/>
    <cellStyle name="Normal 3 2 6 2 3 4" xfId="9331"/>
    <cellStyle name="Normal 3 2 6 2 3 4 2" xfId="9332"/>
    <cellStyle name="Normal 3 2 6 2 3 4 2 2" xfId="9333"/>
    <cellStyle name="Normal 3 2 6 2 3 4 3" xfId="9334"/>
    <cellStyle name="Normal 3 2 6 2 3 5" xfId="9335"/>
    <cellStyle name="Normal 3 2 6 2 3 5 2" xfId="9336"/>
    <cellStyle name="Normal 3 2 6 2 3 6" xfId="9337"/>
    <cellStyle name="Normal 3 2 6 2 4" xfId="9338"/>
    <cellStyle name="Normal 3 2 6 2 4 2" xfId="9339"/>
    <cellStyle name="Normal 3 2 6 2 4 2 2" xfId="9340"/>
    <cellStyle name="Normal 3 2 6 2 4 2 2 2" xfId="9341"/>
    <cellStyle name="Normal 3 2 6 2 4 2 2 2 2" xfId="9342"/>
    <cellStyle name="Normal 3 2 6 2 4 2 2 3" xfId="9343"/>
    <cellStyle name="Normal 3 2 6 2 4 2 3" xfId="9344"/>
    <cellStyle name="Normal 3 2 6 2 4 2 3 2" xfId="9345"/>
    <cellStyle name="Normal 3 2 6 2 4 2 4" xfId="9346"/>
    <cellStyle name="Normal 3 2 6 2 4 3" xfId="9347"/>
    <cellStyle name="Normal 3 2 6 2 4 3 2" xfId="9348"/>
    <cellStyle name="Normal 3 2 6 2 4 3 2 2" xfId="9349"/>
    <cellStyle name="Normal 3 2 6 2 4 3 3" xfId="9350"/>
    <cellStyle name="Normal 3 2 6 2 4 4" xfId="9351"/>
    <cellStyle name="Normal 3 2 6 2 4 4 2" xfId="9352"/>
    <cellStyle name="Normal 3 2 6 2 4 5" xfId="9353"/>
    <cellStyle name="Normal 3 2 6 2 5" xfId="9354"/>
    <cellStyle name="Normal 3 2 6 2 5 2" xfId="9355"/>
    <cellStyle name="Normal 3 2 6 2 5 2 2" xfId="9356"/>
    <cellStyle name="Normal 3 2 6 2 5 2 2 2" xfId="9357"/>
    <cellStyle name="Normal 3 2 6 2 5 2 3" xfId="9358"/>
    <cellStyle name="Normal 3 2 6 2 5 3" xfId="9359"/>
    <cellStyle name="Normal 3 2 6 2 5 3 2" xfId="9360"/>
    <cellStyle name="Normal 3 2 6 2 5 4" xfId="9361"/>
    <cellStyle name="Normal 3 2 6 2 6" xfId="9362"/>
    <cellStyle name="Normal 3 2 6 2 6 2" xfId="9363"/>
    <cellStyle name="Normal 3 2 6 2 6 2 2" xfId="9364"/>
    <cellStyle name="Normal 3 2 6 2 6 3" xfId="9365"/>
    <cellStyle name="Normal 3 2 6 2 7" xfId="9366"/>
    <cellStyle name="Normal 3 2 6 2 7 2" xfId="9367"/>
    <cellStyle name="Normal 3 2 6 2 8" xfId="9368"/>
    <cellStyle name="Normal 3 2 6 3" xfId="9369"/>
    <cellStyle name="Normal 3 2 6 3 2" xfId="9370"/>
    <cellStyle name="Normal 3 2 6 3 2 2" xfId="9371"/>
    <cellStyle name="Normal 3 2 6 3 2 2 2" xfId="9372"/>
    <cellStyle name="Normal 3 2 6 3 2 2 2 2" xfId="9373"/>
    <cellStyle name="Normal 3 2 6 3 2 2 2 2 2" xfId="9374"/>
    <cellStyle name="Normal 3 2 6 3 2 2 2 2 2 2" xfId="9375"/>
    <cellStyle name="Normal 3 2 6 3 2 2 2 2 3" xfId="9376"/>
    <cellStyle name="Normal 3 2 6 3 2 2 2 3" xfId="9377"/>
    <cellStyle name="Normal 3 2 6 3 2 2 2 3 2" xfId="9378"/>
    <cellStyle name="Normal 3 2 6 3 2 2 2 4" xfId="9379"/>
    <cellStyle name="Normal 3 2 6 3 2 2 3" xfId="9380"/>
    <cellStyle name="Normal 3 2 6 3 2 2 3 2" xfId="9381"/>
    <cellStyle name="Normal 3 2 6 3 2 2 3 2 2" xfId="9382"/>
    <cellStyle name="Normal 3 2 6 3 2 2 3 3" xfId="9383"/>
    <cellStyle name="Normal 3 2 6 3 2 2 4" xfId="9384"/>
    <cellStyle name="Normal 3 2 6 3 2 2 4 2" xfId="9385"/>
    <cellStyle name="Normal 3 2 6 3 2 2 5" xfId="9386"/>
    <cellStyle name="Normal 3 2 6 3 2 3" xfId="9387"/>
    <cellStyle name="Normal 3 2 6 3 2 3 2" xfId="9388"/>
    <cellStyle name="Normal 3 2 6 3 2 3 2 2" xfId="9389"/>
    <cellStyle name="Normal 3 2 6 3 2 3 2 2 2" xfId="9390"/>
    <cellStyle name="Normal 3 2 6 3 2 3 2 3" xfId="9391"/>
    <cellStyle name="Normal 3 2 6 3 2 3 3" xfId="9392"/>
    <cellStyle name="Normal 3 2 6 3 2 3 3 2" xfId="9393"/>
    <cellStyle name="Normal 3 2 6 3 2 3 4" xfId="9394"/>
    <cellStyle name="Normal 3 2 6 3 2 4" xfId="9395"/>
    <cellStyle name="Normal 3 2 6 3 2 4 2" xfId="9396"/>
    <cellStyle name="Normal 3 2 6 3 2 4 2 2" xfId="9397"/>
    <cellStyle name="Normal 3 2 6 3 2 4 3" xfId="9398"/>
    <cellStyle name="Normal 3 2 6 3 2 5" xfId="9399"/>
    <cellStyle name="Normal 3 2 6 3 2 5 2" xfId="9400"/>
    <cellStyle name="Normal 3 2 6 3 2 6" xfId="9401"/>
    <cellStyle name="Normal 3 2 6 3 3" xfId="9402"/>
    <cellStyle name="Normal 3 2 6 3 3 2" xfId="9403"/>
    <cellStyle name="Normal 3 2 6 3 3 2 2" xfId="9404"/>
    <cellStyle name="Normal 3 2 6 3 3 2 2 2" xfId="9405"/>
    <cellStyle name="Normal 3 2 6 3 3 2 2 2 2" xfId="9406"/>
    <cellStyle name="Normal 3 2 6 3 3 2 2 3" xfId="9407"/>
    <cellStyle name="Normal 3 2 6 3 3 2 3" xfId="9408"/>
    <cellStyle name="Normal 3 2 6 3 3 2 3 2" xfId="9409"/>
    <cellStyle name="Normal 3 2 6 3 3 2 4" xfId="9410"/>
    <cellStyle name="Normal 3 2 6 3 3 3" xfId="9411"/>
    <cellStyle name="Normal 3 2 6 3 3 3 2" xfId="9412"/>
    <cellStyle name="Normal 3 2 6 3 3 3 2 2" xfId="9413"/>
    <cellStyle name="Normal 3 2 6 3 3 3 3" xfId="9414"/>
    <cellStyle name="Normal 3 2 6 3 3 4" xfId="9415"/>
    <cellStyle name="Normal 3 2 6 3 3 4 2" xfId="9416"/>
    <cellStyle name="Normal 3 2 6 3 3 5" xfId="9417"/>
    <cellStyle name="Normal 3 2 6 3 4" xfId="9418"/>
    <cellStyle name="Normal 3 2 6 3 4 2" xfId="9419"/>
    <cellStyle name="Normal 3 2 6 3 4 2 2" xfId="9420"/>
    <cellStyle name="Normal 3 2 6 3 4 2 2 2" xfId="9421"/>
    <cellStyle name="Normal 3 2 6 3 4 2 3" xfId="9422"/>
    <cellStyle name="Normal 3 2 6 3 4 3" xfId="9423"/>
    <cellStyle name="Normal 3 2 6 3 4 3 2" xfId="9424"/>
    <cellStyle name="Normal 3 2 6 3 4 4" xfId="9425"/>
    <cellStyle name="Normal 3 2 6 3 5" xfId="9426"/>
    <cellStyle name="Normal 3 2 6 3 5 2" xfId="9427"/>
    <cellStyle name="Normal 3 2 6 3 5 2 2" xfId="9428"/>
    <cellStyle name="Normal 3 2 6 3 5 3" xfId="9429"/>
    <cellStyle name="Normal 3 2 6 3 6" xfId="9430"/>
    <cellStyle name="Normal 3 2 6 3 6 2" xfId="9431"/>
    <cellStyle name="Normal 3 2 6 3 7" xfId="9432"/>
    <cellStyle name="Normal 3 2 6 4" xfId="9433"/>
    <cellStyle name="Normal 3 2 6 4 2" xfId="9434"/>
    <cellStyle name="Normal 3 2 6 4 2 2" xfId="9435"/>
    <cellStyle name="Normal 3 2 6 4 2 2 2" xfId="9436"/>
    <cellStyle name="Normal 3 2 6 4 2 2 2 2" xfId="9437"/>
    <cellStyle name="Normal 3 2 6 4 2 2 2 2 2" xfId="9438"/>
    <cellStyle name="Normal 3 2 6 4 2 2 2 3" xfId="9439"/>
    <cellStyle name="Normal 3 2 6 4 2 2 3" xfId="9440"/>
    <cellStyle name="Normal 3 2 6 4 2 2 3 2" xfId="9441"/>
    <cellStyle name="Normal 3 2 6 4 2 2 4" xfId="9442"/>
    <cellStyle name="Normal 3 2 6 4 2 3" xfId="9443"/>
    <cellStyle name="Normal 3 2 6 4 2 3 2" xfId="9444"/>
    <cellStyle name="Normal 3 2 6 4 2 3 2 2" xfId="9445"/>
    <cellStyle name="Normal 3 2 6 4 2 3 3" xfId="9446"/>
    <cellStyle name="Normal 3 2 6 4 2 4" xfId="9447"/>
    <cellStyle name="Normal 3 2 6 4 2 4 2" xfId="9448"/>
    <cellStyle name="Normal 3 2 6 4 2 5" xfId="9449"/>
    <cellStyle name="Normal 3 2 6 4 3" xfId="9450"/>
    <cellStyle name="Normal 3 2 6 4 3 2" xfId="9451"/>
    <cellStyle name="Normal 3 2 6 4 3 2 2" xfId="9452"/>
    <cellStyle name="Normal 3 2 6 4 3 2 2 2" xfId="9453"/>
    <cellStyle name="Normal 3 2 6 4 3 2 3" xfId="9454"/>
    <cellStyle name="Normal 3 2 6 4 3 3" xfId="9455"/>
    <cellStyle name="Normal 3 2 6 4 3 3 2" xfId="9456"/>
    <cellStyle name="Normal 3 2 6 4 3 4" xfId="9457"/>
    <cellStyle name="Normal 3 2 6 4 4" xfId="9458"/>
    <cellStyle name="Normal 3 2 6 4 4 2" xfId="9459"/>
    <cellStyle name="Normal 3 2 6 4 4 2 2" xfId="9460"/>
    <cellStyle name="Normal 3 2 6 4 4 3" xfId="9461"/>
    <cellStyle name="Normal 3 2 6 4 5" xfId="9462"/>
    <cellStyle name="Normal 3 2 6 4 5 2" xfId="9463"/>
    <cellStyle name="Normal 3 2 6 4 6" xfId="9464"/>
    <cellStyle name="Normal 3 2 6 5" xfId="9465"/>
    <cellStyle name="Normal 3 2 6 5 2" xfId="9466"/>
    <cellStyle name="Normal 3 2 6 5 2 2" xfId="9467"/>
    <cellStyle name="Normal 3 2 6 5 2 2 2" xfId="9468"/>
    <cellStyle name="Normal 3 2 6 5 2 2 2 2" xfId="9469"/>
    <cellStyle name="Normal 3 2 6 5 2 2 3" xfId="9470"/>
    <cellStyle name="Normal 3 2 6 5 2 3" xfId="9471"/>
    <cellStyle name="Normal 3 2 6 5 2 3 2" xfId="9472"/>
    <cellStyle name="Normal 3 2 6 5 2 4" xfId="9473"/>
    <cellStyle name="Normal 3 2 6 5 3" xfId="9474"/>
    <cellStyle name="Normal 3 2 6 5 3 2" xfId="9475"/>
    <cellStyle name="Normal 3 2 6 5 3 2 2" xfId="9476"/>
    <cellStyle name="Normal 3 2 6 5 3 3" xfId="9477"/>
    <cellStyle name="Normal 3 2 6 5 4" xfId="9478"/>
    <cellStyle name="Normal 3 2 6 5 4 2" xfId="9479"/>
    <cellStyle name="Normal 3 2 6 5 5" xfId="9480"/>
    <cellStyle name="Normal 3 2 6 6" xfId="9481"/>
    <cellStyle name="Normal 3 2 6 6 2" xfId="9482"/>
    <cellStyle name="Normal 3 2 6 6 2 2" xfId="9483"/>
    <cellStyle name="Normal 3 2 6 6 2 2 2" xfId="9484"/>
    <cellStyle name="Normal 3 2 6 6 2 3" xfId="9485"/>
    <cellStyle name="Normal 3 2 6 6 3" xfId="9486"/>
    <cellStyle name="Normal 3 2 6 6 3 2" xfId="9487"/>
    <cellStyle name="Normal 3 2 6 6 4" xfId="9488"/>
    <cellStyle name="Normal 3 2 6 7" xfId="9489"/>
    <cellStyle name="Normal 3 2 6 7 2" xfId="9490"/>
    <cellStyle name="Normal 3 2 6 7 2 2" xfId="9491"/>
    <cellStyle name="Normal 3 2 6 7 3" xfId="9492"/>
    <cellStyle name="Normal 3 2 6 8" xfId="9493"/>
    <cellStyle name="Normal 3 2 6 8 2" xfId="9494"/>
    <cellStyle name="Normal 3 2 6 9" xfId="9495"/>
    <cellStyle name="Normal 3 2 7" xfId="9496"/>
    <cellStyle name="Normal 3 2 7 2" xfId="9497"/>
    <cellStyle name="Normal 3 2 7 2 2" xfId="9498"/>
    <cellStyle name="Normal 3 2 7 2 2 2" xfId="9499"/>
    <cellStyle name="Normal 3 2 7 2 2 2 2" xfId="9500"/>
    <cellStyle name="Normal 3 2 7 2 2 2 2 2" xfId="9501"/>
    <cellStyle name="Normal 3 2 7 2 2 2 2 2 2" xfId="9502"/>
    <cellStyle name="Normal 3 2 7 2 2 2 2 2 2 2" xfId="9503"/>
    <cellStyle name="Normal 3 2 7 2 2 2 2 2 3" xfId="9504"/>
    <cellStyle name="Normal 3 2 7 2 2 2 2 3" xfId="9505"/>
    <cellStyle name="Normal 3 2 7 2 2 2 2 3 2" xfId="9506"/>
    <cellStyle name="Normal 3 2 7 2 2 2 2 4" xfId="9507"/>
    <cellStyle name="Normal 3 2 7 2 2 2 3" xfId="9508"/>
    <cellStyle name="Normal 3 2 7 2 2 2 3 2" xfId="9509"/>
    <cellStyle name="Normal 3 2 7 2 2 2 3 2 2" xfId="9510"/>
    <cellStyle name="Normal 3 2 7 2 2 2 3 3" xfId="9511"/>
    <cellStyle name="Normal 3 2 7 2 2 2 4" xfId="9512"/>
    <cellStyle name="Normal 3 2 7 2 2 2 4 2" xfId="9513"/>
    <cellStyle name="Normal 3 2 7 2 2 2 5" xfId="9514"/>
    <cellStyle name="Normal 3 2 7 2 2 3" xfId="9515"/>
    <cellStyle name="Normal 3 2 7 2 2 3 2" xfId="9516"/>
    <cellStyle name="Normal 3 2 7 2 2 3 2 2" xfId="9517"/>
    <cellStyle name="Normal 3 2 7 2 2 3 2 2 2" xfId="9518"/>
    <cellStyle name="Normal 3 2 7 2 2 3 2 3" xfId="9519"/>
    <cellStyle name="Normal 3 2 7 2 2 3 3" xfId="9520"/>
    <cellStyle name="Normal 3 2 7 2 2 3 3 2" xfId="9521"/>
    <cellStyle name="Normal 3 2 7 2 2 3 4" xfId="9522"/>
    <cellStyle name="Normal 3 2 7 2 2 4" xfId="9523"/>
    <cellStyle name="Normal 3 2 7 2 2 4 2" xfId="9524"/>
    <cellStyle name="Normal 3 2 7 2 2 4 2 2" xfId="9525"/>
    <cellStyle name="Normal 3 2 7 2 2 4 3" xfId="9526"/>
    <cellStyle name="Normal 3 2 7 2 2 5" xfId="9527"/>
    <cellStyle name="Normal 3 2 7 2 2 5 2" xfId="9528"/>
    <cellStyle name="Normal 3 2 7 2 2 6" xfId="9529"/>
    <cellStyle name="Normal 3 2 7 2 3" xfId="9530"/>
    <cellStyle name="Normal 3 2 7 2 3 2" xfId="9531"/>
    <cellStyle name="Normal 3 2 7 2 3 2 2" xfId="9532"/>
    <cellStyle name="Normal 3 2 7 2 3 2 2 2" xfId="9533"/>
    <cellStyle name="Normal 3 2 7 2 3 2 2 2 2" xfId="9534"/>
    <cellStyle name="Normal 3 2 7 2 3 2 2 3" xfId="9535"/>
    <cellStyle name="Normal 3 2 7 2 3 2 3" xfId="9536"/>
    <cellStyle name="Normal 3 2 7 2 3 2 3 2" xfId="9537"/>
    <cellStyle name="Normal 3 2 7 2 3 2 4" xfId="9538"/>
    <cellStyle name="Normal 3 2 7 2 3 3" xfId="9539"/>
    <cellStyle name="Normal 3 2 7 2 3 3 2" xfId="9540"/>
    <cellStyle name="Normal 3 2 7 2 3 3 2 2" xfId="9541"/>
    <cellStyle name="Normal 3 2 7 2 3 3 3" xfId="9542"/>
    <cellStyle name="Normal 3 2 7 2 3 4" xfId="9543"/>
    <cellStyle name="Normal 3 2 7 2 3 4 2" xfId="9544"/>
    <cellStyle name="Normal 3 2 7 2 3 5" xfId="9545"/>
    <cellStyle name="Normal 3 2 7 2 4" xfId="9546"/>
    <cellStyle name="Normal 3 2 7 2 4 2" xfId="9547"/>
    <cellStyle name="Normal 3 2 7 2 4 2 2" xfId="9548"/>
    <cellStyle name="Normal 3 2 7 2 4 2 2 2" xfId="9549"/>
    <cellStyle name="Normal 3 2 7 2 4 2 3" xfId="9550"/>
    <cellStyle name="Normal 3 2 7 2 4 3" xfId="9551"/>
    <cellStyle name="Normal 3 2 7 2 4 3 2" xfId="9552"/>
    <cellStyle name="Normal 3 2 7 2 4 4" xfId="9553"/>
    <cellStyle name="Normal 3 2 7 2 5" xfId="9554"/>
    <cellStyle name="Normal 3 2 7 2 5 2" xfId="9555"/>
    <cellStyle name="Normal 3 2 7 2 5 2 2" xfId="9556"/>
    <cellStyle name="Normal 3 2 7 2 5 3" xfId="9557"/>
    <cellStyle name="Normal 3 2 7 2 6" xfId="9558"/>
    <cellStyle name="Normal 3 2 7 2 6 2" xfId="9559"/>
    <cellStyle name="Normal 3 2 7 2 7" xfId="9560"/>
    <cellStyle name="Normal 3 2 7 3" xfId="9561"/>
    <cellStyle name="Normal 3 2 7 3 2" xfId="9562"/>
    <cellStyle name="Normal 3 2 7 3 2 2" xfId="9563"/>
    <cellStyle name="Normal 3 2 7 3 2 2 2" xfId="9564"/>
    <cellStyle name="Normal 3 2 7 3 2 2 2 2" xfId="9565"/>
    <cellStyle name="Normal 3 2 7 3 2 2 2 2 2" xfId="9566"/>
    <cellStyle name="Normal 3 2 7 3 2 2 2 3" xfId="9567"/>
    <cellStyle name="Normal 3 2 7 3 2 2 3" xfId="9568"/>
    <cellStyle name="Normal 3 2 7 3 2 2 3 2" xfId="9569"/>
    <cellStyle name="Normal 3 2 7 3 2 2 4" xfId="9570"/>
    <cellStyle name="Normal 3 2 7 3 2 3" xfId="9571"/>
    <cellStyle name="Normal 3 2 7 3 2 3 2" xfId="9572"/>
    <cellStyle name="Normal 3 2 7 3 2 3 2 2" xfId="9573"/>
    <cellStyle name="Normal 3 2 7 3 2 3 3" xfId="9574"/>
    <cellStyle name="Normal 3 2 7 3 2 4" xfId="9575"/>
    <cellStyle name="Normal 3 2 7 3 2 4 2" xfId="9576"/>
    <cellStyle name="Normal 3 2 7 3 2 5" xfId="9577"/>
    <cellStyle name="Normal 3 2 7 3 3" xfId="9578"/>
    <cellStyle name="Normal 3 2 7 3 3 2" xfId="9579"/>
    <cellStyle name="Normal 3 2 7 3 3 2 2" xfId="9580"/>
    <cellStyle name="Normal 3 2 7 3 3 2 2 2" xfId="9581"/>
    <cellStyle name="Normal 3 2 7 3 3 2 3" xfId="9582"/>
    <cellStyle name="Normal 3 2 7 3 3 3" xfId="9583"/>
    <cellStyle name="Normal 3 2 7 3 3 3 2" xfId="9584"/>
    <cellStyle name="Normal 3 2 7 3 3 4" xfId="9585"/>
    <cellStyle name="Normal 3 2 7 3 4" xfId="9586"/>
    <cellStyle name="Normal 3 2 7 3 4 2" xfId="9587"/>
    <cellStyle name="Normal 3 2 7 3 4 2 2" xfId="9588"/>
    <cellStyle name="Normal 3 2 7 3 4 3" xfId="9589"/>
    <cellStyle name="Normal 3 2 7 3 5" xfId="9590"/>
    <cellStyle name="Normal 3 2 7 3 5 2" xfId="9591"/>
    <cellStyle name="Normal 3 2 7 3 6" xfId="9592"/>
    <cellStyle name="Normal 3 2 7 4" xfId="9593"/>
    <cellStyle name="Normal 3 2 7 4 2" xfId="9594"/>
    <cellStyle name="Normal 3 2 7 4 2 2" xfId="9595"/>
    <cellStyle name="Normal 3 2 7 4 2 2 2" xfId="9596"/>
    <cellStyle name="Normal 3 2 7 4 2 2 2 2" xfId="9597"/>
    <cellStyle name="Normal 3 2 7 4 2 2 3" xfId="9598"/>
    <cellStyle name="Normal 3 2 7 4 2 3" xfId="9599"/>
    <cellStyle name="Normal 3 2 7 4 2 3 2" xfId="9600"/>
    <cellStyle name="Normal 3 2 7 4 2 4" xfId="9601"/>
    <cellStyle name="Normal 3 2 7 4 3" xfId="9602"/>
    <cellStyle name="Normal 3 2 7 4 3 2" xfId="9603"/>
    <cellStyle name="Normal 3 2 7 4 3 2 2" xfId="9604"/>
    <cellStyle name="Normal 3 2 7 4 3 3" xfId="9605"/>
    <cellStyle name="Normal 3 2 7 4 4" xfId="9606"/>
    <cellStyle name="Normal 3 2 7 4 4 2" xfId="9607"/>
    <cellStyle name="Normal 3 2 7 4 5" xfId="9608"/>
    <cellStyle name="Normal 3 2 7 5" xfId="9609"/>
    <cellStyle name="Normal 3 2 7 5 2" xfId="9610"/>
    <cellStyle name="Normal 3 2 7 5 2 2" xfId="9611"/>
    <cellStyle name="Normal 3 2 7 5 2 2 2" xfId="9612"/>
    <cellStyle name="Normal 3 2 7 5 2 3" xfId="9613"/>
    <cellStyle name="Normal 3 2 7 5 3" xfId="9614"/>
    <cellStyle name="Normal 3 2 7 5 3 2" xfId="9615"/>
    <cellStyle name="Normal 3 2 7 5 4" xfId="9616"/>
    <cellStyle name="Normal 3 2 7 6" xfId="9617"/>
    <cellStyle name="Normal 3 2 7 6 2" xfId="9618"/>
    <cellStyle name="Normal 3 2 7 6 2 2" xfId="9619"/>
    <cellStyle name="Normal 3 2 7 6 3" xfId="9620"/>
    <cellStyle name="Normal 3 2 7 7" xfId="9621"/>
    <cellStyle name="Normal 3 2 7 7 2" xfId="9622"/>
    <cellStyle name="Normal 3 2 7 8" xfId="9623"/>
    <cellStyle name="Normal 3 2 8" xfId="9624"/>
    <cellStyle name="Normal 3 2 8 2" xfId="9625"/>
    <cellStyle name="Normal 3 2 8 2 2" xfId="9626"/>
    <cellStyle name="Normal 3 2 8 2 2 2" xfId="9627"/>
    <cellStyle name="Normal 3 2 8 2 2 2 2" xfId="9628"/>
    <cellStyle name="Normal 3 2 8 2 2 2 2 2" xfId="9629"/>
    <cellStyle name="Normal 3 2 8 2 2 2 2 2 2" xfId="9630"/>
    <cellStyle name="Normal 3 2 8 2 2 2 2 3" xfId="9631"/>
    <cellStyle name="Normal 3 2 8 2 2 2 3" xfId="9632"/>
    <cellStyle name="Normal 3 2 8 2 2 2 3 2" xfId="9633"/>
    <cellStyle name="Normal 3 2 8 2 2 2 4" xfId="9634"/>
    <cellStyle name="Normal 3 2 8 2 2 3" xfId="9635"/>
    <cellStyle name="Normal 3 2 8 2 2 3 2" xfId="9636"/>
    <cellStyle name="Normal 3 2 8 2 2 3 2 2" xfId="9637"/>
    <cellStyle name="Normal 3 2 8 2 2 3 3" xfId="9638"/>
    <cellStyle name="Normal 3 2 8 2 2 4" xfId="9639"/>
    <cellStyle name="Normal 3 2 8 2 2 4 2" xfId="9640"/>
    <cellStyle name="Normal 3 2 8 2 2 5" xfId="9641"/>
    <cellStyle name="Normal 3 2 8 2 3" xfId="9642"/>
    <cellStyle name="Normal 3 2 8 2 3 2" xfId="9643"/>
    <cellStyle name="Normal 3 2 8 2 3 2 2" xfId="9644"/>
    <cellStyle name="Normal 3 2 8 2 3 2 2 2" xfId="9645"/>
    <cellStyle name="Normal 3 2 8 2 3 2 3" xfId="9646"/>
    <cellStyle name="Normal 3 2 8 2 3 3" xfId="9647"/>
    <cellStyle name="Normal 3 2 8 2 3 3 2" xfId="9648"/>
    <cellStyle name="Normal 3 2 8 2 3 4" xfId="9649"/>
    <cellStyle name="Normal 3 2 8 2 4" xfId="9650"/>
    <cellStyle name="Normal 3 2 8 2 4 2" xfId="9651"/>
    <cellStyle name="Normal 3 2 8 2 4 2 2" xfId="9652"/>
    <cellStyle name="Normal 3 2 8 2 4 3" xfId="9653"/>
    <cellStyle name="Normal 3 2 8 2 5" xfId="9654"/>
    <cellStyle name="Normal 3 2 8 2 5 2" xfId="9655"/>
    <cellStyle name="Normal 3 2 8 2 6" xfId="9656"/>
    <cellStyle name="Normal 3 2 8 3" xfId="9657"/>
    <cellStyle name="Normal 3 2 8 3 2" xfId="9658"/>
    <cellStyle name="Normal 3 2 8 3 2 2" xfId="9659"/>
    <cellStyle name="Normal 3 2 8 3 2 2 2" xfId="9660"/>
    <cellStyle name="Normal 3 2 8 3 2 2 2 2" xfId="9661"/>
    <cellStyle name="Normal 3 2 8 3 2 2 3" xfId="9662"/>
    <cellStyle name="Normal 3 2 8 3 2 3" xfId="9663"/>
    <cellStyle name="Normal 3 2 8 3 2 3 2" xfId="9664"/>
    <cellStyle name="Normal 3 2 8 3 2 4" xfId="9665"/>
    <cellStyle name="Normal 3 2 8 3 3" xfId="9666"/>
    <cellStyle name="Normal 3 2 8 3 3 2" xfId="9667"/>
    <cellStyle name="Normal 3 2 8 3 3 2 2" xfId="9668"/>
    <cellStyle name="Normal 3 2 8 3 3 3" xfId="9669"/>
    <cellStyle name="Normal 3 2 8 3 4" xfId="9670"/>
    <cellStyle name="Normal 3 2 8 3 4 2" xfId="9671"/>
    <cellStyle name="Normal 3 2 8 3 5" xfId="9672"/>
    <cellStyle name="Normal 3 2 8 4" xfId="9673"/>
    <cellStyle name="Normal 3 2 8 4 2" xfId="9674"/>
    <cellStyle name="Normal 3 2 8 4 2 2" xfId="9675"/>
    <cellStyle name="Normal 3 2 8 4 2 2 2" xfId="9676"/>
    <cellStyle name="Normal 3 2 8 4 2 3" xfId="9677"/>
    <cellStyle name="Normal 3 2 8 4 3" xfId="9678"/>
    <cellStyle name="Normal 3 2 8 4 3 2" xfId="9679"/>
    <cellStyle name="Normal 3 2 8 4 4" xfId="9680"/>
    <cellStyle name="Normal 3 2 8 5" xfId="9681"/>
    <cellStyle name="Normal 3 2 8 5 2" xfId="9682"/>
    <cellStyle name="Normal 3 2 8 5 2 2" xfId="9683"/>
    <cellStyle name="Normal 3 2 8 5 3" xfId="9684"/>
    <cellStyle name="Normal 3 2 8 6" xfId="9685"/>
    <cellStyle name="Normal 3 2 8 6 2" xfId="9686"/>
    <cellStyle name="Normal 3 2 8 7" xfId="9687"/>
    <cellStyle name="Normal 3 2 9" xfId="9688"/>
    <cellStyle name="Normal 3 2 9 2" xfId="9689"/>
    <cellStyle name="Normal 3 2 9 2 2" xfId="9690"/>
    <cellStyle name="Normal 3 2 9 2 2 2" xfId="9691"/>
    <cellStyle name="Normal 3 2 9 2 2 2 2" xfId="9692"/>
    <cellStyle name="Normal 3 2 9 2 2 2 2 2" xfId="9693"/>
    <cellStyle name="Normal 3 2 9 2 2 2 3" xfId="9694"/>
    <cellStyle name="Normal 3 2 9 2 2 3" xfId="9695"/>
    <cellStyle name="Normal 3 2 9 2 2 3 2" xfId="9696"/>
    <cellStyle name="Normal 3 2 9 2 2 4" xfId="9697"/>
    <cellStyle name="Normal 3 2 9 2 3" xfId="9698"/>
    <cellStyle name="Normal 3 2 9 2 3 2" xfId="9699"/>
    <cellStyle name="Normal 3 2 9 2 3 2 2" xfId="9700"/>
    <cellStyle name="Normal 3 2 9 2 3 3" xfId="9701"/>
    <cellStyle name="Normal 3 2 9 2 4" xfId="9702"/>
    <cellStyle name="Normal 3 2 9 2 4 2" xfId="9703"/>
    <cellStyle name="Normal 3 2 9 2 5" xfId="9704"/>
    <cellStyle name="Normal 3 2 9 3" xfId="9705"/>
    <cellStyle name="Normal 3 2 9 3 2" xfId="9706"/>
    <cellStyle name="Normal 3 2 9 3 2 2" xfId="9707"/>
    <cellStyle name="Normal 3 2 9 3 2 2 2" xfId="9708"/>
    <cellStyle name="Normal 3 2 9 3 2 3" xfId="9709"/>
    <cellStyle name="Normal 3 2 9 3 3" xfId="9710"/>
    <cellStyle name="Normal 3 2 9 3 3 2" xfId="9711"/>
    <cellStyle name="Normal 3 2 9 3 4" xfId="9712"/>
    <cellStyle name="Normal 3 2 9 4" xfId="9713"/>
    <cellStyle name="Normal 3 2 9 4 2" xfId="9714"/>
    <cellStyle name="Normal 3 2 9 4 2 2" xfId="9715"/>
    <cellStyle name="Normal 3 2 9 4 3" xfId="9716"/>
    <cellStyle name="Normal 3 2 9 5" xfId="9717"/>
    <cellStyle name="Normal 3 2 9 5 2" xfId="9718"/>
    <cellStyle name="Normal 3 2 9 6" xfId="9719"/>
    <cellStyle name="Normal 3 3" xfId="9720"/>
    <cellStyle name="Normal 3 3 10" xfId="9721"/>
    <cellStyle name="Normal 3 3 10 2" xfId="9722"/>
    <cellStyle name="Normal 3 3 10 2 2" xfId="9723"/>
    <cellStyle name="Normal 3 3 10 2 2 2" xfId="9724"/>
    <cellStyle name="Normal 3 3 10 2 3" xfId="9725"/>
    <cellStyle name="Normal 3 3 10 3" xfId="9726"/>
    <cellStyle name="Normal 3 3 10 3 2" xfId="9727"/>
    <cellStyle name="Normal 3 3 10 4" xfId="9728"/>
    <cellStyle name="Normal 3 3 11" xfId="9729"/>
    <cellStyle name="Normal 3 3 11 2" xfId="9730"/>
    <cellStyle name="Normal 3 3 11 2 2" xfId="9731"/>
    <cellStyle name="Normal 3 3 11 3" xfId="9732"/>
    <cellStyle name="Normal 3 3 12" xfId="9733"/>
    <cellStyle name="Normal 3 3 12 2" xfId="9734"/>
    <cellStyle name="Normal 3 3 13" xfId="9735"/>
    <cellStyle name="Normal 3 3 14" xfId="9736"/>
    <cellStyle name="Normal 3 3 15" xfId="9737"/>
    <cellStyle name="Normal 3 3 16" xfId="9738"/>
    <cellStyle name="Normal 3 3 17" xfId="9739"/>
    <cellStyle name="Normal 3 3 2" xfId="9740"/>
    <cellStyle name="Normal 3 3 2 10" xfId="9741"/>
    <cellStyle name="Normal 3 3 2 10 2" xfId="9742"/>
    <cellStyle name="Normal 3 3 2 10 2 2" xfId="9743"/>
    <cellStyle name="Normal 3 3 2 10 3" xfId="9744"/>
    <cellStyle name="Normal 3 3 2 11" xfId="9745"/>
    <cellStyle name="Normal 3 3 2 11 2" xfId="9746"/>
    <cellStyle name="Normal 3 3 2 12" xfId="9747"/>
    <cellStyle name="Normal 3 3 2 2" xfId="9748"/>
    <cellStyle name="Normal 3 3 2 2 10" xfId="9749"/>
    <cellStyle name="Normal 3 3 2 2 10 2" xfId="9750"/>
    <cellStyle name="Normal 3 3 2 2 11" xfId="9751"/>
    <cellStyle name="Normal 3 3 2 2 2" xfId="9752"/>
    <cellStyle name="Normal 3 3 2 2 2 10" xfId="9753"/>
    <cellStyle name="Normal 3 3 2 2 2 2" xfId="9754"/>
    <cellStyle name="Normal 3 3 2 2 2 2 2" xfId="9755"/>
    <cellStyle name="Normal 3 3 2 2 2 2 2 2" xfId="9756"/>
    <cellStyle name="Normal 3 3 2 2 2 2 2 2 2" xfId="9757"/>
    <cellStyle name="Normal 3 3 2 2 2 2 2 2 2 2" xfId="9758"/>
    <cellStyle name="Normal 3 3 2 2 2 2 2 2 2 2 2" xfId="9759"/>
    <cellStyle name="Normal 3 3 2 2 2 2 2 2 2 2 2 2" xfId="9760"/>
    <cellStyle name="Normal 3 3 2 2 2 2 2 2 2 2 2 2 2" xfId="9761"/>
    <cellStyle name="Normal 3 3 2 2 2 2 2 2 2 2 2 2 2 2" xfId="9762"/>
    <cellStyle name="Normal 3 3 2 2 2 2 2 2 2 2 2 2 3" xfId="9763"/>
    <cellStyle name="Normal 3 3 2 2 2 2 2 2 2 2 2 3" xfId="9764"/>
    <cellStyle name="Normal 3 3 2 2 2 2 2 2 2 2 2 3 2" xfId="9765"/>
    <cellStyle name="Normal 3 3 2 2 2 2 2 2 2 2 2 4" xfId="9766"/>
    <cellStyle name="Normal 3 3 2 2 2 2 2 2 2 2 3" xfId="9767"/>
    <cellStyle name="Normal 3 3 2 2 2 2 2 2 2 2 3 2" xfId="9768"/>
    <cellStyle name="Normal 3 3 2 2 2 2 2 2 2 2 3 2 2" xfId="9769"/>
    <cellStyle name="Normal 3 3 2 2 2 2 2 2 2 2 3 3" xfId="9770"/>
    <cellStyle name="Normal 3 3 2 2 2 2 2 2 2 2 4" xfId="9771"/>
    <cellStyle name="Normal 3 3 2 2 2 2 2 2 2 2 4 2" xfId="9772"/>
    <cellStyle name="Normal 3 3 2 2 2 2 2 2 2 2 5" xfId="9773"/>
    <cellStyle name="Normal 3 3 2 2 2 2 2 2 2 3" xfId="9774"/>
    <cellStyle name="Normal 3 3 2 2 2 2 2 2 2 3 2" xfId="9775"/>
    <cellStyle name="Normal 3 3 2 2 2 2 2 2 2 3 2 2" xfId="9776"/>
    <cellStyle name="Normal 3 3 2 2 2 2 2 2 2 3 2 2 2" xfId="9777"/>
    <cellStyle name="Normal 3 3 2 2 2 2 2 2 2 3 2 3" xfId="9778"/>
    <cellStyle name="Normal 3 3 2 2 2 2 2 2 2 3 3" xfId="9779"/>
    <cellStyle name="Normal 3 3 2 2 2 2 2 2 2 3 3 2" xfId="9780"/>
    <cellStyle name="Normal 3 3 2 2 2 2 2 2 2 3 4" xfId="9781"/>
    <cellStyle name="Normal 3 3 2 2 2 2 2 2 2 4" xfId="9782"/>
    <cellStyle name="Normal 3 3 2 2 2 2 2 2 2 4 2" xfId="9783"/>
    <cellStyle name="Normal 3 3 2 2 2 2 2 2 2 4 2 2" xfId="9784"/>
    <cellStyle name="Normal 3 3 2 2 2 2 2 2 2 4 3" xfId="9785"/>
    <cellStyle name="Normal 3 3 2 2 2 2 2 2 2 5" xfId="9786"/>
    <cellStyle name="Normal 3 3 2 2 2 2 2 2 2 5 2" xfId="9787"/>
    <cellStyle name="Normal 3 3 2 2 2 2 2 2 2 6" xfId="9788"/>
    <cellStyle name="Normal 3 3 2 2 2 2 2 2 3" xfId="9789"/>
    <cellStyle name="Normal 3 3 2 2 2 2 2 2 3 2" xfId="9790"/>
    <cellStyle name="Normal 3 3 2 2 2 2 2 2 3 2 2" xfId="9791"/>
    <cellStyle name="Normal 3 3 2 2 2 2 2 2 3 2 2 2" xfId="9792"/>
    <cellStyle name="Normal 3 3 2 2 2 2 2 2 3 2 2 2 2" xfId="9793"/>
    <cellStyle name="Normal 3 3 2 2 2 2 2 2 3 2 2 3" xfId="9794"/>
    <cellStyle name="Normal 3 3 2 2 2 2 2 2 3 2 3" xfId="9795"/>
    <cellStyle name="Normal 3 3 2 2 2 2 2 2 3 2 3 2" xfId="9796"/>
    <cellStyle name="Normal 3 3 2 2 2 2 2 2 3 2 4" xfId="9797"/>
    <cellStyle name="Normal 3 3 2 2 2 2 2 2 3 3" xfId="9798"/>
    <cellStyle name="Normal 3 3 2 2 2 2 2 2 3 3 2" xfId="9799"/>
    <cellStyle name="Normal 3 3 2 2 2 2 2 2 3 3 2 2" xfId="9800"/>
    <cellStyle name="Normal 3 3 2 2 2 2 2 2 3 3 3" xfId="9801"/>
    <cellStyle name="Normal 3 3 2 2 2 2 2 2 3 4" xfId="9802"/>
    <cellStyle name="Normal 3 3 2 2 2 2 2 2 3 4 2" xfId="9803"/>
    <cellStyle name="Normal 3 3 2 2 2 2 2 2 3 5" xfId="9804"/>
    <cellStyle name="Normal 3 3 2 2 2 2 2 2 4" xfId="9805"/>
    <cellStyle name="Normal 3 3 2 2 2 2 2 2 4 2" xfId="9806"/>
    <cellStyle name="Normal 3 3 2 2 2 2 2 2 4 2 2" xfId="9807"/>
    <cellStyle name="Normal 3 3 2 2 2 2 2 2 4 2 2 2" xfId="9808"/>
    <cellStyle name="Normal 3 3 2 2 2 2 2 2 4 2 3" xfId="9809"/>
    <cellStyle name="Normal 3 3 2 2 2 2 2 2 4 3" xfId="9810"/>
    <cellStyle name="Normal 3 3 2 2 2 2 2 2 4 3 2" xfId="9811"/>
    <cellStyle name="Normal 3 3 2 2 2 2 2 2 4 4" xfId="9812"/>
    <cellStyle name="Normal 3 3 2 2 2 2 2 2 5" xfId="9813"/>
    <cellStyle name="Normal 3 3 2 2 2 2 2 2 5 2" xfId="9814"/>
    <cellStyle name="Normal 3 3 2 2 2 2 2 2 5 2 2" xfId="9815"/>
    <cellStyle name="Normal 3 3 2 2 2 2 2 2 5 3" xfId="9816"/>
    <cellStyle name="Normal 3 3 2 2 2 2 2 2 6" xfId="9817"/>
    <cellStyle name="Normal 3 3 2 2 2 2 2 2 6 2" xfId="9818"/>
    <cellStyle name="Normal 3 3 2 2 2 2 2 2 7" xfId="9819"/>
    <cellStyle name="Normal 3 3 2 2 2 2 2 3" xfId="9820"/>
    <cellStyle name="Normal 3 3 2 2 2 2 2 3 2" xfId="9821"/>
    <cellStyle name="Normal 3 3 2 2 2 2 2 3 2 2" xfId="9822"/>
    <cellStyle name="Normal 3 3 2 2 2 2 2 3 2 2 2" xfId="9823"/>
    <cellStyle name="Normal 3 3 2 2 2 2 2 3 2 2 2 2" xfId="9824"/>
    <cellStyle name="Normal 3 3 2 2 2 2 2 3 2 2 2 2 2" xfId="9825"/>
    <cellStyle name="Normal 3 3 2 2 2 2 2 3 2 2 2 3" xfId="9826"/>
    <cellStyle name="Normal 3 3 2 2 2 2 2 3 2 2 3" xfId="9827"/>
    <cellStyle name="Normal 3 3 2 2 2 2 2 3 2 2 3 2" xfId="9828"/>
    <cellStyle name="Normal 3 3 2 2 2 2 2 3 2 2 4" xfId="9829"/>
    <cellStyle name="Normal 3 3 2 2 2 2 2 3 2 3" xfId="9830"/>
    <cellStyle name="Normal 3 3 2 2 2 2 2 3 2 3 2" xfId="9831"/>
    <cellStyle name="Normal 3 3 2 2 2 2 2 3 2 3 2 2" xfId="9832"/>
    <cellStyle name="Normal 3 3 2 2 2 2 2 3 2 3 3" xfId="9833"/>
    <cellStyle name="Normal 3 3 2 2 2 2 2 3 2 4" xfId="9834"/>
    <cellStyle name="Normal 3 3 2 2 2 2 2 3 2 4 2" xfId="9835"/>
    <cellStyle name="Normal 3 3 2 2 2 2 2 3 2 5" xfId="9836"/>
    <cellStyle name="Normal 3 3 2 2 2 2 2 3 3" xfId="9837"/>
    <cellStyle name="Normal 3 3 2 2 2 2 2 3 3 2" xfId="9838"/>
    <cellStyle name="Normal 3 3 2 2 2 2 2 3 3 2 2" xfId="9839"/>
    <cellStyle name="Normal 3 3 2 2 2 2 2 3 3 2 2 2" xfId="9840"/>
    <cellStyle name="Normal 3 3 2 2 2 2 2 3 3 2 3" xfId="9841"/>
    <cellStyle name="Normal 3 3 2 2 2 2 2 3 3 3" xfId="9842"/>
    <cellStyle name="Normal 3 3 2 2 2 2 2 3 3 3 2" xfId="9843"/>
    <cellStyle name="Normal 3 3 2 2 2 2 2 3 3 4" xfId="9844"/>
    <cellStyle name="Normal 3 3 2 2 2 2 2 3 4" xfId="9845"/>
    <cellStyle name="Normal 3 3 2 2 2 2 2 3 4 2" xfId="9846"/>
    <cellStyle name="Normal 3 3 2 2 2 2 2 3 4 2 2" xfId="9847"/>
    <cellStyle name="Normal 3 3 2 2 2 2 2 3 4 3" xfId="9848"/>
    <cellStyle name="Normal 3 3 2 2 2 2 2 3 5" xfId="9849"/>
    <cellStyle name="Normal 3 3 2 2 2 2 2 3 5 2" xfId="9850"/>
    <cellStyle name="Normal 3 3 2 2 2 2 2 3 6" xfId="9851"/>
    <cellStyle name="Normal 3 3 2 2 2 2 2 4" xfId="9852"/>
    <cellStyle name="Normal 3 3 2 2 2 2 2 4 2" xfId="9853"/>
    <cellStyle name="Normal 3 3 2 2 2 2 2 4 2 2" xfId="9854"/>
    <cellStyle name="Normal 3 3 2 2 2 2 2 4 2 2 2" xfId="9855"/>
    <cellStyle name="Normal 3 3 2 2 2 2 2 4 2 2 2 2" xfId="9856"/>
    <cellStyle name="Normal 3 3 2 2 2 2 2 4 2 2 3" xfId="9857"/>
    <cellStyle name="Normal 3 3 2 2 2 2 2 4 2 3" xfId="9858"/>
    <cellStyle name="Normal 3 3 2 2 2 2 2 4 2 3 2" xfId="9859"/>
    <cellStyle name="Normal 3 3 2 2 2 2 2 4 2 4" xfId="9860"/>
    <cellStyle name="Normal 3 3 2 2 2 2 2 4 3" xfId="9861"/>
    <cellStyle name="Normal 3 3 2 2 2 2 2 4 3 2" xfId="9862"/>
    <cellStyle name="Normal 3 3 2 2 2 2 2 4 3 2 2" xfId="9863"/>
    <cellStyle name="Normal 3 3 2 2 2 2 2 4 3 3" xfId="9864"/>
    <cellStyle name="Normal 3 3 2 2 2 2 2 4 4" xfId="9865"/>
    <cellStyle name="Normal 3 3 2 2 2 2 2 4 4 2" xfId="9866"/>
    <cellStyle name="Normal 3 3 2 2 2 2 2 4 5" xfId="9867"/>
    <cellStyle name="Normal 3 3 2 2 2 2 2 5" xfId="9868"/>
    <cellStyle name="Normal 3 3 2 2 2 2 2 5 2" xfId="9869"/>
    <cellStyle name="Normal 3 3 2 2 2 2 2 5 2 2" xfId="9870"/>
    <cellStyle name="Normal 3 3 2 2 2 2 2 5 2 2 2" xfId="9871"/>
    <cellStyle name="Normal 3 3 2 2 2 2 2 5 2 3" xfId="9872"/>
    <cellStyle name="Normal 3 3 2 2 2 2 2 5 3" xfId="9873"/>
    <cellStyle name="Normal 3 3 2 2 2 2 2 5 3 2" xfId="9874"/>
    <cellStyle name="Normal 3 3 2 2 2 2 2 5 4" xfId="9875"/>
    <cellStyle name="Normal 3 3 2 2 2 2 2 6" xfId="9876"/>
    <cellStyle name="Normal 3 3 2 2 2 2 2 6 2" xfId="9877"/>
    <cellStyle name="Normal 3 3 2 2 2 2 2 6 2 2" xfId="9878"/>
    <cellStyle name="Normal 3 3 2 2 2 2 2 6 3" xfId="9879"/>
    <cellStyle name="Normal 3 3 2 2 2 2 2 7" xfId="9880"/>
    <cellStyle name="Normal 3 3 2 2 2 2 2 7 2" xfId="9881"/>
    <cellStyle name="Normal 3 3 2 2 2 2 2 8" xfId="9882"/>
    <cellStyle name="Normal 3 3 2 2 2 2 3" xfId="9883"/>
    <cellStyle name="Normal 3 3 2 2 2 2 3 2" xfId="9884"/>
    <cellStyle name="Normal 3 3 2 2 2 2 3 2 2" xfId="9885"/>
    <cellStyle name="Normal 3 3 2 2 2 2 3 2 2 2" xfId="9886"/>
    <cellStyle name="Normal 3 3 2 2 2 2 3 2 2 2 2" xfId="9887"/>
    <cellStyle name="Normal 3 3 2 2 2 2 3 2 2 2 2 2" xfId="9888"/>
    <cellStyle name="Normal 3 3 2 2 2 2 3 2 2 2 2 2 2" xfId="9889"/>
    <cellStyle name="Normal 3 3 2 2 2 2 3 2 2 2 2 3" xfId="9890"/>
    <cellStyle name="Normal 3 3 2 2 2 2 3 2 2 2 3" xfId="9891"/>
    <cellStyle name="Normal 3 3 2 2 2 2 3 2 2 2 3 2" xfId="9892"/>
    <cellStyle name="Normal 3 3 2 2 2 2 3 2 2 2 4" xfId="9893"/>
    <cellStyle name="Normal 3 3 2 2 2 2 3 2 2 3" xfId="9894"/>
    <cellStyle name="Normal 3 3 2 2 2 2 3 2 2 3 2" xfId="9895"/>
    <cellStyle name="Normal 3 3 2 2 2 2 3 2 2 3 2 2" xfId="9896"/>
    <cellStyle name="Normal 3 3 2 2 2 2 3 2 2 3 3" xfId="9897"/>
    <cellStyle name="Normal 3 3 2 2 2 2 3 2 2 4" xfId="9898"/>
    <cellStyle name="Normal 3 3 2 2 2 2 3 2 2 4 2" xfId="9899"/>
    <cellStyle name="Normal 3 3 2 2 2 2 3 2 2 5" xfId="9900"/>
    <cellStyle name="Normal 3 3 2 2 2 2 3 2 3" xfId="9901"/>
    <cellStyle name="Normal 3 3 2 2 2 2 3 2 3 2" xfId="9902"/>
    <cellStyle name="Normal 3 3 2 2 2 2 3 2 3 2 2" xfId="9903"/>
    <cellStyle name="Normal 3 3 2 2 2 2 3 2 3 2 2 2" xfId="9904"/>
    <cellStyle name="Normal 3 3 2 2 2 2 3 2 3 2 3" xfId="9905"/>
    <cellStyle name="Normal 3 3 2 2 2 2 3 2 3 3" xfId="9906"/>
    <cellStyle name="Normal 3 3 2 2 2 2 3 2 3 3 2" xfId="9907"/>
    <cellStyle name="Normal 3 3 2 2 2 2 3 2 3 4" xfId="9908"/>
    <cellStyle name="Normal 3 3 2 2 2 2 3 2 4" xfId="9909"/>
    <cellStyle name="Normal 3 3 2 2 2 2 3 2 4 2" xfId="9910"/>
    <cellStyle name="Normal 3 3 2 2 2 2 3 2 4 2 2" xfId="9911"/>
    <cellStyle name="Normal 3 3 2 2 2 2 3 2 4 3" xfId="9912"/>
    <cellStyle name="Normal 3 3 2 2 2 2 3 2 5" xfId="9913"/>
    <cellStyle name="Normal 3 3 2 2 2 2 3 2 5 2" xfId="9914"/>
    <cellStyle name="Normal 3 3 2 2 2 2 3 2 6" xfId="9915"/>
    <cellStyle name="Normal 3 3 2 2 2 2 3 3" xfId="9916"/>
    <cellStyle name="Normal 3 3 2 2 2 2 3 3 2" xfId="9917"/>
    <cellStyle name="Normal 3 3 2 2 2 2 3 3 2 2" xfId="9918"/>
    <cellStyle name="Normal 3 3 2 2 2 2 3 3 2 2 2" xfId="9919"/>
    <cellStyle name="Normal 3 3 2 2 2 2 3 3 2 2 2 2" xfId="9920"/>
    <cellStyle name="Normal 3 3 2 2 2 2 3 3 2 2 3" xfId="9921"/>
    <cellStyle name="Normal 3 3 2 2 2 2 3 3 2 3" xfId="9922"/>
    <cellStyle name="Normal 3 3 2 2 2 2 3 3 2 3 2" xfId="9923"/>
    <cellStyle name="Normal 3 3 2 2 2 2 3 3 2 4" xfId="9924"/>
    <cellStyle name="Normal 3 3 2 2 2 2 3 3 3" xfId="9925"/>
    <cellStyle name="Normal 3 3 2 2 2 2 3 3 3 2" xfId="9926"/>
    <cellStyle name="Normal 3 3 2 2 2 2 3 3 3 2 2" xfId="9927"/>
    <cellStyle name="Normal 3 3 2 2 2 2 3 3 3 3" xfId="9928"/>
    <cellStyle name="Normal 3 3 2 2 2 2 3 3 4" xfId="9929"/>
    <cellStyle name="Normal 3 3 2 2 2 2 3 3 4 2" xfId="9930"/>
    <cellStyle name="Normal 3 3 2 2 2 2 3 3 5" xfId="9931"/>
    <cellStyle name="Normal 3 3 2 2 2 2 3 4" xfId="9932"/>
    <cellStyle name="Normal 3 3 2 2 2 2 3 4 2" xfId="9933"/>
    <cellStyle name="Normal 3 3 2 2 2 2 3 4 2 2" xfId="9934"/>
    <cellStyle name="Normal 3 3 2 2 2 2 3 4 2 2 2" xfId="9935"/>
    <cellStyle name="Normal 3 3 2 2 2 2 3 4 2 3" xfId="9936"/>
    <cellStyle name="Normal 3 3 2 2 2 2 3 4 3" xfId="9937"/>
    <cellStyle name="Normal 3 3 2 2 2 2 3 4 3 2" xfId="9938"/>
    <cellStyle name="Normal 3 3 2 2 2 2 3 4 4" xfId="9939"/>
    <cellStyle name="Normal 3 3 2 2 2 2 3 5" xfId="9940"/>
    <cellStyle name="Normal 3 3 2 2 2 2 3 5 2" xfId="9941"/>
    <cellStyle name="Normal 3 3 2 2 2 2 3 5 2 2" xfId="9942"/>
    <cellStyle name="Normal 3 3 2 2 2 2 3 5 3" xfId="9943"/>
    <cellStyle name="Normal 3 3 2 2 2 2 3 6" xfId="9944"/>
    <cellStyle name="Normal 3 3 2 2 2 2 3 6 2" xfId="9945"/>
    <cellStyle name="Normal 3 3 2 2 2 2 3 7" xfId="9946"/>
    <cellStyle name="Normal 3 3 2 2 2 2 4" xfId="9947"/>
    <cellStyle name="Normal 3 3 2 2 2 2 4 2" xfId="9948"/>
    <cellStyle name="Normal 3 3 2 2 2 2 4 2 2" xfId="9949"/>
    <cellStyle name="Normal 3 3 2 2 2 2 4 2 2 2" xfId="9950"/>
    <cellStyle name="Normal 3 3 2 2 2 2 4 2 2 2 2" xfId="9951"/>
    <cellStyle name="Normal 3 3 2 2 2 2 4 2 2 2 2 2" xfId="9952"/>
    <cellStyle name="Normal 3 3 2 2 2 2 4 2 2 2 3" xfId="9953"/>
    <cellStyle name="Normal 3 3 2 2 2 2 4 2 2 3" xfId="9954"/>
    <cellStyle name="Normal 3 3 2 2 2 2 4 2 2 3 2" xfId="9955"/>
    <cellStyle name="Normal 3 3 2 2 2 2 4 2 2 4" xfId="9956"/>
    <cellStyle name="Normal 3 3 2 2 2 2 4 2 3" xfId="9957"/>
    <cellStyle name="Normal 3 3 2 2 2 2 4 2 3 2" xfId="9958"/>
    <cellStyle name="Normal 3 3 2 2 2 2 4 2 3 2 2" xfId="9959"/>
    <cellStyle name="Normal 3 3 2 2 2 2 4 2 3 3" xfId="9960"/>
    <cellStyle name="Normal 3 3 2 2 2 2 4 2 4" xfId="9961"/>
    <cellStyle name="Normal 3 3 2 2 2 2 4 2 4 2" xfId="9962"/>
    <cellStyle name="Normal 3 3 2 2 2 2 4 2 5" xfId="9963"/>
    <cellStyle name="Normal 3 3 2 2 2 2 4 3" xfId="9964"/>
    <cellStyle name="Normal 3 3 2 2 2 2 4 3 2" xfId="9965"/>
    <cellStyle name="Normal 3 3 2 2 2 2 4 3 2 2" xfId="9966"/>
    <cellStyle name="Normal 3 3 2 2 2 2 4 3 2 2 2" xfId="9967"/>
    <cellStyle name="Normal 3 3 2 2 2 2 4 3 2 3" xfId="9968"/>
    <cellStyle name="Normal 3 3 2 2 2 2 4 3 3" xfId="9969"/>
    <cellStyle name="Normal 3 3 2 2 2 2 4 3 3 2" xfId="9970"/>
    <cellStyle name="Normal 3 3 2 2 2 2 4 3 4" xfId="9971"/>
    <cellStyle name="Normal 3 3 2 2 2 2 4 4" xfId="9972"/>
    <cellStyle name="Normal 3 3 2 2 2 2 4 4 2" xfId="9973"/>
    <cellStyle name="Normal 3 3 2 2 2 2 4 4 2 2" xfId="9974"/>
    <cellStyle name="Normal 3 3 2 2 2 2 4 4 3" xfId="9975"/>
    <cellStyle name="Normal 3 3 2 2 2 2 4 5" xfId="9976"/>
    <cellStyle name="Normal 3 3 2 2 2 2 4 5 2" xfId="9977"/>
    <cellStyle name="Normal 3 3 2 2 2 2 4 6" xfId="9978"/>
    <cellStyle name="Normal 3 3 2 2 2 2 5" xfId="9979"/>
    <cellStyle name="Normal 3 3 2 2 2 2 5 2" xfId="9980"/>
    <cellStyle name="Normal 3 3 2 2 2 2 5 2 2" xfId="9981"/>
    <cellStyle name="Normal 3 3 2 2 2 2 5 2 2 2" xfId="9982"/>
    <cellStyle name="Normal 3 3 2 2 2 2 5 2 2 2 2" xfId="9983"/>
    <cellStyle name="Normal 3 3 2 2 2 2 5 2 2 3" xfId="9984"/>
    <cellStyle name="Normal 3 3 2 2 2 2 5 2 3" xfId="9985"/>
    <cellStyle name="Normal 3 3 2 2 2 2 5 2 3 2" xfId="9986"/>
    <cellStyle name="Normal 3 3 2 2 2 2 5 2 4" xfId="9987"/>
    <cellStyle name="Normal 3 3 2 2 2 2 5 3" xfId="9988"/>
    <cellStyle name="Normal 3 3 2 2 2 2 5 3 2" xfId="9989"/>
    <cellStyle name="Normal 3 3 2 2 2 2 5 3 2 2" xfId="9990"/>
    <cellStyle name="Normal 3 3 2 2 2 2 5 3 3" xfId="9991"/>
    <cellStyle name="Normal 3 3 2 2 2 2 5 4" xfId="9992"/>
    <cellStyle name="Normal 3 3 2 2 2 2 5 4 2" xfId="9993"/>
    <cellStyle name="Normal 3 3 2 2 2 2 5 5" xfId="9994"/>
    <cellStyle name="Normal 3 3 2 2 2 2 6" xfId="9995"/>
    <cellStyle name="Normal 3 3 2 2 2 2 6 2" xfId="9996"/>
    <cellStyle name="Normal 3 3 2 2 2 2 6 2 2" xfId="9997"/>
    <cellStyle name="Normal 3 3 2 2 2 2 6 2 2 2" xfId="9998"/>
    <cellStyle name="Normal 3 3 2 2 2 2 6 2 3" xfId="9999"/>
    <cellStyle name="Normal 3 3 2 2 2 2 6 3" xfId="10000"/>
    <cellStyle name="Normal 3 3 2 2 2 2 6 3 2" xfId="10001"/>
    <cellStyle name="Normal 3 3 2 2 2 2 6 4" xfId="10002"/>
    <cellStyle name="Normal 3 3 2 2 2 2 7" xfId="10003"/>
    <cellStyle name="Normal 3 3 2 2 2 2 7 2" xfId="10004"/>
    <cellStyle name="Normal 3 3 2 2 2 2 7 2 2" xfId="10005"/>
    <cellStyle name="Normal 3 3 2 2 2 2 7 3" xfId="10006"/>
    <cellStyle name="Normal 3 3 2 2 2 2 8" xfId="10007"/>
    <cellStyle name="Normal 3 3 2 2 2 2 8 2" xfId="10008"/>
    <cellStyle name="Normal 3 3 2 2 2 2 9" xfId="10009"/>
    <cellStyle name="Normal 3 3 2 2 2 3" xfId="10010"/>
    <cellStyle name="Normal 3 3 2 2 2 3 2" xfId="10011"/>
    <cellStyle name="Normal 3 3 2 2 2 3 2 2" xfId="10012"/>
    <cellStyle name="Normal 3 3 2 2 2 3 2 2 2" xfId="10013"/>
    <cellStyle name="Normal 3 3 2 2 2 3 2 2 2 2" xfId="10014"/>
    <cellStyle name="Normal 3 3 2 2 2 3 2 2 2 2 2" xfId="10015"/>
    <cellStyle name="Normal 3 3 2 2 2 3 2 2 2 2 2 2" xfId="10016"/>
    <cellStyle name="Normal 3 3 2 2 2 3 2 2 2 2 2 2 2" xfId="10017"/>
    <cellStyle name="Normal 3 3 2 2 2 3 2 2 2 2 2 3" xfId="10018"/>
    <cellStyle name="Normal 3 3 2 2 2 3 2 2 2 2 3" xfId="10019"/>
    <cellStyle name="Normal 3 3 2 2 2 3 2 2 2 2 3 2" xfId="10020"/>
    <cellStyle name="Normal 3 3 2 2 2 3 2 2 2 2 4" xfId="10021"/>
    <cellStyle name="Normal 3 3 2 2 2 3 2 2 2 3" xfId="10022"/>
    <cellStyle name="Normal 3 3 2 2 2 3 2 2 2 3 2" xfId="10023"/>
    <cellStyle name="Normal 3 3 2 2 2 3 2 2 2 3 2 2" xfId="10024"/>
    <cellStyle name="Normal 3 3 2 2 2 3 2 2 2 3 3" xfId="10025"/>
    <cellStyle name="Normal 3 3 2 2 2 3 2 2 2 4" xfId="10026"/>
    <cellStyle name="Normal 3 3 2 2 2 3 2 2 2 4 2" xfId="10027"/>
    <cellStyle name="Normal 3 3 2 2 2 3 2 2 2 5" xfId="10028"/>
    <cellStyle name="Normal 3 3 2 2 2 3 2 2 3" xfId="10029"/>
    <cellStyle name="Normal 3 3 2 2 2 3 2 2 3 2" xfId="10030"/>
    <cellStyle name="Normal 3 3 2 2 2 3 2 2 3 2 2" xfId="10031"/>
    <cellStyle name="Normal 3 3 2 2 2 3 2 2 3 2 2 2" xfId="10032"/>
    <cellStyle name="Normal 3 3 2 2 2 3 2 2 3 2 3" xfId="10033"/>
    <cellStyle name="Normal 3 3 2 2 2 3 2 2 3 3" xfId="10034"/>
    <cellStyle name="Normal 3 3 2 2 2 3 2 2 3 3 2" xfId="10035"/>
    <cellStyle name="Normal 3 3 2 2 2 3 2 2 3 4" xfId="10036"/>
    <cellStyle name="Normal 3 3 2 2 2 3 2 2 4" xfId="10037"/>
    <cellStyle name="Normal 3 3 2 2 2 3 2 2 4 2" xfId="10038"/>
    <cellStyle name="Normal 3 3 2 2 2 3 2 2 4 2 2" xfId="10039"/>
    <cellStyle name="Normal 3 3 2 2 2 3 2 2 4 3" xfId="10040"/>
    <cellStyle name="Normal 3 3 2 2 2 3 2 2 5" xfId="10041"/>
    <cellStyle name="Normal 3 3 2 2 2 3 2 2 5 2" xfId="10042"/>
    <cellStyle name="Normal 3 3 2 2 2 3 2 2 6" xfId="10043"/>
    <cellStyle name="Normal 3 3 2 2 2 3 2 3" xfId="10044"/>
    <cellStyle name="Normal 3 3 2 2 2 3 2 3 2" xfId="10045"/>
    <cellStyle name="Normal 3 3 2 2 2 3 2 3 2 2" xfId="10046"/>
    <cellStyle name="Normal 3 3 2 2 2 3 2 3 2 2 2" xfId="10047"/>
    <cellStyle name="Normal 3 3 2 2 2 3 2 3 2 2 2 2" xfId="10048"/>
    <cellStyle name="Normal 3 3 2 2 2 3 2 3 2 2 3" xfId="10049"/>
    <cellStyle name="Normal 3 3 2 2 2 3 2 3 2 3" xfId="10050"/>
    <cellStyle name="Normal 3 3 2 2 2 3 2 3 2 3 2" xfId="10051"/>
    <cellStyle name="Normal 3 3 2 2 2 3 2 3 2 4" xfId="10052"/>
    <cellStyle name="Normal 3 3 2 2 2 3 2 3 3" xfId="10053"/>
    <cellStyle name="Normal 3 3 2 2 2 3 2 3 3 2" xfId="10054"/>
    <cellStyle name="Normal 3 3 2 2 2 3 2 3 3 2 2" xfId="10055"/>
    <cellStyle name="Normal 3 3 2 2 2 3 2 3 3 3" xfId="10056"/>
    <cellStyle name="Normal 3 3 2 2 2 3 2 3 4" xfId="10057"/>
    <cellStyle name="Normal 3 3 2 2 2 3 2 3 4 2" xfId="10058"/>
    <cellStyle name="Normal 3 3 2 2 2 3 2 3 5" xfId="10059"/>
    <cellStyle name="Normal 3 3 2 2 2 3 2 4" xfId="10060"/>
    <cellStyle name="Normal 3 3 2 2 2 3 2 4 2" xfId="10061"/>
    <cellStyle name="Normal 3 3 2 2 2 3 2 4 2 2" xfId="10062"/>
    <cellStyle name="Normal 3 3 2 2 2 3 2 4 2 2 2" xfId="10063"/>
    <cellStyle name="Normal 3 3 2 2 2 3 2 4 2 3" xfId="10064"/>
    <cellStyle name="Normal 3 3 2 2 2 3 2 4 3" xfId="10065"/>
    <cellStyle name="Normal 3 3 2 2 2 3 2 4 3 2" xfId="10066"/>
    <cellStyle name="Normal 3 3 2 2 2 3 2 4 4" xfId="10067"/>
    <cellStyle name="Normal 3 3 2 2 2 3 2 5" xfId="10068"/>
    <cellStyle name="Normal 3 3 2 2 2 3 2 5 2" xfId="10069"/>
    <cellStyle name="Normal 3 3 2 2 2 3 2 5 2 2" xfId="10070"/>
    <cellStyle name="Normal 3 3 2 2 2 3 2 5 3" xfId="10071"/>
    <cellStyle name="Normal 3 3 2 2 2 3 2 6" xfId="10072"/>
    <cellStyle name="Normal 3 3 2 2 2 3 2 6 2" xfId="10073"/>
    <cellStyle name="Normal 3 3 2 2 2 3 2 7" xfId="10074"/>
    <cellStyle name="Normal 3 3 2 2 2 3 3" xfId="10075"/>
    <cellStyle name="Normal 3 3 2 2 2 3 3 2" xfId="10076"/>
    <cellStyle name="Normal 3 3 2 2 2 3 3 2 2" xfId="10077"/>
    <cellStyle name="Normal 3 3 2 2 2 3 3 2 2 2" xfId="10078"/>
    <cellStyle name="Normal 3 3 2 2 2 3 3 2 2 2 2" xfId="10079"/>
    <cellStyle name="Normal 3 3 2 2 2 3 3 2 2 2 2 2" xfId="10080"/>
    <cellStyle name="Normal 3 3 2 2 2 3 3 2 2 2 3" xfId="10081"/>
    <cellStyle name="Normal 3 3 2 2 2 3 3 2 2 3" xfId="10082"/>
    <cellStyle name="Normal 3 3 2 2 2 3 3 2 2 3 2" xfId="10083"/>
    <cellStyle name="Normal 3 3 2 2 2 3 3 2 2 4" xfId="10084"/>
    <cellStyle name="Normal 3 3 2 2 2 3 3 2 3" xfId="10085"/>
    <cellStyle name="Normal 3 3 2 2 2 3 3 2 3 2" xfId="10086"/>
    <cellStyle name="Normal 3 3 2 2 2 3 3 2 3 2 2" xfId="10087"/>
    <cellStyle name="Normal 3 3 2 2 2 3 3 2 3 3" xfId="10088"/>
    <cellStyle name="Normal 3 3 2 2 2 3 3 2 4" xfId="10089"/>
    <cellStyle name="Normal 3 3 2 2 2 3 3 2 4 2" xfId="10090"/>
    <cellStyle name="Normal 3 3 2 2 2 3 3 2 5" xfId="10091"/>
    <cellStyle name="Normal 3 3 2 2 2 3 3 3" xfId="10092"/>
    <cellStyle name="Normal 3 3 2 2 2 3 3 3 2" xfId="10093"/>
    <cellStyle name="Normal 3 3 2 2 2 3 3 3 2 2" xfId="10094"/>
    <cellStyle name="Normal 3 3 2 2 2 3 3 3 2 2 2" xfId="10095"/>
    <cellStyle name="Normal 3 3 2 2 2 3 3 3 2 3" xfId="10096"/>
    <cellStyle name="Normal 3 3 2 2 2 3 3 3 3" xfId="10097"/>
    <cellStyle name="Normal 3 3 2 2 2 3 3 3 3 2" xfId="10098"/>
    <cellStyle name="Normal 3 3 2 2 2 3 3 3 4" xfId="10099"/>
    <cellStyle name="Normal 3 3 2 2 2 3 3 4" xfId="10100"/>
    <cellStyle name="Normal 3 3 2 2 2 3 3 4 2" xfId="10101"/>
    <cellStyle name="Normal 3 3 2 2 2 3 3 4 2 2" xfId="10102"/>
    <cellStyle name="Normal 3 3 2 2 2 3 3 4 3" xfId="10103"/>
    <cellStyle name="Normal 3 3 2 2 2 3 3 5" xfId="10104"/>
    <cellStyle name="Normal 3 3 2 2 2 3 3 5 2" xfId="10105"/>
    <cellStyle name="Normal 3 3 2 2 2 3 3 6" xfId="10106"/>
    <cellStyle name="Normal 3 3 2 2 2 3 4" xfId="10107"/>
    <cellStyle name="Normal 3 3 2 2 2 3 4 2" xfId="10108"/>
    <cellStyle name="Normal 3 3 2 2 2 3 4 2 2" xfId="10109"/>
    <cellStyle name="Normal 3 3 2 2 2 3 4 2 2 2" xfId="10110"/>
    <cellStyle name="Normal 3 3 2 2 2 3 4 2 2 2 2" xfId="10111"/>
    <cellStyle name="Normal 3 3 2 2 2 3 4 2 2 3" xfId="10112"/>
    <cellStyle name="Normal 3 3 2 2 2 3 4 2 3" xfId="10113"/>
    <cellStyle name="Normal 3 3 2 2 2 3 4 2 3 2" xfId="10114"/>
    <cellStyle name="Normal 3 3 2 2 2 3 4 2 4" xfId="10115"/>
    <cellStyle name="Normal 3 3 2 2 2 3 4 3" xfId="10116"/>
    <cellStyle name="Normal 3 3 2 2 2 3 4 3 2" xfId="10117"/>
    <cellStyle name="Normal 3 3 2 2 2 3 4 3 2 2" xfId="10118"/>
    <cellStyle name="Normal 3 3 2 2 2 3 4 3 3" xfId="10119"/>
    <cellStyle name="Normal 3 3 2 2 2 3 4 4" xfId="10120"/>
    <cellStyle name="Normal 3 3 2 2 2 3 4 4 2" xfId="10121"/>
    <cellStyle name="Normal 3 3 2 2 2 3 4 5" xfId="10122"/>
    <cellStyle name="Normal 3 3 2 2 2 3 5" xfId="10123"/>
    <cellStyle name="Normal 3 3 2 2 2 3 5 2" xfId="10124"/>
    <cellStyle name="Normal 3 3 2 2 2 3 5 2 2" xfId="10125"/>
    <cellStyle name="Normal 3 3 2 2 2 3 5 2 2 2" xfId="10126"/>
    <cellStyle name="Normal 3 3 2 2 2 3 5 2 3" xfId="10127"/>
    <cellStyle name="Normal 3 3 2 2 2 3 5 3" xfId="10128"/>
    <cellStyle name="Normal 3 3 2 2 2 3 5 3 2" xfId="10129"/>
    <cellStyle name="Normal 3 3 2 2 2 3 5 4" xfId="10130"/>
    <cellStyle name="Normal 3 3 2 2 2 3 6" xfId="10131"/>
    <cellStyle name="Normal 3 3 2 2 2 3 6 2" xfId="10132"/>
    <cellStyle name="Normal 3 3 2 2 2 3 6 2 2" xfId="10133"/>
    <cellStyle name="Normal 3 3 2 2 2 3 6 3" xfId="10134"/>
    <cellStyle name="Normal 3 3 2 2 2 3 7" xfId="10135"/>
    <cellStyle name="Normal 3 3 2 2 2 3 7 2" xfId="10136"/>
    <cellStyle name="Normal 3 3 2 2 2 3 8" xfId="10137"/>
    <cellStyle name="Normal 3 3 2 2 2 4" xfId="10138"/>
    <cellStyle name="Normal 3 3 2 2 2 4 2" xfId="10139"/>
    <cellStyle name="Normal 3 3 2 2 2 4 2 2" xfId="10140"/>
    <cellStyle name="Normal 3 3 2 2 2 4 2 2 2" xfId="10141"/>
    <cellStyle name="Normal 3 3 2 2 2 4 2 2 2 2" xfId="10142"/>
    <cellStyle name="Normal 3 3 2 2 2 4 2 2 2 2 2" xfId="10143"/>
    <cellStyle name="Normal 3 3 2 2 2 4 2 2 2 2 2 2" xfId="10144"/>
    <cellStyle name="Normal 3 3 2 2 2 4 2 2 2 2 3" xfId="10145"/>
    <cellStyle name="Normal 3 3 2 2 2 4 2 2 2 3" xfId="10146"/>
    <cellStyle name="Normal 3 3 2 2 2 4 2 2 2 3 2" xfId="10147"/>
    <cellStyle name="Normal 3 3 2 2 2 4 2 2 2 4" xfId="10148"/>
    <cellStyle name="Normal 3 3 2 2 2 4 2 2 3" xfId="10149"/>
    <cellStyle name="Normal 3 3 2 2 2 4 2 2 3 2" xfId="10150"/>
    <cellStyle name="Normal 3 3 2 2 2 4 2 2 3 2 2" xfId="10151"/>
    <cellStyle name="Normal 3 3 2 2 2 4 2 2 3 3" xfId="10152"/>
    <cellStyle name="Normal 3 3 2 2 2 4 2 2 4" xfId="10153"/>
    <cellStyle name="Normal 3 3 2 2 2 4 2 2 4 2" xfId="10154"/>
    <cellStyle name="Normal 3 3 2 2 2 4 2 2 5" xfId="10155"/>
    <cellStyle name="Normal 3 3 2 2 2 4 2 3" xfId="10156"/>
    <cellStyle name="Normal 3 3 2 2 2 4 2 3 2" xfId="10157"/>
    <cellStyle name="Normal 3 3 2 2 2 4 2 3 2 2" xfId="10158"/>
    <cellStyle name="Normal 3 3 2 2 2 4 2 3 2 2 2" xfId="10159"/>
    <cellStyle name="Normal 3 3 2 2 2 4 2 3 2 3" xfId="10160"/>
    <cellStyle name="Normal 3 3 2 2 2 4 2 3 3" xfId="10161"/>
    <cellStyle name="Normal 3 3 2 2 2 4 2 3 3 2" xfId="10162"/>
    <cellStyle name="Normal 3 3 2 2 2 4 2 3 4" xfId="10163"/>
    <cellStyle name="Normal 3 3 2 2 2 4 2 4" xfId="10164"/>
    <cellStyle name="Normal 3 3 2 2 2 4 2 4 2" xfId="10165"/>
    <cellStyle name="Normal 3 3 2 2 2 4 2 4 2 2" xfId="10166"/>
    <cellStyle name="Normal 3 3 2 2 2 4 2 4 3" xfId="10167"/>
    <cellStyle name="Normal 3 3 2 2 2 4 2 5" xfId="10168"/>
    <cellStyle name="Normal 3 3 2 2 2 4 2 5 2" xfId="10169"/>
    <cellStyle name="Normal 3 3 2 2 2 4 2 6" xfId="10170"/>
    <cellStyle name="Normal 3 3 2 2 2 4 3" xfId="10171"/>
    <cellStyle name="Normal 3 3 2 2 2 4 3 2" xfId="10172"/>
    <cellStyle name="Normal 3 3 2 2 2 4 3 2 2" xfId="10173"/>
    <cellStyle name="Normal 3 3 2 2 2 4 3 2 2 2" xfId="10174"/>
    <cellStyle name="Normal 3 3 2 2 2 4 3 2 2 2 2" xfId="10175"/>
    <cellStyle name="Normal 3 3 2 2 2 4 3 2 2 3" xfId="10176"/>
    <cellStyle name="Normal 3 3 2 2 2 4 3 2 3" xfId="10177"/>
    <cellStyle name="Normal 3 3 2 2 2 4 3 2 3 2" xfId="10178"/>
    <cellStyle name="Normal 3 3 2 2 2 4 3 2 4" xfId="10179"/>
    <cellStyle name="Normal 3 3 2 2 2 4 3 3" xfId="10180"/>
    <cellStyle name="Normal 3 3 2 2 2 4 3 3 2" xfId="10181"/>
    <cellStyle name="Normal 3 3 2 2 2 4 3 3 2 2" xfId="10182"/>
    <cellStyle name="Normal 3 3 2 2 2 4 3 3 3" xfId="10183"/>
    <cellStyle name="Normal 3 3 2 2 2 4 3 4" xfId="10184"/>
    <cellStyle name="Normal 3 3 2 2 2 4 3 4 2" xfId="10185"/>
    <cellStyle name="Normal 3 3 2 2 2 4 3 5" xfId="10186"/>
    <cellStyle name="Normal 3 3 2 2 2 4 4" xfId="10187"/>
    <cellStyle name="Normal 3 3 2 2 2 4 4 2" xfId="10188"/>
    <cellStyle name="Normal 3 3 2 2 2 4 4 2 2" xfId="10189"/>
    <cellStyle name="Normal 3 3 2 2 2 4 4 2 2 2" xfId="10190"/>
    <cellStyle name="Normal 3 3 2 2 2 4 4 2 3" xfId="10191"/>
    <cellStyle name="Normal 3 3 2 2 2 4 4 3" xfId="10192"/>
    <cellStyle name="Normal 3 3 2 2 2 4 4 3 2" xfId="10193"/>
    <cellStyle name="Normal 3 3 2 2 2 4 4 4" xfId="10194"/>
    <cellStyle name="Normal 3 3 2 2 2 4 5" xfId="10195"/>
    <cellStyle name="Normal 3 3 2 2 2 4 5 2" xfId="10196"/>
    <cellStyle name="Normal 3 3 2 2 2 4 5 2 2" xfId="10197"/>
    <cellStyle name="Normal 3 3 2 2 2 4 5 3" xfId="10198"/>
    <cellStyle name="Normal 3 3 2 2 2 4 6" xfId="10199"/>
    <cellStyle name="Normal 3 3 2 2 2 4 6 2" xfId="10200"/>
    <cellStyle name="Normal 3 3 2 2 2 4 7" xfId="10201"/>
    <cellStyle name="Normal 3 3 2 2 2 5" xfId="10202"/>
    <cellStyle name="Normal 3 3 2 2 2 5 2" xfId="10203"/>
    <cellStyle name="Normal 3 3 2 2 2 5 2 2" xfId="10204"/>
    <cellStyle name="Normal 3 3 2 2 2 5 2 2 2" xfId="10205"/>
    <cellStyle name="Normal 3 3 2 2 2 5 2 2 2 2" xfId="10206"/>
    <cellStyle name="Normal 3 3 2 2 2 5 2 2 2 2 2" xfId="10207"/>
    <cellStyle name="Normal 3 3 2 2 2 5 2 2 2 3" xfId="10208"/>
    <cellStyle name="Normal 3 3 2 2 2 5 2 2 3" xfId="10209"/>
    <cellStyle name="Normal 3 3 2 2 2 5 2 2 3 2" xfId="10210"/>
    <cellStyle name="Normal 3 3 2 2 2 5 2 2 4" xfId="10211"/>
    <cellStyle name="Normal 3 3 2 2 2 5 2 3" xfId="10212"/>
    <cellStyle name="Normal 3 3 2 2 2 5 2 3 2" xfId="10213"/>
    <cellStyle name="Normal 3 3 2 2 2 5 2 3 2 2" xfId="10214"/>
    <cellStyle name="Normal 3 3 2 2 2 5 2 3 3" xfId="10215"/>
    <cellStyle name="Normal 3 3 2 2 2 5 2 4" xfId="10216"/>
    <cellStyle name="Normal 3 3 2 2 2 5 2 4 2" xfId="10217"/>
    <cellStyle name="Normal 3 3 2 2 2 5 2 5" xfId="10218"/>
    <cellStyle name="Normal 3 3 2 2 2 5 3" xfId="10219"/>
    <cellStyle name="Normal 3 3 2 2 2 5 3 2" xfId="10220"/>
    <cellStyle name="Normal 3 3 2 2 2 5 3 2 2" xfId="10221"/>
    <cellStyle name="Normal 3 3 2 2 2 5 3 2 2 2" xfId="10222"/>
    <cellStyle name="Normal 3 3 2 2 2 5 3 2 3" xfId="10223"/>
    <cellStyle name="Normal 3 3 2 2 2 5 3 3" xfId="10224"/>
    <cellStyle name="Normal 3 3 2 2 2 5 3 3 2" xfId="10225"/>
    <cellStyle name="Normal 3 3 2 2 2 5 3 4" xfId="10226"/>
    <cellStyle name="Normal 3 3 2 2 2 5 4" xfId="10227"/>
    <cellStyle name="Normal 3 3 2 2 2 5 4 2" xfId="10228"/>
    <cellStyle name="Normal 3 3 2 2 2 5 4 2 2" xfId="10229"/>
    <cellStyle name="Normal 3 3 2 2 2 5 4 3" xfId="10230"/>
    <cellStyle name="Normal 3 3 2 2 2 5 5" xfId="10231"/>
    <cellStyle name="Normal 3 3 2 2 2 5 5 2" xfId="10232"/>
    <cellStyle name="Normal 3 3 2 2 2 5 6" xfId="10233"/>
    <cellStyle name="Normal 3 3 2 2 2 6" xfId="10234"/>
    <cellStyle name="Normal 3 3 2 2 2 6 2" xfId="10235"/>
    <cellStyle name="Normal 3 3 2 2 2 6 2 2" xfId="10236"/>
    <cellStyle name="Normal 3 3 2 2 2 6 2 2 2" xfId="10237"/>
    <cellStyle name="Normal 3 3 2 2 2 6 2 2 2 2" xfId="10238"/>
    <cellStyle name="Normal 3 3 2 2 2 6 2 2 3" xfId="10239"/>
    <cellStyle name="Normal 3 3 2 2 2 6 2 3" xfId="10240"/>
    <cellStyle name="Normal 3 3 2 2 2 6 2 3 2" xfId="10241"/>
    <cellStyle name="Normal 3 3 2 2 2 6 2 4" xfId="10242"/>
    <cellStyle name="Normal 3 3 2 2 2 6 3" xfId="10243"/>
    <cellStyle name="Normal 3 3 2 2 2 6 3 2" xfId="10244"/>
    <cellStyle name="Normal 3 3 2 2 2 6 3 2 2" xfId="10245"/>
    <cellStyle name="Normal 3 3 2 2 2 6 3 3" xfId="10246"/>
    <cellStyle name="Normal 3 3 2 2 2 6 4" xfId="10247"/>
    <cellStyle name="Normal 3 3 2 2 2 6 4 2" xfId="10248"/>
    <cellStyle name="Normal 3 3 2 2 2 6 5" xfId="10249"/>
    <cellStyle name="Normal 3 3 2 2 2 7" xfId="10250"/>
    <cellStyle name="Normal 3 3 2 2 2 7 2" xfId="10251"/>
    <cellStyle name="Normal 3 3 2 2 2 7 2 2" xfId="10252"/>
    <cellStyle name="Normal 3 3 2 2 2 7 2 2 2" xfId="10253"/>
    <cellStyle name="Normal 3 3 2 2 2 7 2 3" xfId="10254"/>
    <cellStyle name="Normal 3 3 2 2 2 7 3" xfId="10255"/>
    <cellStyle name="Normal 3 3 2 2 2 7 3 2" xfId="10256"/>
    <cellStyle name="Normal 3 3 2 2 2 7 4" xfId="10257"/>
    <cellStyle name="Normal 3 3 2 2 2 8" xfId="10258"/>
    <cellStyle name="Normal 3 3 2 2 2 8 2" xfId="10259"/>
    <cellStyle name="Normal 3 3 2 2 2 8 2 2" xfId="10260"/>
    <cellStyle name="Normal 3 3 2 2 2 8 3" xfId="10261"/>
    <cellStyle name="Normal 3 3 2 2 2 9" xfId="10262"/>
    <cellStyle name="Normal 3 3 2 2 2 9 2" xfId="10263"/>
    <cellStyle name="Normal 3 3 2 2 3" xfId="10264"/>
    <cellStyle name="Normal 3 3 2 2 3 2" xfId="10265"/>
    <cellStyle name="Normal 3 3 2 2 3 2 2" xfId="10266"/>
    <cellStyle name="Normal 3 3 2 2 3 2 2 2" xfId="10267"/>
    <cellStyle name="Normal 3 3 2 2 3 2 2 2 2" xfId="10268"/>
    <cellStyle name="Normal 3 3 2 2 3 2 2 2 2 2" xfId="10269"/>
    <cellStyle name="Normal 3 3 2 2 3 2 2 2 2 2 2" xfId="10270"/>
    <cellStyle name="Normal 3 3 2 2 3 2 2 2 2 2 2 2" xfId="10271"/>
    <cellStyle name="Normal 3 3 2 2 3 2 2 2 2 2 2 2 2" xfId="10272"/>
    <cellStyle name="Normal 3 3 2 2 3 2 2 2 2 2 2 3" xfId="10273"/>
    <cellStyle name="Normal 3 3 2 2 3 2 2 2 2 2 3" xfId="10274"/>
    <cellStyle name="Normal 3 3 2 2 3 2 2 2 2 2 3 2" xfId="10275"/>
    <cellStyle name="Normal 3 3 2 2 3 2 2 2 2 2 4" xfId="10276"/>
    <cellStyle name="Normal 3 3 2 2 3 2 2 2 2 3" xfId="10277"/>
    <cellStyle name="Normal 3 3 2 2 3 2 2 2 2 3 2" xfId="10278"/>
    <cellStyle name="Normal 3 3 2 2 3 2 2 2 2 3 2 2" xfId="10279"/>
    <cellStyle name="Normal 3 3 2 2 3 2 2 2 2 3 3" xfId="10280"/>
    <cellStyle name="Normal 3 3 2 2 3 2 2 2 2 4" xfId="10281"/>
    <cellStyle name="Normal 3 3 2 2 3 2 2 2 2 4 2" xfId="10282"/>
    <cellStyle name="Normal 3 3 2 2 3 2 2 2 2 5" xfId="10283"/>
    <cellStyle name="Normal 3 3 2 2 3 2 2 2 3" xfId="10284"/>
    <cellStyle name="Normal 3 3 2 2 3 2 2 2 3 2" xfId="10285"/>
    <cellStyle name="Normal 3 3 2 2 3 2 2 2 3 2 2" xfId="10286"/>
    <cellStyle name="Normal 3 3 2 2 3 2 2 2 3 2 2 2" xfId="10287"/>
    <cellStyle name="Normal 3 3 2 2 3 2 2 2 3 2 3" xfId="10288"/>
    <cellStyle name="Normal 3 3 2 2 3 2 2 2 3 3" xfId="10289"/>
    <cellStyle name="Normal 3 3 2 2 3 2 2 2 3 3 2" xfId="10290"/>
    <cellStyle name="Normal 3 3 2 2 3 2 2 2 3 4" xfId="10291"/>
    <cellStyle name="Normal 3 3 2 2 3 2 2 2 4" xfId="10292"/>
    <cellStyle name="Normal 3 3 2 2 3 2 2 2 4 2" xfId="10293"/>
    <cellStyle name="Normal 3 3 2 2 3 2 2 2 4 2 2" xfId="10294"/>
    <cellStyle name="Normal 3 3 2 2 3 2 2 2 4 3" xfId="10295"/>
    <cellStyle name="Normal 3 3 2 2 3 2 2 2 5" xfId="10296"/>
    <cellStyle name="Normal 3 3 2 2 3 2 2 2 5 2" xfId="10297"/>
    <cellStyle name="Normal 3 3 2 2 3 2 2 2 6" xfId="10298"/>
    <cellStyle name="Normal 3 3 2 2 3 2 2 3" xfId="10299"/>
    <cellStyle name="Normal 3 3 2 2 3 2 2 3 2" xfId="10300"/>
    <cellStyle name="Normal 3 3 2 2 3 2 2 3 2 2" xfId="10301"/>
    <cellStyle name="Normal 3 3 2 2 3 2 2 3 2 2 2" xfId="10302"/>
    <cellStyle name="Normal 3 3 2 2 3 2 2 3 2 2 2 2" xfId="10303"/>
    <cellStyle name="Normal 3 3 2 2 3 2 2 3 2 2 3" xfId="10304"/>
    <cellStyle name="Normal 3 3 2 2 3 2 2 3 2 3" xfId="10305"/>
    <cellStyle name="Normal 3 3 2 2 3 2 2 3 2 3 2" xfId="10306"/>
    <cellStyle name="Normal 3 3 2 2 3 2 2 3 2 4" xfId="10307"/>
    <cellStyle name="Normal 3 3 2 2 3 2 2 3 3" xfId="10308"/>
    <cellStyle name="Normal 3 3 2 2 3 2 2 3 3 2" xfId="10309"/>
    <cellStyle name="Normal 3 3 2 2 3 2 2 3 3 2 2" xfId="10310"/>
    <cellStyle name="Normal 3 3 2 2 3 2 2 3 3 3" xfId="10311"/>
    <cellStyle name="Normal 3 3 2 2 3 2 2 3 4" xfId="10312"/>
    <cellStyle name="Normal 3 3 2 2 3 2 2 3 4 2" xfId="10313"/>
    <cellStyle name="Normal 3 3 2 2 3 2 2 3 5" xfId="10314"/>
    <cellStyle name="Normal 3 3 2 2 3 2 2 4" xfId="10315"/>
    <cellStyle name="Normal 3 3 2 2 3 2 2 4 2" xfId="10316"/>
    <cellStyle name="Normal 3 3 2 2 3 2 2 4 2 2" xfId="10317"/>
    <cellStyle name="Normal 3 3 2 2 3 2 2 4 2 2 2" xfId="10318"/>
    <cellStyle name="Normal 3 3 2 2 3 2 2 4 2 3" xfId="10319"/>
    <cellStyle name="Normal 3 3 2 2 3 2 2 4 3" xfId="10320"/>
    <cellStyle name="Normal 3 3 2 2 3 2 2 4 3 2" xfId="10321"/>
    <cellStyle name="Normal 3 3 2 2 3 2 2 4 4" xfId="10322"/>
    <cellStyle name="Normal 3 3 2 2 3 2 2 5" xfId="10323"/>
    <cellStyle name="Normal 3 3 2 2 3 2 2 5 2" xfId="10324"/>
    <cellStyle name="Normal 3 3 2 2 3 2 2 5 2 2" xfId="10325"/>
    <cellStyle name="Normal 3 3 2 2 3 2 2 5 3" xfId="10326"/>
    <cellStyle name="Normal 3 3 2 2 3 2 2 6" xfId="10327"/>
    <cellStyle name="Normal 3 3 2 2 3 2 2 6 2" xfId="10328"/>
    <cellStyle name="Normal 3 3 2 2 3 2 2 7" xfId="10329"/>
    <cellStyle name="Normal 3 3 2 2 3 2 3" xfId="10330"/>
    <cellStyle name="Normal 3 3 2 2 3 2 3 2" xfId="10331"/>
    <cellStyle name="Normal 3 3 2 2 3 2 3 2 2" xfId="10332"/>
    <cellStyle name="Normal 3 3 2 2 3 2 3 2 2 2" xfId="10333"/>
    <cellStyle name="Normal 3 3 2 2 3 2 3 2 2 2 2" xfId="10334"/>
    <cellStyle name="Normal 3 3 2 2 3 2 3 2 2 2 2 2" xfId="10335"/>
    <cellStyle name="Normal 3 3 2 2 3 2 3 2 2 2 3" xfId="10336"/>
    <cellStyle name="Normal 3 3 2 2 3 2 3 2 2 3" xfId="10337"/>
    <cellStyle name="Normal 3 3 2 2 3 2 3 2 2 3 2" xfId="10338"/>
    <cellStyle name="Normal 3 3 2 2 3 2 3 2 2 4" xfId="10339"/>
    <cellStyle name="Normal 3 3 2 2 3 2 3 2 3" xfId="10340"/>
    <cellStyle name="Normal 3 3 2 2 3 2 3 2 3 2" xfId="10341"/>
    <cellStyle name="Normal 3 3 2 2 3 2 3 2 3 2 2" xfId="10342"/>
    <cellStyle name="Normal 3 3 2 2 3 2 3 2 3 3" xfId="10343"/>
    <cellStyle name="Normal 3 3 2 2 3 2 3 2 4" xfId="10344"/>
    <cellStyle name="Normal 3 3 2 2 3 2 3 2 4 2" xfId="10345"/>
    <cellStyle name="Normal 3 3 2 2 3 2 3 2 5" xfId="10346"/>
    <cellStyle name="Normal 3 3 2 2 3 2 3 3" xfId="10347"/>
    <cellStyle name="Normal 3 3 2 2 3 2 3 3 2" xfId="10348"/>
    <cellStyle name="Normal 3 3 2 2 3 2 3 3 2 2" xfId="10349"/>
    <cellStyle name="Normal 3 3 2 2 3 2 3 3 2 2 2" xfId="10350"/>
    <cellStyle name="Normal 3 3 2 2 3 2 3 3 2 3" xfId="10351"/>
    <cellStyle name="Normal 3 3 2 2 3 2 3 3 3" xfId="10352"/>
    <cellStyle name="Normal 3 3 2 2 3 2 3 3 3 2" xfId="10353"/>
    <cellStyle name="Normal 3 3 2 2 3 2 3 3 4" xfId="10354"/>
    <cellStyle name="Normal 3 3 2 2 3 2 3 4" xfId="10355"/>
    <cellStyle name="Normal 3 3 2 2 3 2 3 4 2" xfId="10356"/>
    <cellStyle name="Normal 3 3 2 2 3 2 3 4 2 2" xfId="10357"/>
    <cellStyle name="Normal 3 3 2 2 3 2 3 4 3" xfId="10358"/>
    <cellStyle name="Normal 3 3 2 2 3 2 3 5" xfId="10359"/>
    <cellStyle name="Normal 3 3 2 2 3 2 3 5 2" xfId="10360"/>
    <cellStyle name="Normal 3 3 2 2 3 2 3 6" xfId="10361"/>
    <cellStyle name="Normal 3 3 2 2 3 2 4" xfId="10362"/>
    <cellStyle name="Normal 3 3 2 2 3 2 4 2" xfId="10363"/>
    <cellStyle name="Normal 3 3 2 2 3 2 4 2 2" xfId="10364"/>
    <cellStyle name="Normal 3 3 2 2 3 2 4 2 2 2" xfId="10365"/>
    <cellStyle name="Normal 3 3 2 2 3 2 4 2 2 2 2" xfId="10366"/>
    <cellStyle name="Normal 3 3 2 2 3 2 4 2 2 3" xfId="10367"/>
    <cellStyle name="Normal 3 3 2 2 3 2 4 2 3" xfId="10368"/>
    <cellStyle name="Normal 3 3 2 2 3 2 4 2 3 2" xfId="10369"/>
    <cellStyle name="Normal 3 3 2 2 3 2 4 2 4" xfId="10370"/>
    <cellStyle name="Normal 3 3 2 2 3 2 4 3" xfId="10371"/>
    <cellStyle name="Normal 3 3 2 2 3 2 4 3 2" xfId="10372"/>
    <cellStyle name="Normal 3 3 2 2 3 2 4 3 2 2" xfId="10373"/>
    <cellStyle name="Normal 3 3 2 2 3 2 4 3 3" xfId="10374"/>
    <cellStyle name="Normal 3 3 2 2 3 2 4 4" xfId="10375"/>
    <cellStyle name="Normal 3 3 2 2 3 2 4 4 2" xfId="10376"/>
    <cellStyle name="Normal 3 3 2 2 3 2 4 5" xfId="10377"/>
    <cellStyle name="Normal 3 3 2 2 3 2 5" xfId="10378"/>
    <cellStyle name="Normal 3 3 2 2 3 2 5 2" xfId="10379"/>
    <cellStyle name="Normal 3 3 2 2 3 2 5 2 2" xfId="10380"/>
    <cellStyle name="Normal 3 3 2 2 3 2 5 2 2 2" xfId="10381"/>
    <cellStyle name="Normal 3 3 2 2 3 2 5 2 3" xfId="10382"/>
    <cellStyle name="Normal 3 3 2 2 3 2 5 3" xfId="10383"/>
    <cellStyle name="Normal 3 3 2 2 3 2 5 3 2" xfId="10384"/>
    <cellStyle name="Normal 3 3 2 2 3 2 5 4" xfId="10385"/>
    <cellStyle name="Normal 3 3 2 2 3 2 6" xfId="10386"/>
    <cellStyle name="Normal 3 3 2 2 3 2 6 2" xfId="10387"/>
    <cellStyle name="Normal 3 3 2 2 3 2 6 2 2" xfId="10388"/>
    <cellStyle name="Normal 3 3 2 2 3 2 6 3" xfId="10389"/>
    <cellStyle name="Normal 3 3 2 2 3 2 7" xfId="10390"/>
    <cellStyle name="Normal 3 3 2 2 3 2 7 2" xfId="10391"/>
    <cellStyle name="Normal 3 3 2 2 3 2 8" xfId="10392"/>
    <cellStyle name="Normal 3 3 2 2 3 3" xfId="10393"/>
    <cellStyle name="Normal 3 3 2 2 3 3 2" xfId="10394"/>
    <cellStyle name="Normal 3 3 2 2 3 3 2 2" xfId="10395"/>
    <cellStyle name="Normal 3 3 2 2 3 3 2 2 2" xfId="10396"/>
    <cellStyle name="Normal 3 3 2 2 3 3 2 2 2 2" xfId="10397"/>
    <cellStyle name="Normal 3 3 2 2 3 3 2 2 2 2 2" xfId="10398"/>
    <cellStyle name="Normal 3 3 2 2 3 3 2 2 2 2 2 2" xfId="10399"/>
    <cellStyle name="Normal 3 3 2 2 3 3 2 2 2 2 3" xfId="10400"/>
    <cellStyle name="Normal 3 3 2 2 3 3 2 2 2 3" xfId="10401"/>
    <cellStyle name="Normal 3 3 2 2 3 3 2 2 2 3 2" xfId="10402"/>
    <cellStyle name="Normal 3 3 2 2 3 3 2 2 2 4" xfId="10403"/>
    <cellStyle name="Normal 3 3 2 2 3 3 2 2 3" xfId="10404"/>
    <cellStyle name="Normal 3 3 2 2 3 3 2 2 3 2" xfId="10405"/>
    <cellStyle name="Normal 3 3 2 2 3 3 2 2 3 2 2" xfId="10406"/>
    <cellStyle name="Normal 3 3 2 2 3 3 2 2 3 3" xfId="10407"/>
    <cellStyle name="Normal 3 3 2 2 3 3 2 2 4" xfId="10408"/>
    <cellStyle name="Normal 3 3 2 2 3 3 2 2 4 2" xfId="10409"/>
    <cellStyle name="Normal 3 3 2 2 3 3 2 2 5" xfId="10410"/>
    <cellStyle name="Normal 3 3 2 2 3 3 2 3" xfId="10411"/>
    <cellStyle name="Normal 3 3 2 2 3 3 2 3 2" xfId="10412"/>
    <cellStyle name="Normal 3 3 2 2 3 3 2 3 2 2" xfId="10413"/>
    <cellStyle name="Normal 3 3 2 2 3 3 2 3 2 2 2" xfId="10414"/>
    <cellStyle name="Normal 3 3 2 2 3 3 2 3 2 3" xfId="10415"/>
    <cellStyle name="Normal 3 3 2 2 3 3 2 3 3" xfId="10416"/>
    <cellStyle name="Normal 3 3 2 2 3 3 2 3 3 2" xfId="10417"/>
    <cellStyle name="Normal 3 3 2 2 3 3 2 3 4" xfId="10418"/>
    <cellStyle name="Normal 3 3 2 2 3 3 2 4" xfId="10419"/>
    <cellStyle name="Normal 3 3 2 2 3 3 2 4 2" xfId="10420"/>
    <cellStyle name="Normal 3 3 2 2 3 3 2 4 2 2" xfId="10421"/>
    <cellStyle name="Normal 3 3 2 2 3 3 2 4 3" xfId="10422"/>
    <cellStyle name="Normal 3 3 2 2 3 3 2 5" xfId="10423"/>
    <cellStyle name="Normal 3 3 2 2 3 3 2 5 2" xfId="10424"/>
    <cellStyle name="Normal 3 3 2 2 3 3 2 6" xfId="10425"/>
    <cellStyle name="Normal 3 3 2 2 3 3 3" xfId="10426"/>
    <cellStyle name="Normal 3 3 2 2 3 3 3 2" xfId="10427"/>
    <cellStyle name="Normal 3 3 2 2 3 3 3 2 2" xfId="10428"/>
    <cellStyle name="Normal 3 3 2 2 3 3 3 2 2 2" xfId="10429"/>
    <cellStyle name="Normal 3 3 2 2 3 3 3 2 2 2 2" xfId="10430"/>
    <cellStyle name="Normal 3 3 2 2 3 3 3 2 2 3" xfId="10431"/>
    <cellStyle name="Normal 3 3 2 2 3 3 3 2 3" xfId="10432"/>
    <cellStyle name="Normal 3 3 2 2 3 3 3 2 3 2" xfId="10433"/>
    <cellStyle name="Normal 3 3 2 2 3 3 3 2 4" xfId="10434"/>
    <cellStyle name="Normal 3 3 2 2 3 3 3 3" xfId="10435"/>
    <cellStyle name="Normal 3 3 2 2 3 3 3 3 2" xfId="10436"/>
    <cellStyle name="Normal 3 3 2 2 3 3 3 3 2 2" xfId="10437"/>
    <cellStyle name="Normal 3 3 2 2 3 3 3 3 3" xfId="10438"/>
    <cellStyle name="Normal 3 3 2 2 3 3 3 4" xfId="10439"/>
    <cellStyle name="Normal 3 3 2 2 3 3 3 4 2" xfId="10440"/>
    <cellStyle name="Normal 3 3 2 2 3 3 3 5" xfId="10441"/>
    <cellStyle name="Normal 3 3 2 2 3 3 4" xfId="10442"/>
    <cellStyle name="Normal 3 3 2 2 3 3 4 2" xfId="10443"/>
    <cellStyle name="Normal 3 3 2 2 3 3 4 2 2" xfId="10444"/>
    <cellStyle name="Normal 3 3 2 2 3 3 4 2 2 2" xfId="10445"/>
    <cellStyle name="Normal 3 3 2 2 3 3 4 2 3" xfId="10446"/>
    <cellStyle name="Normal 3 3 2 2 3 3 4 3" xfId="10447"/>
    <cellStyle name="Normal 3 3 2 2 3 3 4 3 2" xfId="10448"/>
    <cellStyle name="Normal 3 3 2 2 3 3 4 4" xfId="10449"/>
    <cellStyle name="Normal 3 3 2 2 3 3 5" xfId="10450"/>
    <cellStyle name="Normal 3 3 2 2 3 3 5 2" xfId="10451"/>
    <cellStyle name="Normal 3 3 2 2 3 3 5 2 2" xfId="10452"/>
    <cellStyle name="Normal 3 3 2 2 3 3 5 3" xfId="10453"/>
    <cellStyle name="Normal 3 3 2 2 3 3 6" xfId="10454"/>
    <cellStyle name="Normal 3 3 2 2 3 3 6 2" xfId="10455"/>
    <cellStyle name="Normal 3 3 2 2 3 3 7" xfId="10456"/>
    <cellStyle name="Normal 3 3 2 2 3 4" xfId="10457"/>
    <cellStyle name="Normal 3 3 2 2 3 4 2" xfId="10458"/>
    <cellStyle name="Normal 3 3 2 2 3 4 2 2" xfId="10459"/>
    <cellStyle name="Normal 3 3 2 2 3 4 2 2 2" xfId="10460"/>
    <cellStyle name="Normal 3 3 2 2 3 4 2 2 2 2" xfId="10461"/>
    <cellStyle name="Normal 3 3 2 2 3 4 2 2 2 2 2" xfId="10462"/>
    <cellStyle name="Normal 3 3 2 2 3 4 2 2 2 3" xfId="10463"/>
    <cellStyle name="Normal 3 3 2 2 3 4 2 2 3" xfId="10464"/>
    <cellStyle name="Normal 3 3 2 2 3 4 2 2 3 2" xfId="10465"/>
    <cellStyle name="Normal 3 3 2 2 3 4 2 2 4" xfId="10466"/>
    <cellStyle name="Normal 3 3 2 2 3 4 2 3" xfId="10467"/>
    <cellStyle name="Normal 3 3 2 2 3 4 2 3 2" xfId="10468"/>
    <cellStyle name="Normal 3 3 2 2 3 4 2 3 2 2" xfId="10469"/>
    <cellStyle name="Normal 3 3 2 2 3 4 2 3 3" xfId="10470"/>
    <cellStyle name="Normal 3 3 2 2 3 4 2 4" xfId="10471"/>
    <cellStyle name="Normal 3 3 2 2 3 4 2 4 2" xfId="10472"/>
    <cellStyle name="Normal 3 3 2 2 3 4 2 5" xfId="10473"/>
    <cellStyle name="Normal 3 3 2 2 3 4 3" xfId="10474"/>
    <cellStyle name="Normal 3 3 2 2 3 4 3 2" xfId="10475"/>
    <cellStyle name="Normal 3 3 2 2 3 4 3 2 2" xfId="10476"/>
    <cellStyle name="Normal 3 3 2 2 3 4 3 2 2 2" xfId="10477"/>
    <cellStyle name="Normal 3 3 2 2 3 4 3 2 3" xfId="10478"/>
    <cellStyle name="Normal 3 3 2 2 3 4 3 3" xfId="10479"/>
    <cellStyle name="Normal 3 3 2 2 3 4 3 3 2" xfId="10480"/>
    <cellStyle name="Normal 3 3 2 2 3 4 3 4" xfId="10481"/>
    <cellStyle name="Normal 3 3 2 2 3 4 4" xfId="10482"/>
    <cellStyle name="Normal 3 3 2 2 3 4 4 2" xfId="10483"/>
    <cellStyle name="Normal 3 3 2 2 3 4 4 2 2" xfId="10484"/>
    <cellStyle name="Normal 3 3 2 2 3 4 4 3" xfId="10485"/>
    <cellStyle name="Normal 3 3 2 2 3 4 5" xfId="10486"/>
    <cellStyle name="Normal 3 3 2 2 3 4 5 2" xfId="10487"/>
    <cellStyle name="Normal 3 3 2 2 3 4 6" xfId="10488"/>
    <cellStyle name="Normal 3 3 2 2 3 5" xfId="10489"/>
    <cellStyle name="Normal 3 3 2 2 3 5 2" xfId="10490"/>
    <cellStyle name="Normal 3 3 2 2 3 5 2 2" xfId="10491"/>
    <cellStyle name="Normal 3 3 2 2 3 5 2 2 2" xfId="10492"/>
    <cellStyle name="Normal 3 3 2 2 3 5 2 2 2 2" xfId="10493"/>
    <cellStyle name="Normal 3 3 2 2 3 5 2 2 3" xfId="10494"/>
    <cellStyle name="Normal 3 3 2 2 3 5 2 3" xfId="10495"/>
    <cellStyle name="Normal 3 3 2 2 3 5 2 3 2" xfId="10496"/>
    <cellStyle name="Normal 3 3 2 2 3 5 2 4" xfId="10497"/>
    <cellStyle name="Normal 3 3 2 2 3 5 3" xfId="10498"/>
    <cellStyle name="Normal 3 3 2 2 3 5 3 2" xfId="10499"/>
    <cellStyle name="Normal 3 3 2 2 3 5 3 2 2" xfId="10500"/>
    <cellStyle name="Normal 3 3 2 2 3 5 3 3" xfId="10501"/>
    <cellStyle name="Normal 3 3 2 2 3 5 4" xfId="10502"/>
    <cellStyle name="Normal 3 3 2 2 3 5 4 2" xfId="10503"/>
    <cellStyle name="Normal 3 3 2 2 3 5 5" xfId="10504"/>
    <cellStyle name="Normal 3 3 2 2 3 6" xfId="10505"/>
    <cellStyle name="Normal 3 3 2 2 3 6 2" xfId="10506"/>
    <cellStyle name="Normal 3 3 2 2 3 6 2 2" xfId="10507"/>
    <cellStyle name="Normal 3 3 2 2 3 6 2 2 2" xfId="10508"/>
    <cellStyle name="Normal 3 3 2 2 3 6 2 3" xfId="10509"/>
    <cellStyle name="Normal 3 3 2 2 3 6 3" xfId="10510"/>
    <cellStyle name="Normal 3 3 2 2 3 6 3 2" xfId="10511"/>
    <cellStyle name="Normal 3 3 2 2 3 6 4" xfId="10512"/>
    <cellStyle name="Normal 3 3 2 2 3 7" xfId="10513"/>
    <cellStyle name="Normal 3 3 2 2 3 7 2" xfId="10514"/>
    <cellStyle name="Normal 3 3 2 2 3 7 2 2" xfId="10515"/>
    <cellStyle name="Normal 3 3 2 2 3 7 3" xfId="10516"/>
    <cellStyle name="Normal 3 3 2 2 3 8" xfId="10517"/>
    <cellStyle name="Normal 3 3 2 2 3 8 2" xfId="10518"/>
    <cellStyle name="Normal 3 3 2 2 3 9" xfId="10519"/>
    <cellStyle name="Normal 3 3 2 2 4" xfId="10520"/>
    <cellStyle name="Normal 3 3 2 2 4 2" xfId="10521"/>
    <cellStyle name="Normal 3 3 2 2 4 2 2" xfId="10522"/>
    <cellStyle name="Normal 3 3 2 2 4 2 2 2" xfId="10523"/>
    <cellStyle name="Normal 3 3 2 2 4 2 2 2 2" xfId="10524"/>
    <cellStyle name="Normal 3 3 2 2 4 2 2 2 2 2" xfId="10525"/>
    <cellStyle name="Normal 3 3 2 2 4 2 2 2 2 2 2" xfId="10526"/>
    <cellStyle name="Normal 3 3 2 2 4 2 2 2 2 2 2 2" xfId="10527"/>
    <cellStyle name="Normal 3 3 2 2 4 2 2 2 2 2 3" xfId="10528"/>
    <cellStyle name="Normal 3 3 2 2 4 2 2 2 2 3" xfId="10529"/>
    <cellStyle name="Normal 3 3 2 2 4 2 2 2 2 3 2" xfId="10530"/>
    <cellStyle name="Normal 3 3 2 2 4 2 2 2 2 4" xfId="10531"/>
    <cellStyle name="Normal 3 3 2 2 4 2 2 2 3" xfId="10532"/>
    <cellStyle name="Normal 3 3 2 2 4 2 2 2 3 2" xfId="10533"/>
    <cellStyle name="Normal 3 3 2 2 4 2 2 2 3 2 2" xfId="10534"/>
    <cellStyle name="Normal 3 3 2 2 4 2 2 2 3 3" xfId="10535"/>
    <cellStyle name="Normal 3 3 2 2 4 2 2 2 4" xfId="10536"/>
    <cellStyle name="Normal 3 3 2 2 4 2 2 2 4 2" xfId="10537"/>
    <cellStyle name="Normal 3 3 2 2 4 2 2 2 5" xfId="10538"/>
    <cellStyle name="Normal 3 3 2 2 4 2 2 3" xfId="10539"/>
    <cellStyle name="Normal 3 3 2 2 4 2 2 3 2" xfId="10540"/>
    <cellStyle name="Normal 3 3 2 2 4 2 2 3 2 2" xfId="10541"/>
    <cellStyle name="Normal 3 3 2 2 4 2 2 3 2 2 2" xfId="10542"/>
    <cellStyle name="Normal 3 3 2 2 4 2 2 3 2 3" xfId="10543"/>
    <cellStyle name="Normal 3 3 2 2 4 2 2 3 3" xfId="10544"/>
    <cellStyle name="Normal 3 3 2 2 4 2 2 3 3 2" xfId="10545"/>
    <cellStyle name="Normal 3 3 2 2 4 2 2 3 4" xfId="10546"/>
    <cellStyle name="Normal 3 3 2 2 4 2 2 4" xfId="10547"/>
    <cellStyle name="Normal 3 3 2 2 4 2 2 4 2" xfId="10548"/>
    <cellStyle name="Normal 3 3 2 2 4 2 2 4 2 2" xfId="10549"/>
    <cellStyle name="Normal 3 3 2 2 4 2 2 4 3" xfId="10550"/>
    <cellStyle name="Normal 3 3 2 2 4 2 2 5" xfId="10551"/>
    <cellStyle name="Normal 3 3 2 2 4 2 2 5 2" xfId="10552"/>
    <cellStyle name="Normal 3 3 2 2 4 2 2 6" xfId="10553"/>
    <cellStyle name="Normal 3 3 2 2 4 2 3" xfId="10554"/>
    <cellStyle name="Normal 3 3 2 2 4 2 3 2" xfId="10555"/>
    <cellStyle name="Normal 3 3 2 2 4 2 3 2 2" xfId="10556"/>
    <cellStyle name="Normal 3 3 2 2 4 2 3 2 2 2" xfId="10557"/>
    <cellStyle name="Normal 3 3 2 2 4 2 3 2 2 2 2" xfId="10558"/>
    <cellStyle name="Normal 3 3 2 2 4 2 3 2 2 3" xfId="10559"/>
    <cellStyle name="Normal 3 3 2 2 4 2 3 2 3" xfId="10560"/>
    <cellStyle name="Normal 3 3 2 2 4 2 3 2 3 2" xfId="10561"/>
    <cellStyle name="Normal 3 3 2 2 4 2 3 2 4" xfId="10562"/>
    <cellStyle name="Normal 3 3 2 2 4 2 3 3" xfId="10563"/>
    <cellStyle name="Normal 3 3 2 2 4 2 3 3 2" xfId="10564"/>
    <cellStyle name="Normal 3 3 2 2 4 2 3 3 2 2" xfId="10565"/>
    <cellStyle name="Normal 3 3 2 2 4 2 3 3 3" xfId="10566"/>
    <cellStyle name="Normal 3 3 2 2 4 2 3 4" xfId="10567"/>
    <cellStyle name="Normal 3 3 2 2 4 2 3 4 2" xfId="10568"/>
    <cellStyle name="Normal 3 3 2 2 4 2 3 5" xfId="10569"/>
    <cellStyle name="Normal 3 3 2 2 4 2 4" xfId="10570"/>
    <cellStyle name="Normal 3 3 2 2 4 2 4 2" xfId="10571"/>
    <cellStyle name="Normal 3 3 2 2 4 2 4 2 2" xfId="10572"/>
    <cellStyle name="Normal 3 3 2 2 4 2 4 2 2 2" xfId="10573"/>
    <cellStyle name="Normal 3 3 2 2 4 2 4 2 3" xfId="10574"/>
    <cellStyle name="Normal 3 3 2 2 4 2 4 3" xfId="10575"/>
    <cellStyle name="Normal 3 3 2 2 4 2 4 3 2" xfId="10576"/>
    <cellStyle name="Normal 3 3 2 2 4 2 4 4" xfId="10577"/>
    <cellStyle name="Normal 3 3 2 2 4 2 5" xfId="10578"/>
    <cellStyle name="Normal 3 3 2 2 4 2 5 2" xfId="10579"/>
    <cellStyle name="Normal 3 3 2 2 4 2 5 2 2" xfId="10580"/>
    <cellStyle name="Normal 3 3 2 2 4 2 5 3" xfId="10581"/>
    <cellStyle name="Normal 3 3 2 2 4 2 6" xfId="10582"/>
    <cellStyle name="Normal 3 3 2 2 4 2 6 2" xfId="10583"/>
    <cellStyle name="Normal 3 3 2 2 4 2 7" xfId="10584"/>
    <cellStyle name="Normal 3 3 2 2 4 3" xfId="10585"/>
    <cellStyle name="Normal 3 3 2 2 4 3 2" xfId="10586"/>
    <cellStyle name="Normal 3 3 2 2 4 3 2 2" xfId="10587"/>
    <cellStyle name="Normal 3 3 2 2 4 3 2 2 2" xfId="10588"/>
    <cellStyle name="Normal 3 3 2 2 4 3 2 2 2 2" xfId="10589"/>
    <cellStyle name="Normal 3 3 2 2 4 3 2 2 2 2 2" xfId="10590"/>
    <cellStyle name="Normal 3 3 2 2 4 3 2 2 2 3" xfId="10591"/>
    <cellStyle name="Normal 3 3 2 2 4 3 2 2 3" xfId="10592"/>
    <cellStyle name="Normal 3 3 2 2 4 3 2 2 3 2" xfId="10593"/>
    <cellStyle name="Normal 3 3 2 2 4 3 2 2 4" xfId="10594"/>
    <cellStyle name="Normal 3 3 2 2 4 3 2 3" xfId="10595"/>
    <cellStyle name="Normal 3 3 2 2 4 3 2 3 2" xfId="10596"/>
    <cellStyle name="Normal 3 3 2 2 4 3 2 3 2 2" xfId="10597"/>
    <cellStyle name="Normal 3 3 2 2 4 3 2 3 3" xfId="10598"/>
    <cellStyle name="Normal 3 3 2 2 4 3 2 4" xfId="10599"/>
    <cellStyle name="Normal 3 3 2 2 4 3 2 4 2" xfId="10600"/>
    <cellStyle name="Normal 3 3 2 2 4 3 2 5" xfId="10601"/>
    <cellStyle name="Normal 3 3 2 2 4 3 3" xfId="10602"/>
    <cellStyle name="Normal 3 3 2 2 4 3 3 2" xfId="10603"/>
    <cellStyle name="Normal 3 3 2 2 4 3 3 2 2" xfId="10604"/>
    <cellStyle name="Normal 3 3 2 2 4 3 3 2 2 2" xfId="10605"/>
    <cellStyle name="Normal 3 3 2 2 4 3 3 2 3" xfId="10606"/>
    <cellStyle name="Normal 3 3 2 2 4 3 3 3" xfId="10607"/>
    <cellStyle name="Normal 3 3 2 2 4 3 3 3 2" xfId="10608"/>
    <cellStyle name="Normal 3 3 2 2 4 3 3 4" xfId="10609"/>
    <cellStyle name="Normal 3 3 2 2 4 3 4" xfId="10610"/>
    <cellStyle name="Normal 3 3 2 2 4 3 4 2" xfId="10611"/>
    <cellStyle name="Normal 3 3 2 2 4 3 4 2 2" xfId="10612"/>
    <cellStyle name="Normal 3 3 2 2 4 3 4 3" xfId="10613"/>
    <cellStyle name="Normal 3 3 2 2 4 3 5" xfId="10614"/>
    <cellStyle name="Normal 3 3 2 2 4 3 5 2" xfId="10615"/>
    <cellStyle name="Normal 3 3 2 2 4 3 6" xfId="10616"/>
    <cellStyle name="Normal 3 3 2 2 4 4" xfId="10617"/>
    <cellStyle name="Normal 3 3 2 2 4 4 2" xfId="10618"/>
    <cellStyle name="Normal 3 3 2 2 4 4 2 2" xfId="10619"/>
    <cellStyle name="Normal 3 3 2 2 4 4 2 2 2" xfId="10620"/>
    <cellStyle name="Normal 3 3 2 2 4 4 2 2 2 2" xfId="10621"/>
    <cellStyle name="Normal 3 3 2 2 4 4 2 2 3" xfId="10622"/>
    <cellStyle name="Normal 3 3 2 2 4 4 2 3" xfId="10623"/>
    <cellStyle name="Normal 3 3 2 2 4 4 2 3 2" xfId="10624"/>
    <cellStyle name="Normal 3 3 2 2 4 4 2 4" xfId="10625"/>
    <cellStyle name="Normal 3 3 2 2 4 4 3" xfId="10626"/>
    <cellStyle name="Normal 3 3 2 2 4 4 3 2" xfId="10627"/>
    <cellStyle name="Normal 3 3 2 2 4 4 3 2 2" xfId="10628"/>
    <cellStyle name="Normal 3 3 2 2 4 4 3 3" xfId="10629"/>
    <cellStyle name="Normal 3 3 2 2 4 4 4" xfId="10630"/>
    <cellStyle name="Normal 3 3 2 2 4 4 4 2" xfId="10631"/>
    <cellStyle name="Normal 3 3 2 2 4 4 5" xfId="10632"/>
    <cellStyle name="Normal 3 3 2 2 4 5" xfId="10633"/>
    <cellStyle name="Normal 3 3 2 2 4 5 2" xfId="10634"/>
    <cellStyle name="Normal 3 3 2 2 4 5 2 2" xfId="10635"/>
    <cellStyle name="Normal 3 3 2 2 4 5 2 2 2" xfId="10636"/>
    <cellStyle name="Normal 3 3 2 2 4 5 2 3" xfId="10637"/>
    <cellStyle name="Normal 3 3 2 2 4 5 3" xfId="10638"/>
    <cellStyle name="Normal 3 3 2 2 4 5 3 2" xfId="10639"/>
    <cellStyle name="Normal 3 3 2 2 4 5 4" xfId="10640"/>
    <cellStyle name="Normal 3 3 2 2 4 6" xfId="10641"/>
    <cellStyle name="Normal 3 3 2 2 4 6 2" xfId="10642"/>
    <cellStyle name="Normal 3 3 2 2 4 6 2 2" xfId="10643"/>
    <cellStyle name="Normal 3 3 2 2 4 6 3" xfId="10644"/>
    <cellStyle name="Normal 3 3 2 2 4 7" xfId="10645"/>
    <cellStyle name="Normal 3 3 2 2 4 7 2" xfId="10646"/>
    <cellStyle name="Normal 3 3 2 2 4 8" xfId="10647"/>
    <cellStyle name="Normal 3 3 2 2 5" xfId="10648"/>
    <cellStyle name="Normal 3 3 2 2 5 2" xfId="10649"/>
    <cellStyle name="Normal 3 3 2 2 5 2 2" xfId="10650"/>
    <cellStyle name="Normal 3 3 2 2 5 2 2 2" xfId="10651"/>
    <cellStyle name="Normal 3 3 2 2 5 2 2 2 2" xfId="10652"/>
    <cellStyle name="Normal 3 3 2 2 5 2 2 2 2 2" xfId="10653"/>
    <cellStyle name="Normal 3 3 2 2 5 2 2 2 2 2 2" xfId="10654"/>
    <cellStyle name="Normal 3 3 2 2 5 2 2 2 2 3" xfId="10655"/>
    <cellStyle name="Normal 3 3 2 2 5 2 2 2 3" xfId="10656"/>
    <cellStyle name="Normal 3 3 2 2 5 2 2 2 3 2" xfId="10657"/>
    <cellStyle name="Normal 3 3 2 2 5 2 2 2 4" xfId="10658"/>
    <cellStyle name="Normal 3 3 2 2 5 2 2 3" xfId="10659"/>
    <cellStyle name="Normal 3 3 2 2 5 2 2 3 2" xfId="10660"/>
    <cellStyle name="Normal 3 3 2 2 5 2 2 3 2 2" xfId="10661"/>
    <cellStyle name="Normal 3 3 2 2 5 2 2 3 3" xfId="10662"/>
    <cellStyle name="Normal 3 3 2 2 5 2 2 4" xfId="10663"/>
    <cellStyle name="Normal 3 3 2 2 5 2 2 4 2" xfId="10664"/>
    <cellStyle name="Normal 3 3 2 2 5 2 2 5" xfId="10665"/>
    <cellStyle name="Normal 3 3 2 2 5 2 3" xfId="10666"/>
    <cellStyle name="Normal 3 3 2 2 5 2 3 2" xfId="10667"/>
    <cellStyle name="Normal 3 3 2 2 5 2 3 2 2" xfId="10668"/>
    <cellStyle name="Normal 3 3 2 2 5 2 3 2 2 2" xfId="10669"/>
    <cellStyle name="Normal 3 3 2 2 5 2 3 2 3" xfId="10670"/>
    <cellStyle name="Normal 3 3 2 2 5 2 3 3" xfId="10671"/>
    <cellStyle name="Normal 3 3 2 2 5 2 3 3 2" xfId="10672"/>
    <cellStyle name="Normal 3 3 2 2 5 2 3 4" xfId="10673"/>
    <cellStyle name="Normal 3 3 2 2 5 2 4" xfId="10674"/>
    <cellStyle name="Normal 3 3 2 2 5 2 4 2" xfId="10675"/>
    <cellStyle name="Normal 3 3 2 2 5 2 4 2 2" xfId="10676"/>
    <cellStyle name="Normal 3 3 2 2 5 2 4 3" xfId="10677"/>
    <cellStyle name="Normal 3 3 2 2 5 2 5" xfId="10678"/>
    <cellStyle name="Normal 3 3 2 2 5 2 5 2" xfId="10679"/>
    <cellStyle name="Normal 3 3 2 2 5 2 6" xfId="10680"/>
    <cellStyle name="Normal 3 3 2 2 5 3" xfId="10681"/>
    <cellStyle name="Normal 3 3 2 2 5 3 2" xfId="10682"/>
    <cellStyle name="Normal 3 3 2 2 5 3 2 2" xfId="10683"/>
    <cellStyle name="Normal 3 3 2 2 5 3 2 2 2" xfId="10684"/>
    <cellStyle name="Normal 3 3 2 2 5 3 2 2 2 2" xfId="10685"/>
    <cellStyle name="Normal 3 3 2 2 5 3 2 2 3" xfId="10686"/>
    <cellStyle name="Normal 3 3 2 2 5 3 2 3" xfId="10687"/>
    <cellStyle name="Normal 3 3 2 2 5 3 2 3 2" xfId="10688"/>
    <cellStyle name="Normal 3 3 2 2 5 3 2 4" xfId="10689"/>
    <cellStyle name="Normal 3 3 2 2 5 3 3" xfId="10690"/>
    <cellStyle name="Normal 3 3 2 2 5 3 3 2" xfId="10691"/>
    <cellStyle name="Normal 3 3 2 2 5 3 3 2 2" xfId="10692"/>
    <cellStyle name="Normal 3 3 2 2 5 3 3 3" xfId="10693"/>
    <cellStyle name="Normal 3 3 2 2 5 3 4" xfId="10694"/>
    <cellStyle name="Normal 3 3 2 2 5 3 4 2" xfId="10695"/>
    <cellStyle name="Normal 3 3 2 2 5 3 5" xfId="10696"/>
    <cellStyle name="Normal 3 3 2 2 5 4" xfId="10697"/>
    <cellStyle name="Normal 3 3 2 2 5 4 2" xfId="10698"/>
    <cellStyle name="Normal 3 3 2 2 5 4 2 2" xfId="10699"/>
    <cellStyle name="Normal 3 3 2 2 5 4 2 2 2" xfId="10700"/>
    <cellStyle name="Normal 3 3 2 2 5 4 2 3" xfId="10701"/>
    <cellStyle name="Normal 3 3 2 2 5 4 3" xfId="10702"/>
    <cellStyle name="Normal 3 3 2 2 5 4 3 2" xfId="10703"/>
    <cellStyle name="Normal 3 3 2 2 5 4 4" xfId="10704"/>
    <cellStyle name="Normal 3 3 2 2 5 5" xfId="10705"/>
    <cellStyle name="Normal 3 3 2 2 5 5 2" xfId="10706"/>
    <cellStyle name="Normal 3 3 2 2 5 5 2 2" xfId="10707"/>
    <cellStyle name="Normal 3 3 2 2 5 5 3" xfId="10708"/>
    <cellStyle name="Normal 3 3 2 2 5 6" xfId="10709"/>
    <cellStyle name="Normal 3 3 2 2 5 6 2" xfId="10710"/>
    <cellStyle name="Normal 3 3 2 2 5 7" xfId="10711"/>
    <cellStyle name="Normal 3 3 2 2 6" xfId="10712"/>
    <cellStyle name="Normal 3 3 2 2 6 2" xfId="10713"/>
    <cellStyle name="Normal 3 3 2 2 6 2 2" xfId="10714"/>
    <cellStyle name="Normal 3 3 2 2 6 2 2 2" xfId="10715"/>
    <cellStyle name="Normal 3 3 2 2 6 2 2 2 2" xfId="10716"/>
    <cellStyle name="Normal 3 3 2 2 6 2 2 2 2 2" xfId="10717"/>
    <cellStyle name="Normal 3 3 2 2 6 2 2 2 3" xfId="10718"/>
    <cellStyle name="Normal 3 3 2 2 6 2 2 3" xfId="10719"/>
    <cellStyle name="Normal 3 3 2 2 6 2 2 3 2" xfId="10720"/>
    <cellStyle name="Normal 3 3 2 2 6 2 2 4" xfId="10721"/>
    <cellStyle name="Normal 3 3 2 2 6 2 3" xfId="10722"/>
    <cellStyle name="Normal 3 3 2 2 6 2 3 2" xfId="10723"/>
    <cellStyle name="Normal 3 3 2 2 6 2 3 2 2" xfId="10724"/>
    <cellStyle name="Normal 3 3 2 2 6 2 3 3" xfId="10725"/>
    <cellStyle name="Normal 3 3 2 2 6 2 4" xfId="10726"/>
    <cellStyle name="Normal 3 3 2 2 6 2 4 2" xfId="10727"/>
    <cellStyle name="Normal 3 3 2 2 6 2 5" xfId="10728"/>
    <cellStyle name="Normal 3 3 2 2 6 3" xfId="10729"/>
    <cellStyle name="Normal 3 3 2 2 6 3 2" xfId="10730"/>
    <cellStyle name="Normal 3 3 2 2 6 3 2 2" xfId="10731"/>
    <cellStyle name="Normal 3 3 2 2 6 3 2 2 2" xfId="10732"/>
    <cellStyle name="Normal 3 3 2 2 6 3 2 3" xfId="10733"/>
    <cellStyle name="Normal 3 3 2 2 6 3 3" xfId="10734"/>
    <cellStyle name="Normal 3 3 2 2 6 3 3 2" xfId="10735"/>
    <cellStyle name="Normal 3 3 2 2 6 3 4" xfId="10736"/>
    <cellStyle name="Normal 3 3 2 2 6 4" xfId="10737"/>
    <cellStyle name="Normal 3 3 2 2 6 4 2" xfId="10738"/>
    <cellStyle name="Normal 3 3 2 2 6 4 2 2" xfId="10739"/>
    <cellStyle name="Normal 3 3 2 2 6 4 3" xfId="10740"/>
    <cellStyle name="Normal 3 3 2 2 6 5" xfId="10741"/>
    <cellStyle name="Normal 3 3 2 2 6 5 2" xfId="10742"/>
    <cellStyle name="Normal 3 3 2 2 6 6" xfId="10743"/>
    <cellStyle name="Normal 3 3 2 2 7" xfId="10744"/>
    <cellStyle name="Normal 3 3 2 2 7 2" xfId="10745"/>
    <cellStyle name="Normal 3 3 2 2 7 2 2" xfId="10746"/>
    <cellStyle name="Normal 3 3 2 2 7 2 2 2" xfId="10747"/>
    <cellStyle name="Normal 3 3 2 2 7 2 2 2 2" xfId="10748"/>
    <cellStyle name="Normal 3 3 2 2 7 2 2 3" xfId="10749"/>
    <cellStyle name="Normal 3 3 2 2 7 2 3" xfId="10750"/>
    <cellStyle name="Normal 3 3 2 2 7 2 3 2" xfId="10751"/>
    <cellStyle name="Normal 3 3 2 2 7 2 4" xfId="10752"/>
    <cellStyle name="Normal 3 3 2 2 7 3" xfId="10753"/>
    <cellStyle name="Normal 3 3 2 2 7 3 2" xfId="10754"/>
    <cellStyle name="Normal 3 3 2 2 7 3 2 2" xfId="10755"/>
    <cellStyle name="Normal 3 3 2 2 7 3 3" xfId="10756"/>
    <cellStyle name="Normal 3 3 2 2 7 4" xfId="10757"/>
    <cellStyle name="Normal 3 3 2 2 7 4 2" xfId="10758"/>
    <cellStyle name="Normal 3 3 2 2 7 5" xfId="10759"/>
    <cellStyle name="Normal 3 3 2 2 8" xfId="10760"/>
    <cellStyle name="Normal 3 3 2 2 8 2" xfId="10761"/>
    <cellStyle name="Normal 3 3 2 2 8 2 2" xfId="10762"/>
    <cellStyle name="Normal 3 3 2 2 8 2 2 2" xfId="10763"/>
    <cellStyle name="Normal 3 3 2 2 8 2 3" xfId="10764"/>
    <cellStyle name="Normal 3 3 2 2 8 3" xfId="10765"/>
    <cellStyle name="Normal 3 3 2 2 8 3 2" xfId="10766"/>
    <cellStyle name="Normal 3 3 2 2 8 4" xfId="10767"/>
    <cellStyle name="Normal 3 3 2 2 9" xfId="10768"/>
    <cellStyle name="Normal 3 3 2 2 9 2" xfId="10769"/>
    <cellStyle name="Normal 3 3 2 2 9 2 2" xfId="10770"/>
    <cellStyle name="Normal 3 3 2 2 9 3" xfId="10771"/>
    <cellStyle name="Normal 3 3 2 3" xfId="10772"/>
    <cellStyle name="Normal 3 3 2 3 10" xfId="10773"/>
    <cellStyle name="Normal 3 3 2 3 2" xfId="10774"/>
    <cellStyle name="Normal 3 3 2 3 2 2" xfId="10775"/>
    <cellStyle name="Normal 3 3 2 3 2 2 2" xfId="10776"/>
    <cellStyle name="Normal 3 3 2 3 2 2 2 2" xfId="10777"/>
    <cellStyle name="Normal 3 3 2 3 2 2 2 2 2" xfId="10778"/>
    <cellStyle name="Normal 3 3 2 3 2 2 2 2 2 2" xfId="10779"/>
    <cellStyle name="Normal 3 3 2 3 2 2 2 2 2 2 2" xfId="10780"/>
    <cellStyle name="Normal 3 3 2 3 2 2 2 2 2 2 2 2" xfId="10781"/>
    <cellStyle name="Normal 3 3 2 3 2 2 2 2 2 2 2 2 2" xfId="10782"/>
    <cellStyle name="Normal 3 3 2 3 2 2 2 2 2 2 2 3" xfId="10783"/>
    <cellStyle name="Normal 3 3 2 3 2 2 2 2 2 2 3" xfId="10784"/>
    <cellStyle name="Normal 3 3 2 3 2 2 2 2 2 2 3 2" xfId="10785"/>
    <cellStyle name="Normal 3 3 2 3 2 2 2 2 2 2 4" xfId="10786"/>
    <cellStyle name="Normal 3 3 2 3 2 2 2 2 2 3" xfId="10787"/>
    <cellStyle name="Normal 3 3 2 3 2 2 2 2 2 3 2" xfId="10788"/>
    <cellStyle name="Normal 3 3 2 3 2 2 2 2 2 3 2 2" xfId="10789"/>
    <cellStyle name="Normal 3 3 2 3 2 2 2 2 2 3 3" xfId="10790"/>
    <cellStyle name="Normal 3 3 2 3 2 2 2 2 2 4" xfId="10791"/>
    <cellStyle name="Normal 3 3 2 3 2 2 2 2 2 4 2" xfId="10792"/>
    <cellStyle name="Normal 3 3 2 3 2 2 2 2 2 5" xfId="10793"/>
    <cellStyle name="Normal 3 3 2 3 2 2 2 2 3" xfId="10794"/>
    <cellStyle name="Normal 3 3 2 3 2 2 2 2 3 2" xfId="10795"/>
    <cellStyle name="Normal 3 3 2 3 2 2 2 2 3 2 2" xfId="10796"/>
    <cellStyle name="Normal 3 3 2 3 2 2 2 2 3 2 2 2" xfId="10797"/>
    <cellStyle name="Normal 3 3 2 3 2 2 2 2 3 2 3" xfId="10798"/>
    <cellStyle name="Normal 3 3 2 3 2 2 2 2 3 3" xfId="10799"/>
    <cellStyle name="Normal 3 3 2 3 2 2 2 2 3 3 2" xfId="10800"/>
    <cellStyle name="Normal 3 3 2 3 2 2 2 2 3 4" xfId="10801"/>
    <cellStyle name="Normal 3 3 2 3 2 2 2 2 4" xfId="10802"/>
    <cellStyle name="Normal 3 3 2 3 2 2 2 2 4 2" xfId="10803"/>
    <cellStyle name="Normal 3 3 2 3 2 2 2 2 4 2 2" xfId="10804"/>
    <cellStyle name="Normal 3 3 2 3 2 2 2 2 4 3" xfId="10805"/>
    <cellStyle name="Normal 3 3 2 3 2 2 2 2 5" xfId="10806"/>
    <cellStyle name="Normal 3 3 2 3 2 2 2 2 5 2" xfId="10807"/>
    <cellStyle name="Normal 3 3 2 3 2 2 2 2 6" xfId="10808"/>
    <cellStyle name="Normal 3 3 2 3 2 2 2 3" xfId="10809"/>
    <cellStyle name="Normal 3 3 2 3 2 2 2 3 2" xfId="10810"/>
    <cellStyle name="Normal 3 3 2 3 2 2 2 3 2 2" xfId="10811"/>
    <cellStyle name="Normal 3 3 2 3 2 2 2 3 2 2 2" xfId="10812"/>
    <cellStyle name="Normal 3 3 2 3 2 2 2 3 2 2 2 2" xfId="10813"/>
    <cellStyle name="Normal 3 3 2 3 2 2 2 3 2 2 3" xfId="10814"/>
    <cellStyle name="Normal 3 3 2 3 2 2 2 3 2 3" xfId="10815"/>
    <cellStyle name="Normal 3 3 2 3 2 2 2 3 2 3 2" xfId="10816"/>
    <cellStyle name="Normal 3 3 2 3 2 2 2 3 2 4" xfId="10817"/>
    <cellStyle name="Normal 3 3 2 3 2 2 2 3 3" xfId="10818"/>
    <cellStyle name="Normal 3 3 2 3 2 2 2 3 3 2" xfId="10819"/>
    <cellStyle name="Normal 3 3 2 3 2 2 2 3 3 2 2" xfId="10820"/>
    <cellStyle name="Normal 3 3 2 3 2 2 2 3 3 3" xfId="10821"/>
    <cellStyle name="Normal 3 3 2 3 2 2 2 3 4" xfId="10822"/>
    <cellStyle name="Normal 3 3 2 3 2 2 2 3 4 2" xfId="10823"/>
    <cellStyle name="Normal 3 3 2 3 2 2 2 3 5" xfId="10824"/>
    <cellStyle name="Normal 3 3 2 3 2 2 2 4" xfId="10825"/>
    <cellStyle name="Normal 3 3 2 3 2 2 2 4 2" xfId="10826"/>
    <cellStyle name="Normal 3 3 2 3 2 2 2 4 2 2" xfId="10827"/>
    <cellStyle name="Normal 3 3 2 3 2 2 2 4 2 2 2" xfId="10828"/>
    <cellStyle name="Normal 3 3 2 3 2 2 2 4 2 3" xfId="10829"/>
    <cellStyle name="Normal 3 3 2 3 2 2 2 4 3" xfId="10830"/>
    <cellStyle name="Normal 3 3 2 3 2 2 2 4 3 2" xfId="10831"/>
    <cellStyle name="Normal 3 3 2 3 2 2 2 4 4" xfId="10832"/>
    <cellStyle name="Normal 3 3 2 3 2 2 2 5" xfId="10833"/>
    <cellStyle name="Normal 3 3 2 3 2 2 2 5 2" xfId="10834"/>
    <cellStyle name="Normal 3 3 2 3 2 2 2 5 2 2" xfId="10835"/>
    <cellStyle name="Normal 3 3 2 3 2 2 2 5 3" xfId="10836"/>
    <cellStyle name="Normal 3 3 2 3 2 2 2 6" xfId="10837"/>
    <cellStyle name="Normal 3 3 2 3 2 2 2 6 2" xfId="10838"/>
    <cellStyle name="Normal 3 3 2 3 2 2 2 7" xfId="10839"/>
    <cellStyle name="Normal 3 3 2 3 2 2 3" xfId="10840"/>
    <cellStyle name="Normal 3 3 2 3 2 2 3 2" xfId="10841"/>
    <cellStyle name="Normal 3 3 2 3 2 2 3 2 2" xfId="10842"/>
    <cellStyle name="Normal 3 3 2 3 2 2 3 2 2 2" xfId="10843"/>
    <cellStyle name="Normal 3 3 2 3 2 2 3 2 2 2 2" xfId="10844"/>
    <cellStyle name="Normal 3 3 2 3 2 2 3 2 2 2 2 2" xfId="10845"/>
    <cellStyle name="Normal 3 3 2 3 2 2 3 2 2 2 3" xfId="10846"/>
    <cellStyle name="Normal 3 3 2 3 2 2 3 2 2 3" xfId="10847"/>
    <cellStyle name="Normal 3 3 2 3 2 2 3 2 2 3 2" xfId="10848"/>
    <cellStyle name="Normal 3 3 2 3 2 2 3 2 2 4" xfId="10849"/>
    <cellStyle name="Normal 3 3 2 3 2 2 3 2 3" xfId="10850"/>
    <cellStyle name="Normal 3 3 2 3 2 2 3 2 3 2" xfId="10851"/>
    <cellStyle name="Normal 3 3 2 3 2 2 3 2 3 2 2" xfId="10852"/>
    <cellStyle name="Normal 3 3 2 3 2 2 3 2 3 3" xfId="10853"/>
    <cellStyle name="Normal 3 3 2 3 2 2 3 2 4" xfId="10854"/>
    <cellStyle name="Normal 3 3 2 3 2 2 3 2 4 2" xfId="10855"/>
    <cellStyle name="Normal 3 3 2 3 2 2 3 2 5" xfId="10856"/>
    <cellStyle name="Normal 3 3 2 3 2 2 3 3" xfId="10857"/>
    <cellStyle name="Normal 3 3 2 3 2 2 3 3 2" xfId="10858"/>
    <cellStyle name="Normal 3 3 2 3 2 2 3 3 2 2" xfId="10859"/>
    <cellStyle name="Normal 3 3 2 3 2 2 3 3 2 2 2" xfId="10860"/>
    <cellStyle name="Normal 3 3 2 3 2 2 3 3 2 3" xfId="10861"/>
    <cellStyle name="Normal 3 3 2 3 2 2 3 3 3" xfId="10862"/>
    <cellStyle name="Normal 3 3 2 3 2 2 3 3 3 2" xfId="10863"/>
    <cellStyle name="Normal 3 3 2 3 2 2 3 3 4" xfId="10864"/>
    <cellStyle name="Normal 3 3 2 3 2 2 3 4" xfId="10865"/>
    <cellStyle name="Normal 3 3 2 3 2 2 3 4 2" xfId="10866"/>
    <cellStyle name="Normal 3 3 2 3 2 2 3 4 2 2" xfId="10867"/>
    <cellStyle name="Normal 3 3 2 3 2 2 3 4 3" xfId="10868"/>
    <cellStyle name="Normal 3 3 2 3 2 2 3 5" xfId="10869"/>
    <cellStyle name="Normal 3 3 2 3 2 2 3 5 2" xfId="10870"/>
    <cellStyle name="Normal 3 3 2 3 2 2 3 6" xfId="10871"/>
    <cellStyle name="Normal 3 3 2 3 2 2 4" xfId="10872"/>
    <cellStyle name="Normal 3 3 2 3 2 2 4 2" xfId="10873"/>
    <cellStyle name="Normal 3 3 2 3 2 2 4 2 2" xfId="10874"/>
    <cellStyle name="Normal 3 3 2 3 2 2 4 2 2 2" xfId="10875"/>
    <cellStyle name="Normal 3 3 2 3 2 2 4 2 2 2 2" xfId="10876"/>
    <cellStyle name="Normal 3 3 2 3 2 2 4 2 2 3" xfId="10877"/>
    <cellStyle name="Normal 3 3 2 3 2 2 4 2 3" xfId="10878"/>
    <cellStyle name="Normal 3 3 2 3 2 2 4 2 3 2" xfId="10879"/>
    <cellStyle name="Normal 3 3 2 3 2 2 4 2 4" xfId="10880"/>
    <cellStyle name="Normal 3 3 2 3 2 2 4 3" xfId="10881"/>
    <cellStyle name="Normal 3 3 2 3 2 2 4 3 2" xfId="10882"/>
    <cellStyle name="Normal 3 3 2 3 2 2 4 3 2 2" xfId="10883"/>
    <cellStyle name="Normal 3 3 2 3 2 2 4 3 3" xfId="10884"/>
    <cellStyle name="Normal 3 3 2 3 2 2 4 4" xfId="10885"/>
    <cellStyle name="Normal 3 3 2 3 2 2 4 4 2" xfId="10886"/>
    <cellStyle name="Normal 3 3 2 3 2 2 4 5" xfId="10887"/>
    <cellStyle name="Normal 3 3 2 3 2 2 5" xfId="10888"/>
    <cellStyle name="Normal 3 3 2 3 2 2 5 2" xfId="10889"/>
    <cellStyle name="Normal 3 3 2 3 2 2 5 2 2" xfId="10890"/>
    <cellStyle name="Normal 3 3 2 3 2 2 5 2 2 2" xfId="10891"/>
    <cellStyle name="Normal 3 3 2 3 2 2 5 2 3" xfId="10892"/>
    <cellStyle name="Normal 3 3 2 3 2 2 5 3" xfId="10893"/>
    <cellStyle name="Normal 3 3 2 3 2 2 5 3 2" xfId="10894"/>
    <cellStyle name="Normal 3 3 2 3 2 2 5 4" xfId="10895"/>
    <cellStyle name="Normal 3 3 2 3 2 2 6" xfId="10896"/>
    <cellStyle name="Normal 3 3 2 3 2 2 6 2" xfId="10897"/>
    <cellStyle name="Normal 3 3 2 3 2 2 6 2 2" xfId="10898"/>
    <cellStyle name="Normal 3 3 2 3 2 2 6 3" xfId="10899"/>
    <cellStyle name="Normal 3 3 2 3 2 2 7" xfId="10900"/>
    <cellStyle name="Normal 3 3 2 3 2 2 7 2" xfId="10901"/>
    <cellStyle name="Normal 3 3 2 3 2 2 8" xfId="10902"/>
    <cellStyle name="Normal 3 3 2 3 2 3" xfId="10903"/>
    <cellStyle name="Normal 3 3 2 3 2 3 2" xfId="10904"/>
    <cellStyle name="Normal 3 3 2 3 2 3 2 2" xfId="10905"/>
    <cellStyle name="Normal 3 3 2 3 2 3 2 2 2" xfId="10906"/>
    <cellStyle name="Normal 3 3 2 3 2 3 2 2 2 2" xfId="10907"/>
    <cellStyle name="Normal 3 3 2 3 2 3 2 2 2 2 2" xfId="10908"/>
    <cellStyle name="Normal 3 3 2 3 2 3 2 2 2 2 2 2" xfId="10909"/>
    <cellStyle name="Normal 3 3 2 3 2 3 2 2 2 2 3" xfId="10910"/>
    <cellStyle name="Normal 3 3 2 3 2 3 2 2 2 3" xfId="10911"/>
    <cellStyle name="Normal 3 3 2 3 2 3 2 2 2 3 2" xfId="10912"/>
    <cellStyle name="Normal 3 3 2 3 2 3 2 2 2 4" xfId="10913"/>
    <cellStyle name="Normal 3 3 2 3 2 3 2 2 3" xfId="10914"/>
    <cellStyle name="Normal 3 3 2 3 2 3 2 2 3 2" xfId="10915"/>
    <cellStyle name="Normal 3 3 2 3 2 3 2 2 3 2 2" xfId="10916"/>
    <cellStyle name="Normal 3 3 2 3 2 3 2 2 3 3" xfId="10917"/>
    <cellStyle name="Normal 3 3 2 3 2 3 2 2 4" xfId="10918"/>
    <cellStyle name="Normal 3 3 2 3 2 3 2 2 4 2" xfId="10919"/>
    <cellStyle name="Normal 3 3 2 3 2 3 2 2 5" xfId="10920"/>
    <cellStyle name="Normal 3 3 2 3 2 3 2 3" xfId="10921"/>
    <cellStyle name="Normal 3 3 2 3 2 3 2 3 2" xfId="10922"/>
    <cellStyle name="Normal 3 3 2 3 2 3 2 3 2 2" xfId="10923"/>
    <cellStyle name="Normal 3 3 2 3 2 3 2 3 2 2 2" xfId="10924"/>
    <cellStyle name="Normal 3 3 2 3 2 3 2 3 2 3" xfId="10925"/>
    <cellStyle name="Normal 3 3 2 3 2 3 2 3 3" xfId="10926"/>
    <cellStyle name="Normal 3 3 2 3 2 3 2 3 3 2" xfId="10927"/>
    <cellStyle name="Normal 3 3 2 3 2 3 2 3 4" xfId="10928"/>
    <cellStyle name="Normal 3 3 2 3 2 3 2 4" xfId="10929"/>
    <cellStyle name="Normal 3 3 2 3 2 3 2 4 2" xfId="10930"/>
    <cellStyle name="Normal 3 3 2 3 2 3 2 4 2 2" xfId="10931"/>
    <cellStyle name="Normal 3 3 2 3 2 3 2 4 3" xfId="10932"/>
    <cellStyle name="Normal 3 3 2 3 2 3 2 5" xfId="10933"/>
    <cellStyle name="Normal 3 3 2 3 2 3 2 5 2" xfId="10934"/>
    <cellStyle name="Normal 3 3 2 3 2 3 2 6" xfId="10935"/>
    <cellStyle name="Normal 3 3 2 3 2 3 3" xfId="10936"/>
    <cellStyle name="Normal 3 3 2 3 2 3 3 2" xfId="10937"/>
    <cellStyle name="Normal 3 3 2 3 2 3 3 2 2" xfId="10938"/>
    <cellStyle name="Normal 3 3 2 3 2 3 3 2 2 2" xfId="10939"/>
    <cellStyle name="Normal 3 3 2 3 2 3 3 2 2 2 2" xfId="10940"/>
    <cellStyle name="Normal 3 3 2 3 2 3 3 2 2 3" xfId="10941"/>
    <cellStyle name="Normal 3 3 2 3 2 3 3 2 3" xfId="10942"/>
    <cellStyle name="Normal 3 3 2 3 2 3 3 2 3 2" xfId="10943"/>
    <cellStyle name="Normal 3 3 2 3 2 3 3 2 4" xfId="10944"/>
    <cellStyle name="Normal 3 3 2 3 2 3 3 3" xfId="10945"/>
    <cellStyle name="Normal 3 3 2 3 2 3 3 3 2" xfId="10946"/>
    <cellStyle name="Normal 3 3 2 3 2 3 3 3 2 2" xfId="10947"/>
    <cellStyle name="Normal 3 3 2 3 2 3 3 3 3" xfId="10948"/>
    <cellStyle name="Normal 3 3 2 3 2 3 3 4" xfId="10949"/>
    <cellStyle name="Normal 3 3 2 3 2 3 3 4 2" xfId="10950"/>
    <cellStyle name="Normal 3 3 2 3 2 3 3 5" xfId="10951"/>
    <cellStyle name="Normal 3 3 2 3 2 3 4" xfId="10952"/>
    <cellStyle name="Normal 3 3 2 3 2 3 4 2" xfId="10953"/>
    <cellStyle name="Normal 3 3 2 3 2 3 4 2 2" xfId="10954"/>
    <cellStyle name="Normal 3 3 2 3 2 3 4 2 2 2" xfId="10955"/>
    <cellStyle name="Normal 3 3 2 3 2 3 4 2 3" xfId="10956"/>
    <cellStyle name="Normal 3 3 2 3 2 3 4 3" xfId="10957"/>
    <cellStyle name="Normal 3 3 2 3 2 3 4 3 2" xfId="10958"/>
    <cellStyle name="Normal 3 3 2 3 2 3 4 4" xfId="10959"/>
    <cellStyle name="Normal 3 3 2 3 2 3 5" xfId="10960"/>
    <cellStyle name="Normal 3 3 2 3 2 3 5 2" xfId="10961"/>
    <cellStyle name="Normal 3 3 2 3 2 3 5 2 2" xfId="10962"/>
    <cellStyle name="Normal 3 3 2 3 2 3 5 3" xfId="10963"/>
    <cellStyle name="Normal 3 3 2 3 2 3 6" xfId="10964"/>
    <cellStyle name="Normal 3 3 2 3 2 3 6 2" xfId="10965"/>
    <cellStyle name="Normal 3 3 2 3 2 3 7" xfId="10966"/>
    <cellStyle name="Normal 3 3 2 3 2 4" xfId="10967"/>
    <cellStyle name="Normal 3 3 2 3 2 4 2" xfId="10968"/>
    <cellStyle name="Normal 3 3 2 3 2 4 2 2" xfId="10969"/>
    <cellStyle name="Normal 3 3 2 3 2 4 2 2 2" xfId="10970"/>
    <cellStyle name="Normal 3 3 2 3 2 4 2 2 2 2" xfId="10971"/>
    <cellStyle name="Normal 3 3 2 3 2 4 2 2 2 2 2" xfId="10972"/>
    <cellStyle name="Normal 3 3 2 3 2 4 2 2 2 3" xfId="10973"/>
    <cellStyle name="Normal 3 3 2 3 2 4 2 2 3" xfId="10974"/>
    <cellStyle name="Normal 3 3 2 3 2 4 2 2 3 2" xfId="10975"/>
    <cellStyle name="Normal 3 3 2 3 2 4 2 2 4" xfId="10976"/>
    <cellStyle name="Normal 3 3 2 3 2 4 2 3" xfId="10977"/>
    <cellStyle name="Normal 3 3 2 3 2 4 2 3 2" xfId="10978"/>
    <cellStyle name="Normal 3 3 2 3 2 4 2 3 2 2" xfId="10979"/>
    <cellStyle name="Normal 3 3 2 3 2 4 2 3 3" xfId="10980"/>
    <cellStyle name="Normal 3 3 2 3 2 4 2 4" xfId="10981"/>
    <cellStyle name="Normal 3 3 2 3 2 4 2 4 2" xfId="10982"/>
    <cellStyle name="Normal 3 3 2 3 2 4 2 5" xfId="10983"/>
    <cellStyle name="Normal 3 3 2 3 2 4 3" xfId="10984"/>
    <cellStyle name="Normal 3 3 2 3 2 4 3 2" xfId="10985"/>
    <cellStyle name="Normal 3 3 2 3 2 4 3 2 2" xfId="10986"/>
    <cellStyle name="Normal 3 3 2 3 2 4 3 2 2 2" xfId="10987"/>
    <cellStyle name="Normal 3 3 2 3 2 4 3 2 3" xfId="10988"/>
    <cellStyle name="Normal 3 3 2 3 2 4 3 3" xfId="10989"/>
    <cellStyle name="Normal 3 3 2 3 2 4 3 3 2" xfId="10990"/>
    <cellStyle name="Normal 3 3 2 3 2 4 3 4" xfId="10991"/>
    <cellStyle name="Normal 3 3 2 3 2 4 4" xfId="10992"/>
    <cellStyle name="Normal 3 3 2 3 2 4 4 2" xfId="10993"/>
    <cellStyle name="Normal 3 3 2 3 2 4 4 2 2" xfId="10994"/>
    <cellStyle name="Normal 3 3 2 3 2 4 4 3" xfId="10995"/>
    <cellStyle name="Normal 3 3 2 3 2 4 5" xfId="10996"/>
    <cellStyle name="Normal 3 3 2 3 2 4 5 2" xfId="10997"/>
    <cellStyle name="Normal 3 3 2 3 2 4 6" xfId="10998"/>
    <cellStyle name="Normal 3 3 2 3 2 5" xfId="10999"/>
    <cellStyle name="Normal 3 3 2 3 2 5 2" xfId="11000"/>
    <cellStyle name="Normal 3 3 2 3 2 5 2 2" xfId="11001"/>
    <cellStyle name="Normal 3 3 2 3 2 5 2 2 2" xfId="11002"/>
    <cellStyle name="Normal 3 3 2 3 2 5 2 2 2 2" xfId="11003"/>
    <cellStyle name="Normal 3 3 2 3 2 5 2 2 3" xfId="11004"/>
    <cellStyle name="Normal 3 3 2 3 2 5 2 3" xfId="11005"/>
    <cellStyle name="Normal 3 3 2 3 2 5 2 3 2" xfId="11006"/>
    <cellStyle name="Normal 3 3 2 3 2 5 2 4" xfId="11007"/>
    <cellStyle name="Normal 3 3 2 3 2 5 3" xfId="11008"/>
    <cellStyle name="Normal 3 3 2 3 2 5 3 2" xfId="11009"/>
    <cellStyle name="Normal 3 3 2 3 2 5 3 2 2" xfId="11010"/>
    <cellStyle name="Normal 3 3 2 3 2 5 3 3" xfId="11011"/>
    <cellStyle name="Normal 3 3 2 3 2 5 4" xfId="11012"/>
    <cellStyle name="Normal 3 3 2 3 2 5 4 2" xfId="11013"/>
    <cellStyle name="Normal 3 3 2 3 2 5 5" xfId="11014"/>
    <cellStyle name="Normal 3 3 2 3 2 6" xfId="11015"/>
    <cellStyle name="Normal 3 3 2 3 2 6 2" xfId="11016"/>
    <cellStyle name="Normal 3 3 2 3 2 6 2 2" xfId="11017"/>
    <cellStyle name="Normal 3 3 2 3 2 6 2 2 2" xfId="11018"/>
    <cellStyle name="Normal 3 3 2 3 2 6 2 3" xfId="11019"/>
    <cellStyle name="Normal 3 3 2 3 2 6 3" xfId="11020"/>
    <cellStyle name="Normal 3 3 2 3 2 6 3 2" xfId="11021"/>
    <cellStyle name="Normal 3 3 2 3 2 6 4" xfId="11022"/>
    <cellStyle name="Normal 3 3 2 3 2 7" xfId="11023"/>
    <cellStyle name="Normal 3 3 2 3 2 7 2" xfId="11024"/>
    <cellStyle name="Normal 3 3 2 3 2 7 2 2" xfId="11025"/>
    <cellStyle name="Normal 3 3 2 3 2 7 3" xfId="11026"/>
    <cellStyle name="Normal 3 3 2 3 2 8" xfId="11027"/>
    <cellStyle name="Normal 3 3 2 3 2 8 2" xfId="11028"/>
    <cellStyle name="Normal 3 3 2 3 2 9" xfId="11029"/>
    <cellStyle name="Normal 3 3 2 3 3" xfId="11030"/>
    <cellStyle name="Normal 3 3 2 3 3 2" xfId="11031"/>
    <cellStyle name="Normal 3 3 2 3 3 2 2" xfId="11032"/>
    <cellStyle name="Normal 3 3 2 3 3 2 2 2" xfId="11033"/>
    <cellStyle name="Normal 3 3 2 3 3 2 2 2 2" xfId="11034"/>
    <cellStyle name="Normal 3 3 2 3 3 2 2 2 2 2" xfId="11035"/>
    <cellStyle name="Normal 3 3 2 3 3 2 2 2 2 2 2" xfId="11036"/>
    <cellStyle name="Normal 3 3 2 3 3 2 2 2 2 2 2 2" xfId="11037"/>
    <cellStyle name="Normal 3 3 2 3 3 2 2 2 2 2 3" xfId="11038"/>
    <cellStyle name="Normal 3 3 2 3 3 2 2 2 2 3" xfId="11039"/>
    <cellStyle name="Normal 3 3 2 3 3 2 2 2 2 3 2" xfId="11040"/>
    <cellStyle name="Normal 3 3 2 3 3 2 2 2 2 4" xfId="11041"/>
    <cellStyle name="Normal 3 3 2 3 3 2 2 2 3" xfId="11042"/>
    <cellStyle name="Normal 3 3 2 3 3 2 2 2 3 2" xfId="11043"/>
    <cellStyle name="Normal 3 3 2 3 3 2 2 2 3 2 2" xfId="11044"/>
    <cellStyle name="Normal 3 3 2 3 3 2 2 2 3 3" xfId="11045"/>
    <cellStyle name="Normal 3 3 2 3 3 2 2 2 4" xfId="11046"/>
    <cellStyle name="Normal 3 3 2 3 3 2 2 2 4 2" xfId="11047"/>
    <cellStyle name="Normal 3 3 2 3 3 2 2 2 5" xfId="11048"/>
    <cellStyle name="Normal 3 3 2 3 3 2 2 3" xfId="11049"/>
    <cellStyle name="Normal 3 3 2 3 3 2 2 3 2" xfId="11050"/>
    <cellStyle name="Normal 3 3 2 3 3 2 2 3 2 2" xfId="11051"/>
    <cellStyle name="Normal 3 3 2 3 3 2 2 3 2 2 2" xfId="11052"/>
    <cellStyle name="Normal 3 3 2 3 3 2 2 3 2 3" xfId="11053"/>
    <cellStyle name="Normal 3 3 2 3 3 2 2 3 3" xfId="11054"/>
    <cellStyle name="Normal 3 3 2 3 3 2 2 3 3 2" xfId="11055"/>
    <cellStyle name="Normal 3 3 2 3 3 2 2 3 4" xfId="11056"/>
    <cellStyle name="Normal 3 3 2 3 3 2 2 4" xfId="11057"/>
    <cellStyle name="Normal 3 3 2 3 3 2 2 4 2" xfId="11058"/>
    <cellStyle name="Normal 3 3 2 3 3 2 2 4 2 2" xfId="11059"/>
    <cellStyle name="Normal 3 3 2 3 3 2 2 4 3" xfId="11060"/>
    <cellStyle name="Normal 3 3 2 3 3 2 2 5" xfId="11061"/>
    <cellStyle name="Normal 3 3 2 3 3 2 2 5 2" xfId="11062"/>
    <cellStyle name="Normal 3 3 2 3 3 2 2 6" xfId="11063"/>
    <cellStyle name="Normal 3 3 2 3 3 2 3" xfId="11064"/>
    <cellStyle name="Normal 3 3 2 3 3 2 3 2" xfId="11065"/>
    <cellStyle name="Normal 3 3 2 3 3 2 3 2 2" xfId="11066"/>
    <cellStyle name="Normal 3 3 2 3 3 2 3 2 2 2" xfId="11067"/>
    <cellStyle name="Normal 3 3 2 3 3 2 3 2 2 2 2" xfId="11068"/>
    <cellStyle name="Normal 3 3 2 3 3 2 3 2 2 3" xfId="11069"/>
    <cellStyle name="Normal 3 3 2 3 3 2 3 2 3" xfId="11070"/>
    <cellStyle name="Normal 3 3 2 3 3 2 3 2 3 2" xfId="11071"/>
    <cellStyle name="Normal 3 3 2 3 3 2 3 2 4" xfId="11072"/>
    <cellStyle name="Normal 3 3 2 3 3 2 3 3" xfId="11073"/>
    <cellStyle name="Normal 3 3 2 3 3 2 3 3 2" xfId="11074"/>
    <cellStyle name="Normal 3 3 2 3 3 2 3 3 2 2" xfId="11075"/>
    <cellStyle name="Normal 3 3 2 3 3 2 3 3 3" xfId="11076"/>
    <cellStyle name="Normal 3 3 2 3 3 2 3 4" xfId="11077"/>
    <cellStyle name="Normal 3 3 2 3 3 2 3 4 2" xfId="11078"/>
    <cellStyle name="Normal 3 3 2 3 3 2 3 5" xfId="11079"/>
    <cellStyle name="Normal 3 3 2 3 3 2 4" xfId="11080"/>
    <cellStyle name="Normal 3 3 2 3 3 2 4 2" xfId="11081"/>
    <cellStyle name="Normal 3 3 2 3 3 2 4 2 2" xfId="11082"/>
    <cellStyle name="Normal 3 3 2 3 3 2 4 2 2 2" xfId="11083"/>
    <cellStyle name="Normal 3 3 2 3 3 2 4 2 3" xfId="11084"/>
    <cellStyle name="Normal 3 3 2 3 3 2 4 3" xfId="11085"/>
    <cellStyle name="Normal 3 3 2 3 3 2 4 3 2" xfId="11086"/>
    <cellStyle name="Normal 3 3 2 3 3 2 4 4" xfId="11087"/>
    <cellStyle name="Normal 3 3 2 3 3 2 5" xfId="11088"/>
    <cellStyle name="Normal 3 3 2 3 3 2 5 2" xfId="11089"/>
    <cellStyle name="Normal 3 3 2 3 3 2 5 2 2" xfId="11090"/>
    <cellStyle name="Normal 3 3 2 3 3 2 5 3" xfId="11091"/>
    <cellStyle name="Normal 3 3 2 3 3 2 6" xfId="11092"/>
    <cellStyle name="Normal 3 3 2 3 3 2 6 2" xfId="11093"/>
    <cellStyle name="Normal 3 3 2 3 3 2 7" xfId="11094"/>
    <cellStyle name="Normal 3 3 2 3 3 3" xfId="11095"/>
    <cellStyle name="Normal 3 3 2 3 3 3 2" xfId="11096"/>
    <cellStyle name="Normal 3 3 2 3 3 3 2 2" xfId="11097"/>
    <cellStyle name="Normal 3 3 2 3 3 3 2 2 2" xfId="11098"/>
    <cellStyle name="Normal 3 3 2 3 3 3 2 2 2 2" xfId="11099"/>
    <cellStyle name="Normal 3 3 2 3 3 3 2 2 2 2 2" xfId="11100"/>
    <cellStyle name="Normal 3 3 2 3 3 3 2 2 2 3" xfId="11101"/>
    <cellStyle name="Normal 3 3 2 3 3 3 2 2 3" xfId="11102"/>
    <cellStyle name="Normal 3 3 2 3 3 3 2 2 3 2" xfId="11103"/>
    <cellStyle name="Normal 3 3 2 3 3 3 2 2 4" xfId="11104"/>
    <cellStyle name="Normal 3 3 2 3 3 3 2 3" xfId="11105"/>
    <cellStyle name="Normal 3 3 2 3 3 3 2 3 2" xfId="11106"/>
    <cellStyle name="Normal 3 3 2 3 3 3 2 3 2 2" xfId="11107"/>
    <cellStyle name="Normal 3 3 2 3 3 3 2 3 3" xfId="11108"/>
    <cellStyle name="Normal 3 3 2 3 3 3 2 4" xfId="11109"/>
    <cellStyle name="Normal 3 3 2 3 3 3 2 4 2" xfId="11110"/>
    <cellStyle name="Normal 3 3 2 3 3 3 2 5" xfId="11111"/>
    <cellStyle name="Normal 3 3 2 3 3 3 3" xfId="11112"/>
    <cellStyle name="Normal 3 3 2 3 3 3 3 2" xfId="11113"/>
    <cellStyle name="Normal 3 3 2 3 3 3 3 2 2" xfId="11114"/>
    <cellStyle name="Normal 3 3 2 3 3 3 3 2 2 2" xfId="11115"/>
    <cellStyle name="Normal 3 3 2 3 3 3 3 2 3" xfId="11116"/>
    <cellStyle name="Normal 3 3 2 3 3 3 3 3" xfId="11117"/>
    <cellStyle name="Normal 3 3 2 3 3 3 3 3 2" xfId="11118"/>
    <cellStyle name="Normal 3 3 2 3 3 3 3 4" xfId="11119"/>
    <cellStyle name="Normal 3 3 2 3 3 3 4" xfId="11120"/>
    <cellStyle name="Normal 3 3 2 3 3 3 4 2" xfId="11121"/>
    <cellStyle name="Normal 3 3 2 3 3 3 4 2 2" xfId="11122"/>
    <cellStyle name="Normal 3 3 2 3 3 3 4 3" xfId="11123"/>
    <cellStyle name="Normal 3 3 2 3 3 3 5" xfId="11124"/>
    <cellStyle name="Normal 3 3 2 3 3 3 5 2" xfId="11125"/>
    <cellStyle name="Normal 3 3 2 3 3 3 6" xfId="11126"/>
    <cellStyle name="Normal 3 3 2 3 3 4" xfId="11127"/>
    <cellStyle name="Normal 3 3 2 3 3 4 2" xfId="11128"/>
    <cellStyle name="Normal 3 3 2 3 3 4 2 2" xfId="11129"/>
    <cellStyle name="Normal 3 3 2 3 3 4 2 2 2" xfId="11130"/>
    <cellStyle name="Normal 3 3 2 3 3 4 2 2 2 2" xfId="11131"/>
    <cellStyle name="Normal 3 3 2 3 3 4 2 2 3" xfId="11132"/>
    <cellStyle name="Normal 3 3 2 3 3 4 2 3" xfId="11133"/>
    <cellStyle name="Normal 3 3 2 3 3 4 2 3 2" xfId="11134"/>
    <cellStyle name="Normal 3 3 2 3 3 4 2 4" xfId="11135"/>
    <cellStyle name="Normal 3 3 2 3 3 4 3" xfId="11136"/>
    <cellStyle name="Normal 3 3 2 3 3 4 3 2" xfId="11137"/>
    <cellStyle name="Normal 3 3 2 3 3 4 3 2 2" xfId="11138"/>
    <cellStyle name="Normal 3 3 2 3 3 4 3 3" xfId="11139"/>
    <cellStyle name="Normal 3 3 2 3 3 4 4" xfId="11140"/>
    <cellStyle name="Normal 3 3 2 3 3 4 4 2" xfId="11141"/>
    <cellStyle name="Normal 3 3 2 3 3 4 5" xfId="11142"/>
    <cellStyle name="Normal 3 3 2 3 3 5" xfId="11143"/>
    <cellStyle name="Normal 3 3 2 3 3 5 2" xfId="11144"/>
    <cellStyle name="Normal 3 3 2 3 3 5 2 2" xfId="11145"/>
    <cellStyle name="Normal 3 3 2 3 3 5 2 2 2" xfId="11146"/>
    <cellStyle name="Normal 3 3 2 3 3 5 2 3" xfId="11147"/>
    <cellStyle name="Normal 3 3 2 3 3 5 3" xfId="11148"/>
    <cellStyle name="Normal 3 3 2 3 3 5 3 2" xfId="11149"/>
    <cellStyle name="Normal 3 3 2 3 3 5 4" xfId="11150"/>
    <cellStyle name="Normal 3 3 2 3 3 6" xfId="11151"/>
    <cellStyle name="Normal 3 3 2 3 3 6 2" xfId="11152"/>
    <cellStyle name="Normal 3 3 2 3 3 6 2 2" xfId="11153"/>
    <cellStyle name="Normal 3 3 2 3 3 6 3" xfId="11154"/>
    <cellStyle name="Normal 3 3 2 3 3 7" xfId="11155"/>
    <cellStyle name="Normal 3 3 2 3 3 7 2" xfId="11156"/>
    <cellStyle name="Normal 3 3 2 3 3 8" xfId="11157"/>
    <cellStyle name="Normal 3 3 2 3 4" xfId="11158"/>
    <cellStyle name="Normal 3 3 2 3 4 2" xfId="11159"/>
    <cellStyle name="Normal 3 3 2 3 4 2 2" xfId="11160"/>
    <cellStyle name="Normal 3 3 2 3 4 2 2 2" xfId="11161"/>
    <cellStyle name="Normal 3 3 2 3 4 2 2 2 2" xfId="11162"/>
    <cellStyle name="Normal 3 3 2 3 4 2 2 2 2 2" xfId="11163"/>
    <cellStyle name="Normal 3 3 2 3 4 2 2 2 2 2 2" xfId="11164"/>
    <cellStyle name="Normal 3 3 2 3 4 2 2 2 2 3" xfId="11165"/>
    <cellStyle name="Normal 3 3 2 3 4 2 2 2 3" xfId="11166"/>
    <cellStyle name="Normal 3 3 2 3 4 2 2 2 3 2" xfId="11167"/>
    <cellStyle name="Normal 3 3 2 3 4 2 2 2 4" xfId="11168"/>
    <cellStyle name="Normal 3 3 2 3 4 2 2 3" xfId="11169"/>
    <cellStyle name="Normal 3 3 2 3 4 2 2 3 2" xfId="11170"/>
    <cellStyle name="Normal 3 3 2 3 4 2 2 3 2 2" xfId="11171"/>
    <cellStyle name="Normal 3 3 2 3 4 2 2 3 3" xfId="11172"/>
    <cellStyle name="Normal 3 3 2 3 4 2 2 4" xfId="11173"/>
    <cellStyle name="Normal 3 3 2 3 4 2 2 4 2" xfId="11174"/>
    <cellStyle name="Normal 3 3 2 3 4 2 2 5" xfId="11175"/>
    <cellStyle name="Normal 3 3 2 3 4 2 3" xfId="11176"/>
    <cellStyle name="Normal 3 3 2 3 4 2 3 2" xfId="11177"/>
    <cellStyle name="Normal 3 3 2 3 4 2 3 2 2" xfId="11178"/>
    <cellStyle name="Normal 3 3 2 3 4 2 3 2 2 2" xfId="11179"/>
    <cellStyle name="Normal 3 3 2 3 4 2 3 2 3" xfId="11180"/>
    <cellStyle name="Normal 3 3 2 3 4 2 3 3" xfId="11181"/>
    <cellStyle name="Normal 3 3 2 3 4 2 3 3 2" xfId="11182"/>
    <cellStyle name="Normal 3 3 2 3 4 2 3 4" xfId="11183"/>
    <cellStyle name="Normal 3 3 2 3 4 2 4" xfId="11184"/>
    <cellStyle name="Normal 3 3 2 3 4 2 4 2" xfId="11185"/>
    <cellStyle name="Normal 3 3 2 3 4 2 4 2 2" xfId="11186"/>
    <cellStyle name="Normal 3 3 2 3 4 2 4 3" xfId="11187"/>
    <cellStyle name="Normal 3 3 2 3 4 2 5" xfId="11188"/>
    <cellStyle name="Normal 3 3 2 3 4 2 5 2" xfId="11189"/>
    <cellStyle name="Normal 3 3 2 3 4 2 6" xfId="11190"/>
    <cellStyle name="Normal 3 3 2 3 4 3" xfId="11191"/>
    <cellStyle name="Normal 3 3 2 3 4 3 2" xfId="11192"/>
    <cellStyle name="Normal 3 3 2 3 4 3 2 2" xfId="11193"/>
    <cellStyle name="Normal 3 3 2 3 4 3 2 2 2" xfId="11194"/>
    <cellStyle name="Normal 3 3 2 3 4 3 2 2 2 2" xfId="11195"/>
    <cellStyle name="Normal 3 3 2 3 4 3 2 2 3" xfId="11196"/>
    <cellStyle name="Normal 3 3 2 3 4 3 2 3" xfId="11197"/>
    <cellStyle name="Normal 3 3 2 3 4 3 2 3 2" xfId="11198"/>
    <cellStyle name="Normal 3 3 2 3 4 3 2 4" xfId="11199"/>
    <cellStyle name="Normal 3 3 2 3 4 3 3" xfId="11200"/>
    <cellStyle name="Normal 3 3 2 3 4 3 3 2" xfId="11201"/>
    <cellStyle name="Normal 3 3 2 3 4 3 3 2 2" xfId="11202"/>
    <cellStyle name="Normal 3 3 2 3 4 3 3 3" xfId="11203"/>
    <cellStyle name="Normal 3 3 2 3 4 3 4" xfId="11204"/>
    <cellStyle name="Normal 3 3 2 3 4 3 4 2" xfId="11205"/>
    <cellStyle name="Normal 3 3 2 3 4 3 5" xfId="11206"/>
    <cellStyle name="Normal 3 3 2 3 4 4" xfId="11207"/>
    <cellStyle name="Normal 3 3 2 3 4 4 2" xfId="11208"/>
    <cellStyle name="Normal 3 3 2 3 4 4 2 2" xfId="11209"/>
    <cellStyle name="Normal 3 3 2 3 4 4 2 2 2" xfId="11210"/>
    <cellStyle name="Normal 3 3 2 3 4 4 2 3" xfId="11211"/>
    <cellStyle name="Normal 3 3 2 3 4 4 3" xfId="11212"/>
    <cellStyle name="Normal 3 3 2 3 4 4 3 2" xfId="11213"/>
    <cellStyle name="Normal 3 3 2 3 4 4 4" xfId="11214"/>
    <cellStyle name="Normal 3 3 2 3 4 5" xfId="11215"/>
    <cellStyle name="Normal 3 3 2 3 4 5 2" xfId="11216"/>
    <cellStyle name="Normal 3 3 2 3 4 5 2 2" xfId="11217"/>
    <cellStyle name="Normal 3 3 2 3 4 5 3" xfId="11218"/>
    <cellStyle name="Normal 3 3 2 3 4 6" xfId="11219"/>
    <cellStyle name="Normal 3 3 2 3 4 6 2" xfId="11220"/>
    <cellStyle name="Normal 3 3 2 3 4 7" xfId="11221"/>
    <cellStyle name="Normal 3 3 2 3 5" xfId="11222"/>
    <cellStyle name="Normal 3 3 2 3 5 2" xfId="11223"/>
    <cellStyle name="Normal 3 3 2 3 5 2 2" xfId="11224"/>
    <cellStyle name="Normal 3 3 2 3 5 2 2 2" xfId="11225"/>
    <cellStyle name="Normal 3 3 2 3 5 2 2 2 2" xfId="11226"/>
    <cellStyle name="Normal 3 3 2 3 5 2 2 2 2 2" xfId="11227"/>
    <cellStyle name="Normal 3 3 2 3 5 2 2 2 3" xfId="11228"/>
    <cellStyle name="Normal 3 3 2 3 5 2 2 3" xfId="11229"/>
    <cellStyle name="Normal 3 3 2 3 5 2 2 3 2" xfId="11230"/>
    <cellStyle name="Normal 3 3 2 3 5 2 2 4" xfId="11231"/>
    <cellStyle name="Normal 3 3 2 3 5 2 3" xfId="11232"/>
    <cellStyle name="Normal 3 3 2 3 5 2 3 2" xfId="11233"/>
    <cellStyle name="Normal 3 3 2 3 5 2 3 2 2" xfId="11234"/>
    <cellStyle name="Normal 3 3 2 3 5 2 3 3" xfId="11235"/>
    <cellStyle name="Normal 3 3 2 3 5 2 4" xfId="11236"/>
    <cellStyle name="Normal 3 3 2 3 5 2 4 2" xfId="11237"/>
    <cellStyle name="Normal 3 3 2 3 5 2 5" xfId="11238"/>
    <cellStyle name="Normal 3 3 2 3 5 3" xfId="11239"/>
    <cellStyle name="Normal 3 3 2 3 5 3 2" xfId="11240"/>
    <cellStyle name="Normal 3 3 2 3 5 3 2 2" xfId="11241"/>
    <cellStyle name="Normal 3 3 2 3 5 3 2 2 2" xfId="11242"/>
    <cellStyle name="Normal 3 3 2 3 5 3 2 3" xfId="11243"/>
    <cellStyle name="Normal 3 3 2 3 5 3 3" xfId="11244"/>
    <cellStyle name="Normal 3 3 2 3 5 3 3 2" xfId="11245"/>
    <cellStyle name="Normal 3 3 2 3 5 3 4" xfId="11246"/>
    <cellStyle name="Normal 3 3 2 3 5 4" xfId="11247"/>
    <cellStyle name="Normal 3 3 2 3 5 4 2" xfId="11248"/>
    <cellStyle name="Normal 3 3 2 3 5 4 2 2" xfId="11249"/>
    <cellStyle name="Normal 3 3 2 3 5 4 3" xfId="11250"/>
    <cellStyle name="Normal 3 3 2 3 5 5" xfId="11251"/>
    <cellStyle name="Normal 3 3 2 3 5 5 2" xfId="11252"/>
    <cellStyle name="Normal 3 3 2 3 5 6" xfId="11253"/>
    <cellStyle name="Normal 3 3 2 3 6" xfId="11254"/>
    <cellStyle name="Normal 3 3 2 3 6 2" xfId="11255"/>
    <cellStyle name="Normal 3 3 2 3 6 2 2" xfId="11256"/>
    <cellStyle name="Normal 3 3 2 3 6 2 2 2" xfId="11257"/>
    <cellStyle name="Normal 3 3 2 3 6 2 2 2 2" xfId="11258"/>
    <cellStyle name="Normal 3 3 2 3 6 2 2 3" xfId="11259"/>
    <cellStyle name="Normal 3 3 2 3 6 2 3" xfId="11260"/>
    <cellStyle name="Normal 3 3 2 3 6 2 3 2" xfId="11261"/>
    <cellStyle name="Normal 3 3 2 3 6 2 4" xfId="11262"/>
    <cellStyle name="Normal 3 3 2 3 6 3" xfId="11263"/>
    <cellStyle name="Normal 3 3 2 3 6 3 2" xfId="11264"/>
    <cellStyle name="Normal 3 3 2 3 6 3 2 2" xfId="11265"/>
    <cellStyle name="Normal 3 3 2 3 6 3 3" xfId="11266"/>
    <cellStyle name="Normal 3 3 2 3 6 4" xfId="11267"/>
    <cellStyle name="Normal 3 3 2 3 6 4 2" xfId="11268"/>
    <cellStyle name="Normal 3 3 2 3 6 5" xfId="11269"/>
    <cellStyle name="Normal 3 3 2 3 7" xfId="11270"/>
    <cellStyle name="Normal 3 3 2 3 7 2" xfId="11271"/>
    <cellStyle name="Normal 3 3 2 3 7 2 2" xfId="11272"/>
    <cellStyle name="Normal 3 3 2 3 7 2 2 2" xfId="11273"/>
    <cellStyle name="Normal 3 3 2 3 7 2 3" xfId="11274"/>
    <cellStyle name="Normal 3 3 2 3 7 3" xfId="11275"/>
    <cellStyle name="Normal 3 3 2 3 7 3 2" xfId="11276"/>
    <cellStyle name="Normal 3 3 2 3 7 4" xfId="11277"/>
    <cellStyle name="Normal 3 3 2 3 8" xfId="11278"/>
    <cellStyle name="Normal 3 3 2 3 8 2" xfId="11279"/>
    <cellStyle name="Normal 3 3 2 3 8 2 2" xfId="11280"/>
    <cellStyle name="Normal 3 3 2 3 8 3" xfId="11281"/>
    <cellStyle name="Normal 3 3 2 3 9" xfId="11282"/>
    <cellStyle name="Normal 3 3 2 3 9 2" xfId="11283"/>
    <cellStyle name="Normal 3 3 2 4" xfId="11284"/>
    <cellStyle name="Normal 3 3 2 4 2" xfId="11285"/>
    <cellStyle name="Normal 3 3 2 4 2 2" xfId="11286"/>
    <cellStyle name="Normal 3 3 2 4 2 2 2" xfId="11287"/>
    <cellStyle name="Normal 3 3 2 4 2 2 2 2" xfId="11288"/>
    <cellStyle name="Normal 3 3 2 4 2 2 2 2 2" xfId="11289"/>
    <cellStyle name="Normal 3 3 2 4 2 2 2 2 2 2" xfId="11290"/>
    <cellStyle name="Normal 3 3 2 4 2 2 2 2 2 2 2" xfId="11291"/>
    <cellStyle name="Normal 3 3 2 4 2 2 2 2 2 2 2 2" xfId="11292"/>
    <cellStyle name="Normal 3 3 2 4 2 2 2 2 2 2 3" xfId="11293"/>
    <cellStyle name="Normal 3 3 2 4 2 2 2 2 2 3" xfId="11294"/>
    <cellStyle name="Normal 3 3 2 4 2 2 2 2 2 3 2" xfId="11295"/>
    <cellStyle name="Normal 3 3 2 4 2 2 2 2 2 4" xfId="11296"/>
    <cellStyle name="Normal 3 3 2 4 2 2 2 2 3" xfId="11297"/>
    <cellStyle name="Normal 3 3 2 4 2 2 2 2 3 2" xfId="11298"/>
    <cellStyle name="Normal 3 3 2 4 2 2 2 2 3 2 2" xfId="11299"/>
    <cellStyle name="Normal 3 3 2 4 2 2 2 2 3 3" xfId="11300"/>
    <cellStyle name="Normal 3 3 2 4 2 2 2 2 4" xfId="11301"/>
    <cellStyle name="Normal 3 3 2 4 2 2 2 2 4 2" xfId="11302"/>
    <cellStyle name="Normal 3 3 2 4 2 2 2 2 5" xfId="11303"/>
    <cellStyle name="Normal 3 3 2 4 2 2 2 3" xfId="11304"/>
    <cellStyle name="Normal 3 3 2 4 2 2 2 3 2" xfId="11305"/>
    <cellStyle name="Normal 3 3 2 4 2 2 2 3 2 2" xfId="11306"/>
    <cellStyle name="Normal 3 3 2 4 2 2 2 3 2 2 2" xfId="11307"/>
    <cellStyle name="Normal 3 3 2 4 2 2 2 3 2 3" xfId="11308"/>
    <cellStyle name="Normal 3 3 2 4 2 2 2 3 3" xfId="11309"/>
    <cellStyle name="Normal 3 3 2 4 2 2 2 3 3 2" xfId="11310"/>
    <cellStyle name="Normal 3 3 2 4 2 2 2 3 4" xfId="11311"/>
    <cellStyle name="Normal 3 3 2 4 2 2 2 4" xfId="11312"/>
    <cellStyle name="Normal 3 3 2 4 2 2 2 4 2" xfId="11313"/>
    <cellStyle name="Normal 3 3 2 4 2 2 2 4 2 2" xfId="11314"/>
    <cellStyle name="Normal 3 3 2 4 2 2 2 4 3" xfId="11315"/>
    <cellStyle name="Normal 3 3 2 4 2 2 2 5" xfId="11316"/>
    <cellStyle name="Normal 3 3 2 4 2 2 2 5 2" xfId="11317"/>
    <cellStyle name="Normal 3 3 2 4 2 2 2 6" xfId="11318"/>
    <cellStyle name="Normal 3 3 2 4 2 2 3" xfId="11319"/>
    <cellStyle name="Normal 3 3 2 4 2 2 3 2" xfId="11320"/>
    <cellStyle name="Normal 3 3 2 4 2 2 3 2 2" xfId="11321"/>
    <cellStyle name="Normal 3 3 2 4 2 2 3 2 2 2" xfId="11322"/>
    <cellStyle name="Normal 3 3 2 4 2 2 3 2 2 2 2" xfId="11323"/>
    <cellStyle name="Normal 3 3 2 4 2 2 3 2 2 3" xfId="11324"/>
    <cellStyle name="Normal 3 3 2 4 2 2 3 2 3" xfId="11325"/>
    <cellStyle name="Normal 3 3 2 4 2 2 3 2 3 2" xfId="11326"/>
    <cellStyle name="Normal 3 3 2 4 2 2 3 2 4" xfId="11327"/>
    <cellStyle name="Normal 3 3 2 4 2 2 3 3" xfId="11328"/>
    <cellStyle name="Normal 3 3 2 4 2 2 3 3 2" xfId="11329"/>
    <cellStyle name="Normal 3 3 2 4 2 2 3 3 2 2" xfId="11330"/>
    <cellStyle name="Normal 3 3 2 4 2 2 3 3 3" xfId="11331"/>
    <cellStyle name="Normal 3 3 2 4 2 2 3 4" xfId="11332"/>
    <cellStyle name="Normal 3 3 2 4 2 2 3 4 2" xfId="11333"/>
    <cellStyle name="Normal 3 3 2 4 2 2 3 5" xfId="11334"/>
    <cellStyle name="Normal 3 3 2 4 2 2 4" xfId="11335"/>
    <cellStyle name="Normal 3 3 2 4 2 2 4 2" xfId="11336"/>
    <cellStyle name="Normal 3 3 2 4 2 2 4 2 2" xfId="11337"/>
    <cellStyle name="Normal 3 3 2 4 2 2 4 2 2 2" xfId="11338"/>
    <cellStyle name="Normal 3 3 2 4 2 2 4 2 3" xfId="11339"/>
    <cellStyle name="Normal 3 3 2 4 2 2 4 3" xfId="11340"/>
    <cellStyle name="Normal 3 3 2 4 2 2 4 3 2" xfId="11341"/>
    <cellStyle name="Normal 3 3 2 4 2 2 4 4" xfId="11342"/>
    <cellStyle name="Normal 3 3 2 4 2 2 5" xfId="11343"/>
    <cellStyle name="Normal 3 3 2 4 2 2 5 2" xfId="11344"/>
    <cellStyle name="Normal 3 3 2 4 2 2 5 2 2" xfId="11345"/>
    <cellStyle name="Normal 3 3 2 4 2 2 5 3" xfId="11346"/>
    <cellStyle name="Normal 3 3 2 4 2 2 6" xfId="11347"/>
    <cellStyle name="Normal 3 3 2 4 2 2 6 2" xfId="11348"/>
    <cellStyle name="Normal 3 3 2 4 2 2 7" xfId="11349"/>
    <cellStyle name="Normal 3 3 2 4 2 3" xfId="11350"/>
    <cellStyle name="Normal 3 3 2 4 2 3 2" xfId="11351"/>
    <cellStyle name="Normal 3 3 2 4 2 3 2 2" xfId="11352"/>
    <cellStyle name="Normal 3 3 2 4 2 3 2 2 2" xfId="11353"/>
    <cellStyle name="Normal 3 3 2 4 2 3 2 2 2 2" xfId="11354"/>
    <cellStyle name="Normal 3 3 2 4 2 3 2 2 2 2 2" xfId="11355"/>
    <cellStyle name="Normal 3 3 2 4 2 3 2 2 2 3" xfId="11356"/>
    <cellStyle name="Normal 3 3 2 4 2 3 2 2 3" xfId="11357"/>
    <cellStyle name="Normal 3 3 2 4 2 3 2 2 3 2" xfId="11358"/>
    <cellStyle name="Normal 3 3 2 4 2 3 2 2 4" xfId="11359"/>
    <cellStyle name="Normal 3 3 2 4 2 3 2 3" xfId="11360"/>
    <cellStyle name="Normal 3 3 2 4 2 3 2 3 2" xfId="11361"/>
    <cellStyle name="Normal 3 3 2 4 2 3 2 3 2 2" xfId="11362"/>
    <cellStyle name="Normal 3 3 2 4 2 3 2 3 3" xfId="11363"/>
    <cellStyle name="Normal 3 3 2 4 2 3 2 4" xfId="11364"/>
    <cellStyle name="Normal 3 3 2 4 2 3 2 4 2" xfId="11365"/>
    <cellStyle name="Normal 3 3 2 4 2 3 2 5" xfId="11366"/>
    <cellStyle name="Normal 3 3 2 4 2 3 3" xfId="11367"/>
    <cellStyle name="Normal 3 3 2 4 2 3 3 2" xfId="11368"/>
    <cellStyle name="Normal 3 3 2 4 2 3 3 2 2" xfId="11369"/>
    <cellStyle name="Normal 3 3 2 4 2 3 3 2 2 2" xfId="11370"/>
    <cellStyle name="Normal 3 3 2 4 2 3 3 2 3" xfId="11371"/>
    <cellStyle name="Normal 3 3 2 4 2 3 3 3" xfId="11372"/>
    <cellStyle name="Normal 3 3 2 4 2 3 3 3 2" xfId="11373"/>
    <cellStyle name="Normal 3 3 2 4 2 3 3 4" xfId="11374"/>
    <cellStyle name="Normal 3 3 2 4 2 3 4" xfId="11375"/>
    <cellStyle name="Normal 3 3 2 4 2 3 4 2" xfId="11376"/>
    <cellStyle name="Normal 3 3 2 4 2 3 4 2 2" xfId="11377"/>
    <cellStyle name="Normal 3 3 2 4 2 3 4 3" xfId="11378"/>
    <cellStyle name="Normal 3 3 2 4 2 3 5" xfId="11379"/>
    <cellStyle name="Normal 3 3 2 4 2 3 5 2" xfId="11380"/>
    <cellStyle name="Normal 3 3 2 4 2 3 6" xfId="11381"/>
    <cellStyle name="Normal 3 3 2 4 2 4" xfId="11382"/>
    <cellStyle name="Normal 3 3 2 4 2 4 2" xfId="11383"/>
    <cellStyle name="Normal 3 3 2 4 2 4 2 2" xfId="11384"/>
    <cellStyle name="Normal 3 3 2 4 2 4 2 2 2" xfId="11385"/>
    <cellStyle name="Normal 3 3 2 4 2 4 2 2 2 2" xfId="11386"/>
    <cellStyle name="Normal 3 3 2 4 2 4 2 2 3" xfId="11387"/>
    <cellStyle name="Normal 3 3 2 4 2 4 2 3" xfId="11388"/>
    <cellStyle name="Normal 3 3 2 4 2 4 2 3 2" xfId="11389"/>
    <cellStyle name="Normal 3 3 2 4 2 4 2 4" xfId="11390"/>
    <cellStyle name="Normal 3 3 2 4 2 4 3" xfId="11391"/>
    <cellStyle name="Normal 3 3 2 4 2 4 3 2" xfId="11392"/>
    <cellStyle name="Normal 3 3 2 4 2 4 3 2 2" xfId="11393"/>
    <cellStyle name="Normal 3 3 2 4 2 4 3 3" xfId="11394"/>
    <cellStyle name="Normal 3 3 2 4 2 4 4" xfId="11395"/>
    <cellStyle name="Normal 3 3 2 4 2 4 4 2" xfId="11396"/>
    <cellStyle name="Normal 3 3 2 4 2 4 5" xfId="11397"/>
    <cellStyle name="Normal 3 3 2 4 2 5" xfId="11398"/>
    <cellStyle name="Normal 3 3 2 4 2 5 2" xfId="11399"/>
    <cellStyle name="Normal 3 3 2 4 2 5 2 2" xfId="11400"/>
    <cellStyle name="Normal 3 3 2 4 2 5 2 2 2" xfId="11401"/>
    <cellStyle name="Normal 3 3 2 4 2 5 2 3" xfId="11402"/>
    <cellStyle name="Normal 3 3 2 4 2 5 3" xfId="11403"/>
    <cellStyle name="Normal 3 3 2 4 2 5 3 2" xfId="11404"/>
    <cellStyle name="Normal 3 3 2 4 2 5 4" xfId="11405"/>
    <cellStyle name="Normal 3 3 2 4 2 6" xfId="11406"/>
    <cellStyle name="Normal 3 3 2 4 2 6 2" xfId="11407"/>
    <cellStyle name="Normal 3 3 2 4 2 6 2 2" xfId="11408"/>
    <cellStyle name="Normal 3 3 2 4 2 6 3" xfId="11409"/>
    <cellStyle name="Normal 3 3 2 4 2 7" xfId="11410"/>
    <cellStyle name="Normal 3 3 2 4 2 7 2" xfId="11411"/>
    <cellStyle name="Normal 3 3 2 4 2 8" xfId="11412"/>
    <cellStyle name="Normal 3 3 2 4 3" xfId="11413"/>
    <cellStyle name="Normal 3 3 2 4 3 2" xfId="11414"/>
    <cellStyle name="Normal 3 3 2 4 3 2 2" xfId="11415"/>
    <cellStyle name="Normal 3 3 2 4 3 2 2 2" xfId="11416"/>
    <cellStyle name="Normal 3 3 2 4 3 2 2 2 2" xfId="11417"/>
    <cellStyle name="Normal 3 3 2 4 3 2 2 2 2 2" xfId="11418"/>
    <cellStyle name="Normal 3 3 2 4 3 2 2 2 2 2 2" xfId="11419"/>
    <cellStyle name="Normal 3 3 2 4 3 2 2 2 2 3" xfId="11420"/>
    <cellStyle name="Normal 3 3 2 4 3 2 2 2 3" xfId="11421"/>
    <cellStyle name="Normal 3 3 2 4 3 2 2 2 3 2" xfId="11422"/>
    <cellStyle name="Normal 3 3 2 4 3 2 2 2 4" xfId="11423"/>
    <cellStyle name="Normal 3 3 2 4 3 2 2 3" xfId="11424"/>
    <cellStyle name="Normal 3 3 2 4 3 2 2 3 2" xfId="11425"/>
    <cellStyle name="Normal 3 3 2 4 3 2 2 3 2 2" xfId="11426"/>
    <cellStyle name="Normal 3 3 2 4 3 2 2 3 3" xfId="11427"/>
    <cellStyle name="Normal 3 3 2 4 3 2 2 4" xfId="11428"/>
    <cellStyle name="Normal 3 3 2 4 3 2 2 4 2" xfId="11429"/>
    <cellStyle name="Normal 3 3 2 4 3 2 2 5" xfId="11430"/>
    <cellStyle name="Normal 3 3 2 4 3 2 3" xfId="11431"/>
    <cellStyle name="Normal 3 3 2 4 3 2 3 2" xfId="11432"/>
    <cellStyle name="Normal 3 3 2 4 3 2 3 2 2" xfId="11433"/>
    <cellStyle name="Normal 3 3 2 4 3 2 3 2 2 2" xfId="11434"/>
    <cellStyle name="Normal 3 3 2 4 3 2 3 2 3" xfId="11435"/>
    <cellStyle name="Normal 3 3 2 4 3 2 3 3" xfId="11436"/>
    <cellStyle name="Normal 3 3 2 4 3 2 3 3 2" xfId="11437"/>
    <cellStyle name="Normal 3 3 2 4 3 2 3 4" xfId="11438"/>
    <cellStyle name="Normal 3 3 2 4 3 2 4" xfId="11439"/>
    <cellStyle name="Normal 3 3 2 4 3 2 4 2" xfId="11440"/>
    <cellStyle name="Normal 3 3 2 4 3 2 4 2 2" xfId="11441"/>
    <cellStyle name="Normal 3 3 2 4 3 2 4 3" xfId="11442"/>
    <cellStyle name="Normal 3 3 2 4 3 2 5" xfId="11443"/>
    <cellStyle name="Normal 3 3 2 4 3 2 5 2" xfId="11444"/>
    <cellStyle name="Normal 3 3 2 4 3 2 6" xfId="11445"/>
    <cellStyle name="Normal 3 3 2 4 3 3" xfId="11446"/>
    <cellStyle name="Normal 3 3 2 4 3 3 2" xfId="11447"/>
    <cellStyle name="Normal 3 3 2 4 3 3 2 2" xfId="11448"/>
    <cellStyle name="Normal 3 3 2 4 3 3 2 2 2" xfId="11449"/>
    <cellStyle name="Normal 3 3 2 4 3 3 2 2 2 2" xfId="11450"/>
    <cellStyle name="Normal 3 3 2 4 3 3 2 2 3" xfId="11451"/>
    <cellStyle name="Normal 3 3 2 4 3 3 2 3" xfId="11452"/>
    <cellStyle name="Normal 3 3 2 4 3 3 2 3 2" xfId="11453"/>
    <cellStyle name="Normal 3 3 2 4 3 3 2 4" xfId="11454"/>
    <cellStyle name="Normal 3 3 2 4 3 3 3" xfId="11455"/>
    <cellStyle name="Normal 3 3 2 4 3 3 3 2" xfId="11456"/>
    <cellStyle name="Normal 3 3 2 4 3 3 3 2 2" xfId="11457"/>
    <cellStyle name="Normal 3 3 2 4 3 3 3 3" xfId="11458"/>
    <cellStyle name="Normal 3 3 2 4 3 3 4" xfId="11459"/>
    <cellStyle name="Normal 3 3 2 4 3 3 4 2" xfId="11460"/>
    <cellStyle name="Normal 3 3 2 4 3 3 5" xfId="11461"/>
    <cellStyle name="Normal 3 3 2 4 3 4" xfId="11462"/>
    <cellStyle name="Normal 3 3 2 4 3 4 2" xfId="11463"/>
    <cellStyle name="Normal 3 3 2 4 3 4 2 2" xfId="11464"/>
    <cellStyle name="Normal 3 3 2 4 3 4 2 2 2" xfId="11465"/>
    <cellStyle name="Normal 3 3 2 4 3 4 2 3" xfId="11466"/>
    <cellStyle name="Normal 3 3 2 4 3 4 3" xfId="11467"/>
    <cellStyle name="Normal 3 3 2 4 3 4 3 2" xfId="11468"/>
    <cellStyle name="Normal 3 3 2 4 3 4 4" xfId="11469"/>
    <cellStyle name="Normal 3 3 2 4 3 5" xfId="11470"/>
    <cellStyle name="Normal 3 3 2 4 3 5 2" xfId="11471"/>
    <cellStyle name="Normal 3 3 2 4 3 5 2 2" xfId="11472"/>
    <cellStyle name="Normal 3 3 2 4 3 5 3" xfId="11473"/>
    <cellStyle name="Normal 3 3 2 4 3 6" xfId="11474"/>
    <cellStyle name="Normal 3 3 2 4 3 6 2" xfId="11475"/>
    <cellStyle name="Normal 3 3 2 4 3 7" xfId="11476"/>
    <cellStyle name="Normal 3 3 2 4 4" xfId="11477"/>
    <cellStyle name="Normal 3 3 2 4 4 2" xfId="11478"/>
    <cellStyle name="Normal 3 3 2 4 4 2 2" xfId="11479"/>
    <cellStyle name="Normal 3 3 2 4 4 2 2 2" xfId="11480"/>
    <cellStyle name="Normal 3 3 2 4 4 2 2 2 2" xfId="11481"/>
    <cellStyle name="Normal 3 3 2 4 4 2 2 2 2 2" xfId="11482"/>
    <cellStyle name="Normal 3 3 2 4 4 2 2 2 3" xfId="11483"/>
    <cellStyle name="Normal 3 3 2 4 4 2 2 3" xfId="11484"/>
    <cellStyle name="Normal 3 3 2 4 4 2 2 3 2" xfId="11485"/>
    <cellStyle name="Normal 3 3 2 4 4 2 2 4" xfId="11486"/>
    <cellStyle name="Normal 3 3 2 4 4 2 3" xfId="11487"/>
    <cellStyle name="Normal 3 3 2 4 4 2 3 2" xfId="11488"/>
    <cellStyle name="Normal 3 3 2 4 4 2 3 2 2" xfId="11489"/>
    <cellStyle name="Normal 3 3 2 4 4 2 3 3" xfId="11490"/>
    <cellStyle name="Normal 3 3 2 4 4 2 4" xfId="11491"/>
    <cellStyle name="Normal 3 3 2 4 4 2 4 2" xfId="11492"/>
    <cellStyle name="Normal 3 3 2 4 4 2 5" xfId="11493"/>
    <cellStyle name="Normal 3 3 2 4 4 3" xfId="11494"/>
    <cellStyle name="Normal 3 3 2 4 4 3 2" xfId="11495"/>
    <cellStyle name="Normal 3 3 2 4 4 3 2 2" xfId="11496"/>
    <cellStyle name="Normal 3 3 2 4 4 3 2 2 2" xfId="11497"/>
    <cellStyle name="Normal 3 3 2 4 4 3 2 3" xfId="11498"/>
    <cellStyle name="Normal 3 3 2 4 4 3 3" xfId="11499"/>
    <cellStyle name="Normal 3 3 2 4 4 3 3 2" xfId="11500"/>
    <cellStyle name="Normal 3 3 2 4 4 3 4" xfId="11501"/>
    <cellStyle name="Normal 3 3 2 4 4 4" xfId="11502"/>
    <cellStyle name="Normal 3 3 2 4 4 4 2" xfId="11503"/>
    <cellStyle name="Normal 3 3 2 4 4 4 2 2" xfId="11504"/>
    <cellStyle name="Normal 3 3 2 4 4 4 3" xfId="11505"/>
    <cellStyle name="Normal 3 3 2 4 4 5" xfId="11506"/>
    <cellStyle name="Normal 3 3 2 4 4 5 2" xfId="11507"/>
    <cellStyle name="Normal 3 3 2 4 4 6" xfId="11508"/>
    <cellStyle name="Normal 3 3 2 4 5" xfId="11509"/>
    <cellStyle name="Normal 3 3 2 4 5 2" xfId="11510"/>
    <cellStyle name="Normal 3 3 2 4 5 2 2" xfId="11511"/>
    <cellStyle name="Normal 3 3 2 4 5 2 2 2" xfId="11512"/>
    <cellStyle name="Normal 3 3 2 4 5 2 2 2 2" xfId="11513"/>
    <cellStyle name="Normal 3 3 2 4 5 2 2 3" xfId="11514"/>
    <cellStyle name="Normal 3 3 2 4 5 2 3" xfId="11515"/>
    <cellStyle name="Normal 3 3 2 4 5 2 3 2" xfId="11516"/>
    <cellStyle name="Normal 3 3 2 4 5 2 4" xfId="11517"/>
    <cellStyle name="Normal 3 3 2 4 5 3" xfId="11518"/>
    <cellStyle name="Normal 3 3 2 4 5 3 2" xfId="11519"/>
    <cellStyle name="Normal 3 3 2 4 5 3 2 2" xfId="11520"/>
    <cellStyle name="Normal 3 3 2 4 5 3 3" xfId="11521"/>
    <cellStyle name="Normal 3 3 2 4 5 4" xfId="11522"/>
    <cellStyle name="Normal 3 3 2 4 5 4 2" xfId="11523"/>
    <cellStyle name="Normal 3 3 2 4 5 5" xfId="11524"/>
    <cellStyle name="Normal 3 3 2 4 6" xfId="11525"/>
    <cellStyle name="Normal 3 3 2 4 6 2" xfId="11526"/>
    <cellStyle name="Normal 3 3 2 4 6 2 2" xfId="11527"/>
    <cellStyle name="Normal 3 3 2 4 6 2 2 2" xfId="11528"/>
    <cellStyle name="Normal 3 3 2 4 6 2 3" xfId="11529"/>
    <cellStyle name="Normal 3 3 2 4 6 3" xfId="11530"/>
    <cellStyle name="Normal 3 3 2 4 6 3 2" xfId="11531"/>
    <cellStyle name="Normal 3 3 2 4 6 4" xfId="11532"/>
    <cellStyle name="Normal 3 3 2 4 7" xfId="11533"/>
    <cellStyle name="Normal 3 3 2 4 7 2" xfId="11534"/>
    <cellStyle name="Normal 3 3 2 4 7 2 2" xfId="11535"/>
    <cellStyle name="Normal 3 3 2 4 7 3" xfId="11536"/>
    <cellStyle name="Normal 3 3 2 4 8" xfId="11537"/>
    <cellStyle name="Normal 3 3 2 4 8 2" xfId="11538"/>
    <cellStyle name="Normal 3 3 2 4 9" xfId="11539"/>
    <cellStyle name="Normal 3 3 2 5" xfId="11540"/>
    <cellStyle name="Normal 3 3 2 5 2" xfId="11541"/>
    <cellStyle name="Normal 3 3 2 5 2 2" xfId="11542"/>
    <cellStyle name="Normal 3 3 2 5 2 2 2" xfId="11543"/>
    <cellStyle name="Normal 3 3 2 5 2 2 2 2" xfId="11544"/>
    <cellStyle name="Normal 3 3 2 5 2 2 2 2 2" xfId="11545"/>
    <cellStyle name="Normal 3 3 2 5 2 2 2 2 2 2" xfId="11546"/>
    <cellStyle name="Normal 3 3 2 5 2 2 2 2 2 2 2" xfId="11547"/>
    <cellStyle name="Normal 3 3 2 5 2 2 2 2 2 3" xfId="11548"/>
    <cellStyle name="Normal 3 3 2 5 2 2 2 2 3" xfId="11549"/>
    <cellStyle name="Normal 3 3 2 5 2 2 2 2 3 2" xfId="11550"/>
    <cellStyle name="Normal 3 3 2 5 2 2 2 2 4" xfId="11551"/>
    <cellStyle name="Normal 3 3 2 5 2 2 2 3" xfId="11552"/>
    <cellStyle name="Normal 3 3 2 5 2 2 2 3 2" xfId="11553"/>
    <cellStyle name="Normal 3 3 2 5 2 2 2 3 2 2" xfId="11554"/>
    <cellStyle name="Normal 3 3 2 5 2 2 2 3 3" xfId="11555"/>
    <cellStyle name="Normal 3 3 2 5 2 2 2 4" xfId="11556"/>
    <cellStyle name="Normal 3 3 2 5 2 2 2 4 2" xfId="11557"/>
    <cellStyle name="Normal 3 3 2 5 2 2 2 5" xfId="11558"/>
    <cellStyle name="Normal 3 3 2 5 2 2 3" xfId="11559"/>
    <cellStyle name="Normal 3 3 2 5 2 2 3 2" xfId="11560"/>
    <cellStyle name="Normal 3 3 2 5 2 2 3 2 2" xfId="11561"/>
    <cellStyle name="Normal 3 3 2 5 2 2 3 2 2 2" xfId="11562"/>
    <cellStyle name="Normal 3 3 2 5 2 2 3 2 3" xfId="11563"/>
    <cellStyle name="Normal 3 3 2 5 2 2 3 3" xfId="11564"/>
    <cellStyle name="Normal 3 3 2 5 2 2 3 3 2" xfId="11565"/>
    <cellStyle name="Normal 3 3 2 5 2 2 3 4" xfId="11566"/>
    <cellStyle name="Normal 3 3 2 5 2 2 4" xfId="11567"/>
    <cellStyle name="Normal 3 3 2 5 2 2 4 2" xfId="11568"/>
    <cellStyle name="Normal 3 3 2 5 2 2 4 2 2" xfId="11569"/>
    <cellStyle name="Normal 3 3 2 5 2 2 4 3" xfId="11570"/>
    <cellStyle name="Normal 3 3 2 5 2 2 5" xfId="11571"/>
    <cellStyle name="Normal 3 3 2 5 2 2 5 2" xfId="11572"/>
    <cellStyle name="Normal 3 3 2 5 2 2 6" xfId="11573"/>
    <cellStyle name="Normal 3 3 2 5 2 3" xfId="11574"/>
    <cellStyle name="Normal 3 3 2 5 2 3 2" xfId="11575"/>
    <cellStyle name="Normal 3 3 2 5 2 3 2 2" xfId="11576"/>
    <cellStyle name="Normal 3 3 2 5 2 3 2 2 2" xfId="11577"/>
    <cellStyle name="Normal 3 3 2 5 2 3 2 2 2 2" xfId="11578"/>
    <cellStyle name="Normal 3 3 2 5 2 3 2 2 3" xfId="11579"/>
    <cellStyle name="Normal 3 3 2 5 2 3 2 3" xfId="11580"/>
    <cellStyle name="Normal 3 3 2 5 2 3 2 3 2" xfId="11581"/>
    <cellStyle name="Normal 3 3 2 5 2 3 2 4" xfId="11582"/>
    <cellStyle name="Normal 3 3 2 5 2 3 3" xfId="11583"/>
    <cellStyle name="Normal 3 3 2 5 2 3 3 2" xfId="11584"/>
    <cellStyle name="Normal 3 3 2 5 2 3 3 2 2" xfId="11585"/>
    <cellStyle name="Normal 3 3 2 5 2 3 3 3" xfId="11586"/>
    <cellStyle name="Normal 3 3 2 5 2 3 4" xfId="11587"/>
    <cellStyle name="Normal 3 3 2 5 2 3 4 2" xfId="11588"/>
    <cellStyle name="Normal 3 3 2 5 2 3 5" xfId="11589"/>
    <cellStyle name="Normal 3 3 2 5 2 4" xfId="11590"/>
    <cellStyle name="Normal 3 3 2 5 2 4 2" xfId="11591"/>
    <cellStyle name="Normal 3 3 2 5 2 4 2 2" xfId="11592"/>
    <cellStyle name="Normal 3 3 2 5 2 4 2 2 2" xfId="11593"/>
    <cellStyle name="Normal 3 3 2 5 2 4 2 3" xfId="11594"/>
    <cellStyle name="Normal 3 3 2 5 2 4 3" xfId="11595"/>
    <cellStyle name="Normal 3 3 2 5 2 4 3 2" xfId="11596"/>
    <cellStyle name="Normal 3 3 2 5 2 4 4" xfId="11597"/>
    <cellStyle name="Normal 3 3 2 5 2 5" xfId="11598"/>
    <cellStyle name="Normal 3 3 2 5 2 5 2" xfId="11599"/>
    <cellStyle name="Normal 3 3 2 5 2 5 2 2" xfId="11600"/>
    <cellStyle name="Normal 3 3 2 5 2 5 3" xfId="11601"/>
    <cellStyle name="Normal 3 3 2 5 2 6" xfId="11602"/>
    <cellStyle name="Normal 3 3 2 5 2 6 2" xfId="11603"/>
    <cellStyle name="Normal 3 3 2 5 2 7" xfId="11604"/>
    <cellStyle name="Normal 3 3 2 5 3" xfId="11605"/>
    <cellStyle name="Normal 3 3 2 5 3 2" xfId="11606"/>
    <cellStyle name="Normal 3 3 2 5 3 2 2" xfId="11607"/>
    <cellStyle name="Normal 3 3 2 5 3 2 2 2" xfId="11608"/>
    <cellStyle name="Normal 3 3 2 5 3 2 2 2 2" xfId="11609"/>
    <cellStyle name="Normal 3 3 2 5 3 2 2 2 2 2" xfId="11610"/>
    <cellStyle name="Normal 3 3 2 5 3 2 2 2 3" xfId="11611"/>
    <cellStyle name="Normal 3 3 2 5 3 2 2 3" xfId="11612"/>
    <cellStyle name="Normal 3 3 2 5 3 2 2 3 2" xfId="11613"/>
    <cellStyle name="Normal 3 3 2 5 3 2 2 4" xfId="11614"/>
    <cellStyle name="Normal 3 3 2 5 3 2 3" xfId="11615"/>
    <cellStyle name="Normal 3 3 2 5 3 2 3 2" xfId="11616"/>
    <cellStyle name="Normal 3 3 2 5 3 2 3 2 2" xfId="11617"/>
    <cellStyle name="Normal 3 3 2 5 3 2 3 3" xfId="11618"/>
    <cellStyle name="Normal 3 3 2 5 3 2 4" xfId="11619"/>
    <cellStyle name="Normal 3 3 2 5 3 2 4 2" xfId="11620"/>
    <cellStyle name="Normal 3 3 2 5 3 2 5" xfId="11621"/>
    <cellStyle name="Normal 3 3 2 5 3 3" xfId="11622"/>
    <cellStyle name="Normal 3 3 2 5 3 3 2" xfId="11623"/>
    <cellStyle name="Normal 3 3 2 5 3 3 2 2" xfId="11624"/>
    <cellStyle name="Normal 3 3 2 5 3 3 2 2 2" xfId="11625"/>
    <cellStyle name="Normal 3 3 2 5 3 3 2 3" xfId="11626"/>
    <cellStyle name="Normal 3 3 2 5 3 3 3" xfId="11627"/>
    <cellStyle name="Normal 3 3 2 5 3 3 3 2" xfId="11628"/>
    <cellStyle name="Normal 3 3 2 5 3 3 4" xfId="11629"/>
    <cellStyle name="Normal 3 3 2 5 3 4" xfId="11630"/>
    <cellStyle name="Normal 3 3 2 5 3 4 2" xfId="11631"/>
    <cellStyle name="Normal 3 3 2 5 3 4 2 2" xfId="11632"/>
    <cellStyle name="Normal 3 3 2 5 3 4 3" xfId="11633"/>
    <cellStyle name="Normal 3 3 2 5 3 5" xfId="11634"/>
    <cellStyle name="Normal 3 3 2 5 3 5 2" xfId="11635"/>
    <cellStyle name="Normal 3 3 2 5 3 6" xfId="11636"/>
    <cellStyle name="Normal 3 3 2 5 4" xfId="11637"/>
    <cellStyle name="Normal 3 3 2 5 4 2" xfId="11638"/>
    <cellStyle name="Normal 3 3 2 5 4 2 2" xfId="11639"/>
    <cellStyle name="Normal 3 3 2 5 4 2 2 2" xfId="11640"/>
    <cellStyle name="Normal 3 3 2 5 4 2 2 2 2" xfId="11641"/>
    <cellStyle name="Normal 3 3 2 5 4 2 2 3" xfId="11642"/>
    <cellStyle name="Normal 3 3 2 5 4 2 3" xfId="11643"/>
    <cellStyle name="Normal 3 3 2 5 4 2 3 2" xfId="11644"/>
    <cellStyle name="Normal 3 3 2 5 4 2 4" xfId="11645"/>
    <cellStyle name="Normal 3 3 2 5 4 3" xfId="11646"/>
    <cellStyle name="Normal 3 3 2 5 4 3 2" xfId="11647"/>
    <cellStyle name="Normal 3 3 2 5 4 3 2 2" xfId="11648"/>
    <cellStyle name="Normal 3 3 2 5 4 3 3" xfId="11649"/>
    <cellStyle name="Normal 3 3 2 5 4 4" xfId="11650"/>
    <cellStyle name="Normal 3 3 2 5 4 4 2" xfId="11651"/>
    <cellStyle name="Normal 3 3 2 5 4 5" xfId="11652"/>
    <cellStyle name="Normal 3 3 2 5 5" xfId="11653"/>
    <cellStyle name="Normal 3 3 2 5 5 2" xfId="11654"/>
    <cellStyle name="Normal 3 3 2 5 5 2 2" xfId="11655"/>
    <cellStyle name="Normal 3 3 2 5 5 2 2 2" xfId="11656"/>
    <cellStyle name="Normal 3 3 2 5 5 2 3" xfId="11657"/>
    <cellStyle name="Normal 3 3 2 5 5 3" xfId="11658"/>
    <cellStyle name="Normal 3 3 2 5 5 3 2" xfId="11659"/>
    <cellStyle name="Normal 3 3 2 5 5 4" xfId="11660"/>
    <cellStyle name="Normal 3 3 2 5 6" xfId="11661"/>
    <cellStyle name="Normal 3 3 2 5 6 2" xfId="11662"/>
    <cellStyle name="Normal 3 3 2 5 6 2 2" xfId="11663"/>
    <cellStyle name="Normal 3 3 2 5 6 3" xfId="11664"/>
    <cellStyle name="Normal 3 3 2 5 7" xfId="11665"/>
    <cellStyle name="Normal 3 3 2 5 7 2" xfId="11666"/>
    <cellStyle name="Normal 3 3 2 5 8" xfId="11667"/>
    <cellStyle name="Normal 3 3 2 6" xfId="11668"/>
    <cellStyle name="Normal 3 3 2 6 2" xfId="11669"/>
    <cellStyle name="Normal 3 3 2 6 2 2" xfId="11670"/>
    <cellStyle name="Normal 3 3 2 6 2 2 2" xfId="11671"/>
    <cellStyle name="Normal 3 3 2 6 2 2 2 2" xfId="11672"/>
    <cellStyle name="Normal 3 3 2 6 2 2 2 2 2" xfId="11673"/>
    <cellStyle name="Normal 3 3 2 6 2 2 2 2 2 2" xfId="11674"/>
    <cellStyle name="Normal 3 3 2 6 2 2 2 2 3" xfId="11675"/>
    <cellStyle name="Normal 3 3 2 6 2 2 2 3" xfId="11676"/>
    <cellStyle name="Normal 3 3 2 6 2 2 2 3 2" xfId="11677"/>
    <cellStyle name="Normal 3 3 2 6 2 2 2 4" xfId="11678"/>
    <cellStyle name="Normal 3 3 2 6 2 2 3" xfId="11679"/>
    <cellStyle name="Normal 3 3 2 6 2 2 3 2" xfId="11680"/>
    <cellStyle name="Normal 3 3 2 6 2 2 3 2 2" xfId="11681"/>
    <cellStyle name="Normal 3 3 2 6 2 2 3 3" xfId="11682"/>
    <cellStyle name="Normal 3 3 2 6 2 2 4" xfId="11683"/>
    <cellStyle name="Normal 3 3 2 6 2 2 4 2" xfId="11684"/>
    <cellStyle name="Normal 3 3 2 6 2 2 5" xfId="11685"/>
    <cellStyle name="Normal 3 3 2 6 2 3" xfId="11686"/>
    <cellStyle name="Normal 3 3 2 6 2 3 2" xfId="11687"/>
    <cellStyle name="Normal 3 3 2 6 2 3 2 2" xfId="11688"/>
    <cellStyle name="Normal 3 3 2 6 2 3 2 2 2" xfId="11689"/>
    <cellStyle name="Normal 3 3 2 6 2 3 2 3" xfId="11690"/>
    <cellStyle name="Normal 3 3 2 6 2 3 3" xfId="11691"/>
    <cellStyle name="Normal 3 3 2 6 2 3 3 2" xfId="11692"/>
    <cellStyle name="Normal 3 3 2 6 2 3 4" xfId="11693"/>
    <cellStyle name="Normal 3 3 2 6 2 4" xfId="11694"/>
    <cellStyle name="Normal 3 3 2 6 2 4 2" xfId="11695"/>
    <cellStyle name="Normal 3 3 2 6 2 4 2 2" xfId="11696"/>
    <cellStyle name="Normal 3 3 2 6 2 4 3" xfId="11697"/>
    <cellStyle name="Normal 3 3 2 6 2 5" xfId="11698"/>
    <cellStyle name="Normal 3 3 2 6 2 5 2" xfId="11699"/>
    <cellStyle name="Normal 3 3 2 6 2 6" xfId="11700"/>
    <cellStyle name="Normal 3 3 2 6 3" xfId="11701"/>
    <cellStyle name="Normal 3 3 2 6 3 2" xfId="11702"/>
    <cellStyle name="Normal 3 3 2 6 3 2 2" xfId="11703"/>
    <cellStyle name="Normal 3 3 2 6 3 2 2 2" xfId="11704"/>
    <cellStyle name="Normal 3 3 2 6 3 2 2 2 2" xfId="11705"/>
    <cellStyle name="Normal 3 3 2 6 3 2 2 3" xfId="11706"/>
    <cellStyle name="Normal 3 3 2 6 3 2 3" xfId="11707"/>
    <cellStyle name="Normal 3 3 2 6 3 2 3 2" xfId="11708"/>
    <cellStyle name="Normal 3 3 2 6 3 2 4" xfId="11709"/>
    <cellStyle name="Normal 3 3 2 6 3 3" xfId="11710"/>
    <cellStyle name="Normal 3 3 2 6 3 3 2" xfId="11711"/>
    <cellStyle name="Normal 3 3 2 6 3 3 2 2" xfId="11712"/>
    <cellStyle name="Normal 3 3 2 6 3 3 3" xfId="11713"/>
    <cellStyle name="Normal 3 3 2 6 3 4" xfId="11714"/>
    <cellStyle name="Normal 3 3 2 6 3 4 2" xfId="11715"/>
    <cellStyle name="Normal 3 3 2 6 3 5" xfId="11716"/>
    <cellStyle name="Normal 3 3 2 6 4" xfId="11717"/>
    <cellStyle name="Normal 3 3 2 6 4 2" xfId="11718"/>
    <cellStyle name="Normal 3 3 2 6 4 2 2" xfId="11719"/>
    <cellStyle name="Normal 3 3 2 6 4 2 2 2" xfId="11720"/>
    <cellStyle name="Normal 3 3 2 6 4 2 3" xfId="11721"/>
    <cellStyle name="Normal 3 3 2 6 4 3" xfId="11722"/>
    <cellStyle name="Normal 3 3 2 6 4 3 2" xfId="11723"/>
    <cellStyle name="Normal 3 3 2 6 4 4" xfId="11724"/>
    <cellStyle name="Normal 3 3 2 6 5" xfId="11725"/>
    <cellStyle name="Normal 3 3 2 6 5 2" xfId="11726"/>
    <cellStyle name="Normal 3 3 2 6 5 2 2" xfId="11727"/>
    <cellStyle name="Normal 3 3 2 6 5 3" xfId="11728"/>
    <cellStyle name="Normal 3 3 2 6 6" xfId="11729"/>
    <cellStyle name="Normal 3 3 2 6 6 2" xfId="11730"/>
    <cellStyle name="Normal 3 3 2 6 7" xfId="11731"/>
    <cellStyle name="Normal 3 3 2 7" xfId="11732"/>
    <cellStyle name="Normal 3 3 2 7 2" xfId="11733"/>
    <cellStyle name="Normal 3 3 2 7 2 2" xfId="11734"/>
    <cellStyle name="Normal 3 3 2 7 2 2 2" xfId="11735"/>
    <cellStyle name="Normal 3 3 2 7 2 2 2 2" xfId="11736"/>
    <cellStyle name="Normal 3 3 2 7 2 2 2 2 2" xfId="11737"/>
    <cellStyle name="Normal 3 3 2 7 2 2 2 3" xfId="11738"/>
    <cellStyle name="Normal 3 3 2 7 2 2 3" xfId="11739"/>
    <cellStyle name="Normal 3 3 2 7 2 2 3 2" xfId="11740"/>
    <cellStyle name="Normal 3 3 2 7 2 2 4" xfId="11741"/>
    <cellStyle name="Normal 3 3 2 7 2 3" xfId="11742"/>
    <cellStyle name="Normal 3 3 2 7 2 3 2" xfId="11743"/>
    <cellStyle name="Normal 3 3 2 7 2 3 2 2" xfId="11744"/>
    <cellStyle name="Normal 3 3 2 7 2 3 3" xfId="11745"/>
    <cellStyle name="Normal 3 3 2 7 2 4" xfId="11746"/>
    <cellStyle name="Normal 3 3 2 7 2 4 2" xfId="11747"/>
    <cellStyle name="Normal 3 3 2 7 2 5" xfId="11748"/>
    <cellStyle name="Normal 3 3 2 7 3" xfId="11749"/>
    <cellStyle name="Normal 3 3 2 7 3 2" xfId="11750"/>
    <cellStyle name="Normal 3 3 2 7 3 2 2" xfId="11751"/>
    <cellStyle name="Normal 3 3 2 7 3 2 2 2" xfId="11752"/>
    <cellStyle name="Normal 3 3 2 7 3 2 3" xfId="11753"/>
    <cellStyle name="Normal 3 3 2 7 3 3" xfId="11754"/>
    <cellStyle name="Normal 3 3 2 7 3 3 2" xfId="11755"/>
    <cellStyle name="Normal 3 3 2 7 3 4" xfId="11756"/>
    <cellStyle name="Normal 3 3 2 7 4" xfId="11757"/>
    <cellStyle name="Normal 3 3 2 7 4 2" xfId="11758"/>
    <cellStyle name="Normal 3 3 2 7 4 2 2" xfId="11759"/>
    <cellStyle name="Normal 3 3 2 7 4 3" xfId="11760"/>
    <cellStyle name="Normal 3 3 2 7 5" xfId="11761"/>
    <cellStyle name="Normal 3 3 2 7 5 2" xfId="11762"/>
    <cellStyle name="Normal 3 3 2 7 6" xfId="11763"/>
    <cellStyle name="Normal 3 3 2 8" xfId="11764"/>
    <cellStyle name="Normal 3 3 2 8 2" xfId="11765"/>
    <cellStyle name="Normal 3 3 2 8 2 2" xfId="11766"/>
    <cellStyle name="Normal 3 3 2 8 2 2 2" xfId="11767"/>
    <cellStyle name="Normal 3 3 2 8 2 2 2 2" xfId="11768"/>
    <cellStyle name="Normal 3 3 2 8 2 2 3" xfId="11769"/>
    <cellStyle name="Normal 3 3 2 8 2 3" xfId="11770"/>
    <cellStyle name="Normal 3 3 2 8 2 3 2" xfId="11771"/>
    <cellStyle name="Normal 3 3 2 8 2 4" xfId="11772"/>
    <cellStyle name="Normal 3 3 2 8 3" xfId="11773"/>
    <cellStyle name="Normal 3 3 2 8 3 2" xfId="11774"/>
    <cellStyle name="Normal 3 3 2 8 3 2 2" xfId="11775"/>
    <cellStyle name="Normal 3 3 2 8 3 3" xfId="11776"/>
    <cellStyle name="Normal 3 3 2 8 4" xfId="11777"/>
    <cellStyle name="Normal 3 3 2 8 4 2" xfId="11778"/>
    <cellStyle name="Normal 3 3 2 8 5" xfId="11779"/>
    <cellStyle name="Normal 3 3 2 9" xfId="11780"/>
    <cellStyle name="Normal 3 3 2 9 2" xfId="11781"/>
    <cellStyle name="Normal 3 3 2 9 2 2" xfId="11782"/>
    <cellStyle name="Normal 3 3 2 9 2 2 2" xfId="11783"/>
    <cellStyle name="Normal 3 3 2 9 2 3" xfId="11784"/>
    <cellStyle name="Normal 3 3 2 9 3" xfId="11785"/>
    <cellStyle name="Normal 3 3 2 9 3 2" xfId="11786"/>
    <cellStyle name="Normal 3 3 2 9 4" xfId="11787"/>
    <cellStyle name="Normal 3 3 3" xfId="11788"/>
    <cellStyle name="Normal 3 3 3 10" xfId="11789"/>
    <cellStyle name="Normal 3 3 3 10 2" xfId="11790"/>
    <cellStyle name="Normal 3 3 3 11" xfId="11791"/>
    <cellStyle name="Normal 3 3 3 2" xfId="11792"/>
    <cellStyle name="Normal 3 3 3 2 10" xfId="11793"/>
    <cellStyle name="Normal 3 3 3 2 2" xfId="11794"/>
    <cellStyle name="Normal 3 3 3 2 2 2" xfId="11795"/>
    <cellStyle name="Normal 3 3 3 2 2 2 2" xfId="11796"/>
    <cellStyle name="Normal 3 3 3 2 2 2 2 2" xfId="11797"/>
    <cellStyle name="Normal 3 3 3 2 2 2 2 2 2" xfId="11798"/>
    <cellStyle name="Normal 3 3 3 2 2 2 2 2 2 2" xfId="11799"/>
    <cellStyle name="Normal 3 3 3 2 2 2 2 2 2 2 2" xfId="11800"/>
    <cellStyle name="Normal 3 3 3 2 2 2 2 2 2 2 2 2" xfId="11801"/>
    <cellStyle name="Normal 3 3 3 2 2 2 2 2 2 2 2 2 2" xfId="11802"/>
    <cellStyle name="Normal 3 3 3 2 2 2 2 2 2 2 2 3" xfId="11803"/>
    <cellStyle name="Normal 3 3 3 2 2 2 2 2 2 2 3" xfId="11804"/>
    <cellStyle name="Normal 3 3 3 2 2 2 2 2 2 2 3 2" xfId="11805"/>
    <cellStyle name="Normal 3 3 3 2 2 2 2 2 2 2 4" xfId="11806"/>
    <cellStyle name="Normal 3 3 3 2 2 2 2 2 2 3" xfId="11807"/>
    <cellStyle name="Normal 3 3 3 2 2 2 2 2 2 3 2" xfId="11808"/>
    <cellStyle name="Normal 3 3 3 2 2 2 2 2 2 3 2 2" xfId="11809"/>
    <cellStyle name="Normal 3 3 3 2 2 2 2 2 2 3 3" xfId="11810"/>
    <cellStyle name="Normal 3 3 3 2 2 2 2 2 2 4" xfId="11811"/>
    <cellStyle name="Normal 3 3 3 2 2 2 2 2 2 4 2" xfId="11812"/>
    <cellStyle name="Normal 3 3 3 2 2 2 2 2 2 5" xfId="11813"/>
    <cellStyle name="Normal 3 3 3 2 2 2 2 2 3" xfId="11814"/>
    <cellStyle name="Normal 3 3 3 2 2 2 2 2 3 2" xfId="11815"/>
    <cellStyle name="Normal 3 3 3 2 2 2 2 2 3 2 2" xfId="11816"/>
    <cellStyle name="Normal 3 3 3 2 2 2 2 2 3 2 2 2" xfId="11817"/>
    <cellStyle name="Normal 3 3 3 2 2 2 2 2 3 2 3" xfId="11818"/>
    <cellStyle name="Normal 3 3 3 2 2 2 2 2 3 3" xfId="11819"/>
    <cellStyle name="Normal 3 3 3 2 2 2 2 2 3 3 2" xfId="11820"/>
    <cellStyle name="Normal 3 3 3 2 2 2 2 2 3 4" xfId="11821"/>
    <cellStyle name="Normal 3 3 3 2 2 2 2 2 4" xfId="11822"/>
    <cellStyle name="Normal 3 3 3 2 2 2 2 2 4 2" xfId="11823"/>
    <cellStyle name="Normal 3 3 3 2 2 2 2 2 4 2 2" xfId="11824"/>
    <cellStyle name="Normal 3 3 3 2 2 2 2 2 4 3" xfId="11825"/>
    <cellStyle name="Normal 3 3 3 2 2 2 2 2 5" xfId="11826"/>
    <cellStyle name="Normal 3 3 3 2 2 2 2 2 5 2" xfId="11827"/>
    <cellStyle name="Normal 3 3 3 2 2 2 2 2 6" xfId="11828"/>
    <cellStyle name="Normal 3 3 3 2 2 2 2 3" xfId="11829"/>
    <cellStyle name="Normal 3 3 3 2 2 2 2 3 2" xfId="11830"/>
    <cellStyle name="Normal 3 3 3 2 2 2 2 3 2 2" xfId="11831"/>
    <cellStyle name="Normal 3 3 3 2 2 2 2 3 2 2 2" xfId="11832"/>
    <cellStyle name="Normal 3 3 3 2 2 2 2 3 2 2 2 2" xfId="11833"/>
    <cellStyle name="Normal 3 3 3 2 2 2 2 3 2 2 3" xfId="11834"/>
    <cellStyle name="Normal 3 3 3 2 2 2 2 3 2 3" xfId="11835"/>
    <cellStyle name="Normal 3 3 3 2 2 2 2 3 2 3 2" xfId="11836"/>
    <cellStyle name="Normal 3 3 3 2 2 2 2 3 2 4" xfId="11837"/>
    <cellStyle name="Normal 3 3 3 2 2 2 2 3 3" xfId="11838"/>
    <cellStyle name="Normal 3 3 3 2 2 2 2 3 3 2" xfId="11839"/>
    <cellStyle name="Normal 3 3 3 2 2 2 2 3 3 2 2" xfId="11840"/>
    <cellStyle name="Normal 3 3 3 2 2 2 2 3 3 3" xfId="11841"/>
    <cellStyle name="Normal 3 3 3 2 2 2 2 3 4" xfId="11842"/>
    <cellStyle name="Normal 3 3 3 2 2 2 2 3 4 2" xfId="11843"/>
    <cellStyle name="Normal 3 3 3 2 2 2 2 3 5" xfId="11844"/>
    <cellStyle name="Normal 3 3 3 2 2 2 2 4" xfId="11845"/>
    <cellStyle name="Normal 3 3 3 2 2 2 2 4 2" xfId="11846"/>
    <cellStyle name="Normal 3 3 3 2 2 2 2 4 2 2" xfId="11847"/>
    <cellStyle name="Normal 3 3 3 2 2 2 2 4 2 2 2" xfId="11848"/>
    <cellStyle name="Normal 3 3 3 2 2 2 2 4 2 3" xfId="11849"/>
    <cellStyle name="Normal 3 3 3 2 2 2 2 4 3" xfId="11850"/>
    <cellStyle name="Normal 3 3 3 2 2 2 2 4 3 2" xfId="11851"/>
    <cellStyle name="Normal 3 3 3 2 2 2 2 4 4" xfId="11852"/>
    <cellStyle name="Normal 3 3 3 2 2 2 2 5" xfId="11853"/>
    <cellStyle name="Normal 3 3 3 2 2 2 2 5 2" xfId="11854"/>
    <cellStyle name="Normal 3 3 3 2 2 2 2 5 2 2" xfId="11855"/>
    <cellStyle name="Normal 3 3 3 2 2 2 2 5 3" xfId="11856"/>
    <cellStyle name="Normal 3 3 3 2 2 2 2 6" xfId="11857"/>
    <cellStyle name="Normal 3 3 3 2 2 2 2 6 2" xfId="11858"/>
    <cellStyle name="Normal 3 3 3 2 2 2 2 7" xfId="11859"/>
    <cellStyle name="Normal 3 3 3 2 2 2 3" xfId="11860"/>
    <cellStyle name="Normal 3 3 3 2 2 2 3 2" xfId="11861"/>
    <cellStyle name="Normal 3 3 3 2 2 2 3 2 2" xfId="11862"/>
    <cellStyle name="Normal 3 3 3 2 2 2 3 2 2 2" xfId="11863"/>
    <cellStyle name="Normal 3 3 3 2 2 2 3 2 2 2 2" xfId="11864"/>
    <cellStyle name="Normal 3 3 3 2 2 2 3 2 2 2 2 2" xfId="11865"/>
    <cellStyle name="Normal 3 3 3 2 2 2 3 2 2 2 3" xfId="11866"/>
    <cellStyle name="Normal 3 3 3 2 2 2 3 2 2 3" xfId="11867"/>
    <cellStyle name="Normal 3 3 3 2 2 2 3 2 2 3 2" xfId="11868"/>
    <cellStyle name="Normal 3 3 3 2 2 2 3 2 2 4" xfId="11869"/>
    <cellStyle name="Normal 3 3 3 2 2 2 3 2 3" xfId="11870"/>
    <cellStyle name="Normal 3 3 3 2 2 2 3 2 3 2" xfId="11871"/>
    <cellStyle name="Normal 3 3 3 2 2 2 3 2 3 2 2" xfId="11872"/>
    <cellStyle name="Normal 3 3 3 2 2 2 3 2 3 3" xfId="11873"/>
    <cellStyle name="Normal 3 3 3 2 2 2 3 2 4" xfId="11874"/>
    <cellStyle name="Normal 3 3 3 2 2 2 3 2 4 2" xfId="11875"/>
    <cellStyle name="Normal 3 3 3 2 2 2 3 2 5" xfId="11876"/>
    <cellStyle name="Normal 3 3 3 2 2 2 3 3" xfId="11877"/>
    <cellStyle name="Normal 3 3 3 2 2 2 3 3 2" xfId="11878"/>
    <cellStyle name="Normal 3 3 3 2 2 2 3 3 2 2" xfId="11879"/>
    <cellStyle name="Normal 3 3 3 2 2 2 3 3 2 2 2" xfId="11880"/>
    <cellStyle name="Normal 3 3 3 2 2 2 3 3 2 3" xfId="11881"/>
    <cellStyle name="Normal 3 3 3 2 2 2 3 3 3" xfId="11882"/>
    <cellStyle name="Normal 3 3 3 2 2 2 3 3 3 2" xfId="11883"/>
    <cellStyle name="Normal 3 3 3 2 2 2 3 3 4" xfId="11884"/>
    <cellStyle name="Normal 3 3 3 2 2 2 3 4" xfId="11885"/>
    <cellStyle name="Normal 3 3 3 2 2 2 3 4 2" xfId="11886"/>
    <cellStyle name="Normal 3 3 3 2 2 2 3 4 2 2" xfId="11887"/>
    <cellStyle name="Normal 3 3 3 2 2 2 3 4 3" xfId="11888"/>
    <cellStyle name="Normal 3 3 3 2 2 2 3 5" xfId="11889"/>
    <cellStyle name="Normal 3 3 3 2 2 2 3 5 2" xfId="11890"/>
    <cellStyle name="Normal 3 3 3 2 2 2 3 6" xfId="11891"/>
    <cellStyle name="Normal 3 3 3 2 2 2 4" xfId="11892"/>
    <cellStyle name="Normal 3 3 3 2 2 2 4 2" xfId="11893"/>
    <cellStyle name="Normal 3 3 3 2 2 2 4 2 2" xfId="11894"/>
    <cellStyle name="Normal 3 3 3 2 2 2 4 2 2 2" xfId="11895"/>
    <cellStyle name="Normal 3 3 3 2 2 2 4 2 2 2 2" xfId="11896"/>
    <cellStyle name="Normal 3 3 3 2 2 2 4 2 2 3" xfId="11897"/>
    <cellStyle name="Normal 3 3 3 2 2 2 4 2 3" xfId="11898"/>
    <cellStyle name="Normal 3 3 3 2 2 2 4 2 3 2" xfId="11899"/>
    <cellStyle name="Normal 3 3 3 2 2 2 4 2 4" xfId="11900"/>
    <cellStyle name="Normal 3 3 3 2 2 2 4 3" xfId="11901"/>
    <cellStyle name="Normal 3 3 3 2 2 2 4 3 2" xfId="11902"/>
    <cellStyle name="Normal 3 3 3 2 2 2 4 3 2 2" xfId="11903"/>
    <cellStyle name="Normal 3 3 3 2 2 2 4 3 3" xfId="11904"/>
    <cellStyle name="Normal 3 3 3 2 2 2 4 4" xfId="11905"/>
    <cellStyle name="Normal 3 3 3 2 2 2 4 4 2" xfId="11906"/>
    <cellStyle name="Normal 3 3 3 2 2 2 4 5" xfId="11907"/>
    <cellStyle name="Normal 3 3 3 2 2 2 5" xfId="11908"/>
    <cellStyle name="Normal 3 3 3 2 2 2 5 2" xfId="11909"/>
    <cellStyle name="Normal 3 3 3 2 2 2 5 2 2" xfId="11910"/>
    <cellStyle name="Normal 3 3 3 2 2 2 5 2 2 2" xfId="11911"/>
    <cellStyle name="Normal 3 3 3 2 2 2 5 2 3" xfId="11912"/>
    <cellStyle name="Normal 3 3 3 2 2 2 5 3" xfId="11913"/>
    <cellStyle name="Normal 3 3 3 2 2 2 5 3 2" xfId="11914"/>
    <cellStyle name="Normal 3 3 3 2 2 2 5 4" xfId="11915"/>
    <cellStyle name="Normal 3 3 3 2 2 2 6" xfId="11916"/>
    <cellStyle name="Normal 3 3 3 2 2 2 6 2" xfId="11917"/>
    <cellStyle name="Normal 3 3 3 2 2 2 6 2 2" xfId="11918"/>
    <cellStyle name="Normal 3 3 3 2 2 2 6 3" xfId="11919"/>
    <cellStyle name="Normal 3 3 3 2 2 2 7" xfId="11920"/>
    <cellStyle name="Normal 3 3 3 2 2 2 7 2" xfId="11921"/>
    <cellStyle name="Normal 3 3 3 2 2 2 8" xfId="11922"/>
    <cellStyle name="Normal 3 3 3 2 2 3" xfId="11923"/>
    <cellStyle name="Normal 3 3 3 2 2 3 2" xfId="11924"/>
    <cellStyle name="Normal 3 3 3 2 2 3 2 2" xfId="11925"/>
    <cellStyle name="Normal 3 3 3 2 2 3 2 2 2" xfId="11926"/>
    <cellStyle name="Normal 3 3 3 2 2 3 2 2 2 2" xfId="11927"/>
    <cellStyle name="Normal 3 3 3 2 2 3 2 2 2 2 2" xfId="11928"/>
    <cellStyle name="Normal 3 3 3 2 2 3 2 2 2 2 2 2" xfId="11929"/>
    <cellStyle name="Normal 3 3 3 2 2 3 2 2 2 2 3" xfId="11930"/>
    <cellStyle name="Normal 3 3 3 2 2 3 2 2 2 3" xfId="11931"/>
    <cellStyle name="Normal 3 3 3 2 2 3 2 2 2 3 2" xfId="11932"/>
    <cellStyle name="Normal 3 3 3 2 2 3 2 2 2 4" xfId="11933"/>
    <cellStyle name="Normal 3 3 3 2 2 3 2 2 3" xfId="11934"/>
    <cellStyle name="Normal 3 3 3 2 2 3 2 2 3 2" xfId="11935"/>
    <cellStyle name="Normal 3 3 3 2 2 3 2 2 3 2 2" xfId="11936"/>
    <cellStyle name="Normal 3 3 3 2 2 3 2 2 3 3" xfId="11937"/>
    <cellStyle name="Normal 3 3 3 2 2 3 2 2 4" xfId="11938"/>
    <cellStyle name="Normal 3 3 3 2 2 3 2 2 4 2" xfId="11939"/>
    <cellStyle name="Normal 3 3 3 2 2 3 2 2 5" xfId="11940"/>
    <cellStyle name="Normal 3 3 3 2 2 3 2 3" xfId="11941"/>
    <cellStyle name="Normal 3 3 3 2 2 3 2 3 2" xfId="11942"/>
    <cellStyle name="Normal 3 3 3 2 2 3 2 3 2 2" xfId="11943"/>
    <cellStyle name="Normal 3 3 3 2 2 3 2 3 2 2 2" xfId="11944"/>
    <cellStyle name="Normal 3 3 3 2 2 3 2 3 2 3" xfId="11945"/>
    <cellStyle name="Normal 3 3 3 2 2 3 2 3 3" xfId="11946"/>
    <cellStyle name="Normal 3 3 3 2 2 3 2 3 3 2" xfId="11947"/>
    <cellStyle name="Normal 3 3 3 2 2 3 2 3 4" xfId="11948"/>
    <cellStyle name="Normal 3 3 3 2 2 3 2 4" xfId="11949"/>
    <cellStyle name="Normal 3 3 3 2 2 3 2 4 2" xfId="11950"/>
    <cellStyle name="Normal 3 3 3 2 2 3 2 4 2 2" xfId="11951"/>
    <cellStyle name="Normal 3 3 3 2 2 3 2 4 3" xfId="11952"/>
    <cellStyle name="Normal 3 3 3 2 2 3 2 5" xfId="11953"/>
    <cellStyle name="Normal 3 3 3 2 2 3 2 5 2" xfId="11954"/>
    <cellStyle name="Normal 3 3 3 2 2 3 2 6" xfId="11955"/>
    <cellStyle name="Normal 3 3 3 2 2 3 3" xfId="11956"/>
    <cellStyle name="Normal 3 3 3 2 2 3 3 2" xfId="11957"/>
    <cellStyle name="Normal 3 3 3 2 2 3 3 2 2" xfId="11958"/>
    <cellStyle name="Normal 3 3 3 2 2 3 3 2 2 2" xfId="11959"/>
    <cellStyle name="Normal 3 3 3 2 2 3 3 2 2 2 2" xfId="11960"/>
    <cellStyle name="Normal 3 3 3 2 2 3 3 2 2 3" xfId="11961"/>
    <cellStyle name="Normal 3 3 3 2 2 3 3 2 3" xfId="11962"/>
    <cellStyle name="Normal 3 3 3 2 2 3 3 2 3 2" xfId="11963"/>
    <cellStyle name="Normal 3 3 3 2 2 3 3 2 4" xfId="11964"/>
    <cellStyle name="Normal 3 3 3 2 2 3 3 3" xfId="11965"/>
    <cellStyle name="Normal 3 3 3 2 2 3 3 3 2" xfId="11966"/>
    <cellStyle name="Normal 3 3 3 2 2 3 3 3 2 2" xfId="11967"/>
    <cellStyle name="Normal 3 3 3 2 2 3 3 3 3" xfId="11968"/>
    <cellStyle name="Normal 3 3 3 2 2 3 3 4" xfId="11969"/>
    <cellStyle name="Normal 3 3 3 2 2 3 3 4 2" xfId="11970"/>
    <cellStyle name="Normal 3 3 3 2 2 3 3 5" xfId="11971"/>
    <cellStyle name="Normal 3 3 3 2 2 3 4" xfId="11972"/>
    <cellStyle name="Normal 3 3 3 2 2 3 4 2" xfId="11973"/>
    <cellStyle name="Normal 3 3 3 2 2 3 4 2 2" xfId="11974"/>
    <cellStyle name="Normal 3 3 3 2 2 3 4 2 2 2" xfId="11975"/>
    <cellStyle name="Normal 3 3 3 2 2 3 4 2 3" xfId="11976"/>
    <cellStyle name="Normal 3 3 3 2 2 3 4 3" xfId="11977"/>
    <cellStyle name="Normal 3 3 3 2 2 3 4 3 2" xfId="11978"/>
    <cellStyle name="Normal 3 3 3 2 2 3 4 4" xfId="11979"/>
    <cellStyle name="Normal 3 3 3 2 2 3 5" xfId="11980"/>
    <cellStyle name="Normal 3 3 3 2 2 3 5 2" xfId="11981"/>
    <cellStyle name="Normal 3 3 3 2 2 3 5 2 2" xfId="11982"/>
    <cellStyle name="Normal 3 3 3 2 2 3 5 3" xfId="11983"/>
    <cellStyle name="Normal 3 3 3 2 2 3 6" xfId="11984"/>
    <cellStyle name="Normal 3 3 3 2 2 3 6 2" xfId="11985"/>
    <cellStyle name="Normal 3 3 3 2 2 3 7" xfId="11986"/>
    <cellStyle name="Normal 3 3 3 2 2 4" xfId="11987"/>
    <cellStyle name="Normal 3 3 3 2 2 4 2" xfId="11988"/>
    <cellStyle name="Normal 3 3 3 2 2 4 2 2" xfId="11989"/>
    <cellStyle name="Normal 3 3 3 2 2 4 2 2 2" xfId="11990"/>
    <cellStyle name="Normal 3 3 3 2 2 4 2 2 2 2" xfId="11991"/>
    <cellStyle name="Normal 3 3 3 2 2 4 2 2 2 2 2" xfId="11992"/>
    <cellStyle name="Normal 3 3 3 2 2 4 2 2 2 3" xfId="11993"/>
    <cellStyle name="Normal 3 3 3 2 2 4 2 2 3" xfId="11994"/>
    <cellStyle name="Normal 3 3 3 2 2 4 2 2 3 2" xfId="11995"/>
    <cellStyle name="Normal 3 3 3 2 2 4 2 2 4" xfId="11996"/>
    <cellStyle name="Normal 3 3 3 2 2 4 2 3" xfId="11997"/>
    <cellStyle name="Normal 3 3 3 2 2 4 2 3 2" xfId="11998"/>
    <cellStyle name="Normal 3 3 3 2 2 4 2 3 2 2" xfId="11999"/>
    <cellStyle name="Normal 3 3 3 2 2 4 2 3 3" xfId="12000"/>
    <cellStyle name="Normal 3 3 3 2 2 4 2 4" xfId="12001"/>
    <cellStyle name="Normal 3 3 3 2 2 4 2 4 2" xfId="12002"/>
    <cellStyle name="Normal 3 3 3 2 2 4 2 5" xfId="12003"/>
    <cellStyle name="Normal 3 3 3 2 2 4 3" xfId="12004"/>
    <cellStyle name="Normal 3 3 3 2 2 4 3 2" xfId="12005"/>
    <cellStyle name="Normal 3 3 3 2 2 4 3 2 2" xfId="12006"/>
    <cellStyle name="Normal 3 3 3 2 2 4 3 2 2 2" xfId="12007"/>
    <cellStyle name="Normal 3 3 3 2 2 4 3 2 3" xfId="12008"/>
    <cellStyle name="Normal 3 3 3 2 2 4 3 3" xfId="12009"/>
    <cellStyle name="Normal 3 3 3 2 2 4 3 3 2" xfId="12010"/>
    <cellStyle name="Normal 3 3 3 2 2 4 3 4" xfId="12011"/>
    <cellStyle name="Normal 3 3 3 2 2 4 4" xfId="12012"/>
    <cellStyle name="Normal 3 3 3 2 2 4 4 2" xfId="12013"/>
    <cellStyle name="Normal 3 3 3 2 2 4 4 2 2" xfId="12014"/>
    <cellStyle name="Normal 3 3 3 2 2 4 4 3" xfId="12015"/>
    <cellStyle name="Normal 3 3 3 2 2 4 5" xfId="12016"/>
    <cellStyle name="Normal 3 3 3 2 2 4 5 2" xfId="12017"/>
    <cellStyle name="Normal 3 3 3 2 2 4 6" xfId="12018"/>
    <cellStyle name="Normal 3 3 3 2 2 5" xfId="12019"/>
    <cellStyle name="Normal 3 3 3 2 2 5 2" xfId="12020"/>
    <cellStyle name="Normal 3 3 3 2 2 5 2 2" xfId="12021"/>
    <cellStyle name="Normal 3 3 3 2 2 5 2 2 2" xfId="12022"/>
    <cellStyle name="Normal 3 3 3 2 2 5 2 2 2 2" xfId="12023"/>
    <cellStyle name="Normal 3 3 3 2 2 5 2 2 3" xfId="12024"/>
    <cellStyle name="Normal 3 3 3 2 2 5 2 3" xfId="12025"/>
    <cellStyle name="Normal 3 3 3 2 2 5 2 3 2" xfId="12026"/>
    <cellStyle name="Normal 3 3 3 2 2 5 2 4" xfId="12027"/>
    <cellStyle name="Normal 3 3 3 2 2 5 3" xfId="12028"/>
    <cellStyle name="Normal 3 3 3 2 2 5 3 2" xfId="12029"/>
    <cellStyle name="Normal 3 3 3 2 2 5 3 2 2" xfId="12030"/>
    <cellStyle name="Normal 3 3 3 2 2 5 3 3" xfId="12031"/>
    <cellStyle name="Normal 3 3 3 2 2 5 4" xfId="12032"/>
    <cellStyle name="Normal 3 3 3 2 2 5 4 2" xfId="12033"/>
    <cellStyle name="Normal 3 3 3 2 2 5 5" xfId="12034"/>
    <cellStyle name="Normal 3 3 3 2 2 6" xfId="12035"/>
    <cellStyle name="Normal 3 3 3 2 2 6 2" xfId="12036"/>
    <cellStyle name="Normal 3 3 3 2 2 6 2 2" xfId="12037"/>
    <cellStyle name="Normal 3 3 3 2 2 6 2 2 2" xfId="12038"/>
    <cellStyle name="Normal 3 3 3 2 2 6 2 3" xfId="12039"/>
    <cellStyle name="Normal 3 3 3 2 2 6 3" xfId="12040"/>
    <cellStyle name="Normal 3 3 3 2 2 6 3 2" xfId="12041"/>
    <cellStyle name="Normal 3 3 3 2 2 6 4" xfId="12042"/>
    <cellStyle name="Normal 3 3 3 2 2 7" xfId="12043"/>
    <cellStyle name="Normal 3 3 3 2 2 7 2" xfId="12044"/>
    <cellStyle name="Normal 3 3 3 2 2 7 2 2" xfId="12045"/>
    <cellStyle name="Normal 3 3 3 2 2 7 3" xfId="12046"/>
    <cellStyle name="Normal 3 3 3 2 2 8" xfId="12047"/>
    <cellStyle name="Normal 3 3 3 2 2 8 2" xfId="12048"/>
    <cellStyle name="Normal 3 3 3 2 2 9" xfId="12049"/>
    <cellStyle name="Normal 3 3 3 2 3" xfId="12050"/>
    <cellStyle name="Normal 3 3 3 2 3 2" xfId="12051"/>
    <cellStyle name="Normal 3 3 3 2 3 2 2" xfId="12052"/>
    <cellStyle name="Normal 3 3 3 2 3 2 2 2" xfId="12053"/>
    <cellStyle name="Normal 3 3 3 2 3 2 2 2 2" xfId="12054"/>
    <cellStyle name="Normal 3 3 3 2 3 2 2 2 2 2" xfId="12055"/>
    <cellStyle name="Normal 3 3 3 2 3 2 2 2 2 2 2" xfId="12056"/>
    <cellStyle name="Normal 3 3 3 2 3 2 2 2 2 2 2 2" xfId="12057"/>
    <cellStyle name="Normal 3 3 3 2 3 2 2 2 2 2 3" xfId="12058"/>
    <cellStyle name="Normal 3 3 3 2 3 2 2 2 2 3" xfId="12059"/>
    <cellStyle name="Normal 3 3 3 2 3 2 2 2 2 3 2" xfId="12060"/>
    <cellStyle name="Normal 3 3 3 2 3 2 2 2 2 4" xfId="12061"/>
    <cellStyle name="Normal 3 3 3 2 3 2 2 2 3" xfId="12062"/>
    <cellStyle name="Normal 3 3 3 2 3 2 2 2 3 2" xfId="12063"/>
    <cellStyle name="Normal 3 3 3 2 3 2 2 2 3 2 2" xfId="12064"/>
    <cellStyle name="Normal 3 3 3 2 3 2 2 2 3 3" xfId="12065"/>
    <cellStyle name="Normal 3 3 3 2 3 2 2 2 4" xfId="12066"/>
    <cellStyle name="Normal 3 3 3 2 3 2 2 2 4 2" xfId="12067"/>
    <cellStyle name="Normal 3 3 3 2 3 2 2 2 5" xfId="12068"/>
    <cellStyle name="Normal 3 3 3 2 3 2 2 3" xfId="12069"/>
    <cellStyle name="Normal 3 3 3 2 3 2 2 3 2" xfId="12070"/>
    <cellStyle name="Normal 3 3 3 2 3 2 2 3 2 2" xfId="12071"/>
    <cellStyle name="Normal 3 3 3 2 3 2 2 3 2 2 2" xfId="12072"/>
    <cellStyle name="Normal 3 3 3 2 3 2 2 3 2 3" xfId="12073"/>
    <cellStyle name="Normal 3 3 3 2 3 2 2 3 3" xfId="12074"/>
    <cellStyle name="Normal 3 3 3 2 3 2 2 3 3 2" xfId="12075"/>
    <cellStyle name="Normal 3 3 3 2 3 2 2 3 4" xfId="12076"/>
    <cellStyle name="Normal 3 3 3 2 3 2 2 4" xfId="12077"/>
    <cellStyle name="Normal 3 3 3 2 3 2 2 4 2" xfId="12078"/>
    <cellStyle name="Normal 3 3 3 2 3 2 2 4 2 2" xfId="12079"/>
    <cellStyle name="Normal 3 3 3 2 3 2 2 4 3" xfId="12080"/>
    <cellStyle name="Normal 3 3 3 2 3 2 2 5" xfId="12081"/>
    <cellStyle name="Normal 3 3 3 2 3 2 2 5 2" xfId="12082"/>
    <cellStyle name="Normal 3 3 3 2 3 2 2 6" xfId="12083"/>
    <cellStyle name="Normal 3 3 3 2 3 2 3" xfId="12084"/>
    <cellStyle name="Normal 3 3 3 2 3 2 3 2" xfId="12085"/>
    <cellStyle name="Normal 3 3 3 2 3 2 3 2 2" xfId="12086"/>
    <cellStyle name="Normal 3 3 3 2 3 2 3 2 2 2" xfId="12087"/>
    <cellStyle name="Normal 3 3 3 2 3 2 3 2 2 2 2" xfId="12088"/>
    <cellStyle name="Normal 3 3 3 2 3 2 3 2 2 3" xfId="12089"/>
    <cellStyle name="Normal 3 3 3 2 3 2 3 2 3" xfId="12090"/>
    <cellStyle name="Normal 3 3 3 2 3 2 3 2 3 2" xfId="12091"/>
    <cellStyle name="Normal 3 3 3 2 3 2 3 2 4" xfId="12092"/>
    <cellStyle name="Normal 3 3 3 2 3 2 3 3" xfId="12093"/>
    <cellStyle name="Normal 3 3 3 2 3 2 3 3 2" xfId="12094"/>
    <cellStyle name="Normal 3 3 3 2 3 2 3 3 2 2" xfId="12095"/>
    <cellStyle name="Normal 3 3 3 2 3 2 3 3 3" xfId="12096"/>
    <cellStyle name="Normal 3 3 3 2 3 2 3 4" xfId="12097"/>
    <cellStyle name="Normal 3 3 3 2 3 2 3 4 2" xfId="12098"/>
    <cellStyle name="Normal 3 3 3 2 3 2 3 5" xfId="12099"/>
    <cellStyle name="Normal 3 3 3 2 3 2 4" xfId="12100"/>
    <cellStyle name="Normal 3 3 3 2 3 2 4 2" xfId="12101"/>
    <cellStyle name="Normal 3 3 3 2 3 2 4 2 2" xfId="12102"/>
    <cellStyle name="Normal 3 3 3 2 3 2 4 2 2 2" xfId="12103"/>
    <cellStyle name="Normal 3 3 3 2 3 2 4 2 3" xfId="12104"/>
    <cellStyle name="Normal 3 3 3 2 3 2 4 3" xfId="12105"/>
    <cellStyle name="Normal 3 3 3 2 3 2 4 3 2" xfId="12106"/>
    <cellStyle name="Normal 3 3 3 2 3 2 4 4" xfId="12107"/>
    <cellStyle name="Normal 3 3 3 2 3 2 5" xfId="12108"/>
    <cellStyle name="Normal 3 3 3 2 3 2 5 2" xfId="12109"/>
    <cellStyle name="Normal 3 3 3 2 3 2 5 2 2" xfId="12110"/>
    <cellStyle name="Normal 3 3 3 2 3 2 5 3" xfId="12111"/>
    <cellStyle name="Normal 3 3 3 2 3 2 6" xfId="12112"/>
    <cellStyle name="Normal 3 3 3 2 3 2 6 2" xfId="12113"/>
    <cellStyle name="Normal 3 3 3 2 3 2 7" xfId="12114"/>
    <cellStyle name="Normal 3 3 3 2 3 3" xfId="12115"/>
    <cellStyle name="Normal 3 3 3 2 3 3 2" xfId="12116"/>
    <cellStyle name="Normal 3 3 3 2 3 3 2 2" xfId="12117"/>
    <cellStyle name="Normal 3 3 3 2 3 3 2 2 2" xfId="12118"/>
    <cellStyle name="Normal 3 3 3 2 3 3 2 2 2 2" xfId="12119"/>
    <cellStyle name="Normal 3 3 3 2 3 3 2 2 2 2 2" xfId="12120"/>
    <cellStyle name="Normal 3 3 3 2 3 3 2 2 2 3" xfId="12121"/>
    <cellStyle name="Normal 3 3 3 2 3 3 2 2 3" xfId="12122"/>
    <cellStyle name="Normal 3 3 3 2 3 3 2 2 3 2" xfId="12123"/>
    <cellStyle name="Normal 3 3 3 2 3 3 2 2 4" xfId="12124"/>
    <cellStyle name="Normal 3 3 3 2 3 3 2 3" xfId="12125"/>
    <cellStyle name="Normal 3 3 3 2 3 3 2 3 2" xfId="12126"/>
    <cellStyle name="Normal 3 3 3 2 3 3 2 3 2 2" xfId="12127"/>
    <cellStyle name="Normal 3 3 3 2 3 3 2 3 3" xfId="12128"/>
    <cellStyle name="Normal 3 3 3 2 3 3 2 4" xfId="12129"/>
    <cellStyle name="Normal 3 3 3 2 3 3 2 4 2" xfId="12130"/>
    <cellStyle name="Normal 3 3 3 2 3 3 2 5" xfId="12131"/>
    <cellStyle name="Normal 3 3 3 2 3 3 3" xfId="12132"/>
    <cellStyle name="Normal 3 3 3 2 3 3 3 2" xfId="12133"/>
    <cellStyle name="Normal 3 3 3 2 3 3 3 2 2" xfId="12134"/>
    <cellStyle name="Normal 3 3 3 2 3 3 3 2 2 2" xfId="12135"/>
    <cellStyle name="Normal 3 3 3 2 3 3 3 2 3" xfId="12136"/>
    <cellStyle name="Normal 3 3 3 2 3 3 3 3" xfId="12137"/>
    <cellStyle name="Normal 3 3 3 2 3 3 3 3 2" xfId="12138"/>
    <cellStyle name="Normal 3 3 3 2 3 3 3 4" xfId="12139"/>
    <cellStyle name="Normal 3 3 3 2 3 3 4" xfId="12140"/>
    <cellStyle name="Normal 3 3 3 2 3 3 4 2" xfId="12141"/>
    <cellStyle name="Normal 3 3 3 2 3 3 4 2 2" xfId="12142"/>
    <cellStyle name="Normal 3 3 3 2 3 3 4 3" xfId="12143"/>
    <cellStyle name="Normal 3 3 3 2 3 3 5" xfId="12144"/>
    <cellStyle name="Normal 3 3 3 2 3 3 5 2" xfId="12145"/>
    <cellStyle name="Normal 3 3 3 2 3 3 6" xfId="12146"/>
    <cellStyle name="Normal 3 3 3 2 3 4" xfId="12147"/>
    <cellStyle name="Normal 3 3 3 2 3 4 2" xfId="12148"/>
    <cellStyle name="Normal 3 3 3 2 3 4 2 2" xfId="12149"/>
    <cellStyle name="Normal 3 3 3 2 3 4 2 2 2" xfId="12150"/>
    <cellStyle name="Normal 3 3 3 2 3 4 2 2 2 2" xfId="12151"/>
    <cellStyle name="Normal 3 3 3 2 3 4 2 2 3" xfId="12152"/>
    <cellStyle name="Normal 3 3 3 2 3 4 2 3" xfId="12153"/>
    <cellStyle name="Normal 3 3 3 2 3 4 2 3 2" xfId="12154"/>
    <cellStyle name="Normal 3 3 3 2 3 4 2 4" xfId="12155"/>
    <cellStyle name="Normal 3 3 3 2 3 4 3" xfId="12156"/>
    <cellStyle name="Normal 3 3 3 2 3 4 3 2" xfId="12157"/>
    <cellStyle name="Normal 3 3 3 2 3 4 3 2 2" xfId="12158"/>
    <cellStyle name="Normal 3 3 3 2 3 4 3 3" xfId="12159"/>
    <cellStyle name="Normal 3 3 3 2 3 4 4" xfId="12160"/>
    <cellStyle name="Normal 3 3 3 2 3 4 4 2" xfId="12161"/>
    <cellStyle name="Normal 3 3 3 2 3 4 5" xfId="12162"/>
    <cellStyle name="Normal 3 3 3 2 3 5" xfId="12163"/>
    <cellStyle name="Normal 3 3 3 2 3 5 2" xfId="12164"/>
    <cellStyle name="Normal 3 3 3 2 3 5 2 2" xfId="12165"/>
    <cellStyle name="Normal 3 3 3 2 3 5 2 2 2" xfId="12166"/>
    <cellStyle name="Normal 3 3 3 2 3 5 2 3" xfId="12167"/>
    <cellStyle name="Normal 3 3 3 2 3 5 3" xfId="12168"/>
    <cellStyle name="Normal 3 3 3 2 3 5 3 2" xfId="12169"/>
    <cellStyle name="Normal 3 3 3 2 3 5 4" xfId="12170"/>
    <cellStyle name="Normal 3 3 3 2 3 6" xfId="12171"/>
    <cellStyle name="Normal 3 3 3 2 3 6 2" xfId="12172"/>
    <cellStyle name="Normal 3 3 3 2 3 6 2 2" xfId="12173"/>
    <cellStyle name="Normal 3 3 3 2 3 6 3" xfId="12174"/>
    <cellStyle name="Normal 3 3 3 2 3 7" xfId="12175"/>
    <cellStyle name="Normal 3 3 3 2 3 7 2" xfId="12176"/>
    <cellStyle name="Normal 3 3 3 2 3 8" xfId="12177"/>
    <cellStyle name="Normal 3 3 3 2 4" xfId="12178"/>
    <cellStyle name="Normal 3 3 3 2 4 2" xfId="12179"/>
    <cellStyle name="Normal 3 3 3 2 4 2 2" xfId="12180"/>
    <cellStyle name="Normal 3 3 3 2 4 2 2 2" xfId="12181"/>
    <cellStyle name="Normal 3 3 3 2 4 2 2 2 2" xfId="12182"/>
    <cellStyle name="Normal 3 3 3 2 4 2 2 2 2 2" xfId="12183"/>
    <cellStyle name="Normal 3 3 3 2 4 2 2 2 2 2 2" xfId="12184"/>
    <cellStyle name="Normal 3 3 3 2 4 2 2 2 2 3" xfId="12185"/>
    <cellStyle name="Normal 3 3 3 2 4 2 2 2 3" xfId="12186"/>
    <cellStyle name="Normal 3 3 3 2 4 2 2 2 3 2" xfId="12187"/>
    <cellStyle name="Normal 3 3 3 2 4 2 2 2 4" xfId="12188"/>
    <cellStyle name="Normal 3 3 3 2 4 2 2 3" xfId="12189"/>
    <cellStyle name="Normal 3 3 3 2 4 2 2 3 2" xfId="12190"/>
    <cellStyle name="Normal 3 3 3 2 4 2 2 3 2 2" xfId="12191"/>
    <cellStyle name="Normal 3 3 3 2 4 2 2 3 3" xfId="12192"/>
    <cellStyle name="Normal 3 3 3 2 4 2 2 4" xfId="12193"/>
    <cellStyle name="Normal 3 3 3 2 4 2 2 4 2" xfId="12194"/>
    <cellStyle name="Normal 3 3 3 2 4 2 2 5" xfId="12195"/>
    <cellStyle name="Normal 3 3 3 2 4 2 3" xfId="12196"/>
    <cellStyle name="Normal 3 3 3 2 4 2 3 2" xfId="12197"/>
    <cellStyle name="Normal 3 3 3 2 4 2 3 2 2" xfId="12198"/>
    <cellStyle name="Normal 3 3 3 2 4 2 3 2 2 2" xfId="12199"/>
    <cellStyle name="Normal 3 3 3 2 4 2 3 2 3" xfId="12200"/>
    <cellStyle name="Normal 3 3 3 2 4 2 3 3" xfId="12201"/>
    <cellStyle name="Normal 3 3 3 2 4 2 3 3 2" xfId="12202"/>
    <cellStyle name="Normal 3 3 3 2 4 2 3 4" xfId="12203"/>
    <cellStyle name="Normal 3 3 3 2 4 2 4" xfId="12204"/>
    <cellStyle name="Normal 3 3 3 2 4 2 4 2" xfId="12205"/>
    <cellStyle name="Normal 3 3 3 2 4 2 4 2 2" xfId="12206"/>
    <cellStyle name="Normal 3 3 3 2 4 2 4 3" xfId="12207"/>
    <cellStyle name="Normal 3 3 3 2 4 2 5" xfId="12208"/>
    <cellStyle name="Normal 3 3 3 2 4 2 5 2" xfId="12209"/>
    <cellStyle name="Normal 3 3 3 2 4 2 6" xfId="12210"/>
    <cellStyle name="Normal 3 3 3 2 4 3" xfId="12211"/>
    <cellStyle name="Normal 3 3 3 2 4 3 2" xfId="12212"/>
    <cellStyle name="Normal 3 3 3 2 4 3 2 2" xfId="12213"/>
    <cellStyle name="Normal 3 3 3 2 4 3 2 2 2" xfId="12214"/>
    <cellStyle name="Normal 3 3 3 2 4 3 2 2 2 2" xfId="12215"/>
    <cellStyle name="Normal 3 3 3 2 4 3 2 2 3" xfId="12216"/>
    <cellStyle name="Normal 3 3 3 2 4 3 2 3" xfId="12217"/>
    <cellStyle name="Normal 3 3 3 2 4 3 2 3 2" xfId="12218"/>
    <cellStyle name="Normal 3 3 3 2 4 3 2 4" xfId="12219"/>
    <cellStyle name="Normal 3 3 3 2 4 3 3" xfId="12220"/>
    <cellStyle name="Normal 3 3 3 2 4 3 3 2" xfId="12221"/>
    <cellStyle name="Normal 3 3 3 2 4 3 3 2 2" xfId="12222"/>
    <cellStyle name="Normal 3 3 3 2 4 3 3 3" xfId="12223"/>
    <cellStyle name="Normal 3 3 3 2 4 3 4" xfId="12224"/>
    <cellStyle name="Normal 3 3 3 2 4 3 4 2" xfId="12225"/>
    <cellStyle name="Normal 3 3 3 2 4 3 5" xfId="12226"/>
    <cellStyle name="Normal 3 3 3 2 4 4" xfId="12227"/>
    <cellStyle name="Normal 3 3 3 2 4 4 2" xfId="12228"/>
    <cellStyle name="Normal 3 3 3 2 4 4 2 2" xfId="12229"/>
    <cellStyle name="Normal 3 3 3 2 4 4 2 2 2" xfId="12230"/>
    <cellStyle name="Normal 3 3 3 2 4 4 2 3" xfId="12231"/>
    <cellStyle name="Normal 3 3 3 2 4 4 3" xfId="12232"/>
    <cellStyle name="Normal 3 3 3 2 4 4 3 2" xfId="12233"/>
    <cellStyle name="Normal 3 3 3 2 4 4 4" xfId="12234"/>
    <cellStyle name="Normal 3 3 3 2 4 5" xfId="12235"/>
    <cellStyle name="Normal 3 3 3 2 4 5 2" xfId="12236"/>
    <cellStyle name="Normal 3 3 3 2 4 5 2 2" xfId="12237"/>
    <cellStyle name="Normal 3 3 3 2 4 5 3" xfId="12238"/>
    <cellStyle name="Normal 3 3 3 2 4 6" xfId="12239"/>
    <cellStyle name="Normal 3 3 3 2 4 6 2" xfId="12240"/>
    <cellStyle name="Normal 3 3 3 2 4 7" xfId="12241"/>
    <cellStyle name="Normal 3 3 3 2 5" xfId="12242"/>
    <cellStyle name="Normal 3 3 3 2 5 2" xfId="12243"/>
    <cellStyle name="Normal 3 3 3 2 5 2 2" xfId="12244"/>
    <cellStyle name="Normal 3 3 3 2 5 2 2 2" xfId="12245"/>
    <cellStyle name="Normal 3 3 3 2 5 2 2 2 2" xfId="12246"/>
    <cellStyle name="Normal 3 3 3 2 5 2 2 2 2 2" xfId="12247"/>
    <cellStyle name="Normal 3 3 3 2 5 2 2 2 3" xfId="12248"/>
    <cellStyle name="Normal 3 3 3 2 5 2 2 3" xfId="12249"/>
    <cellStyle name="Normal 3 3 3 2 5 2 2 3 2" xfId="12250"/>
    <cellStyle name="Normal 3 3 3 2 5 2 2 4" xfId="12251"/>
    <cellStyle name="Normal 3 3 3 2 5 2 3" xfId="12252"/>
    <cellStyle name="Normal 3 3 3 2 5 2 3 2" xfId="12253"/>
    <cellStyle name="Normal 3 3 3 2 5 2 3 2 2" xfId="12254"/>
    <cellStyle name="Normal 3 3 3 2 5 2 3 3" xfId="12255"/>
    <cellStyle name="Normal 3 3 3 2 5 2 4" xfId="12256"/>
    <cellStyle name="Normal 3 3 3 2 5 2 4 2" xfId="12257"/>
    <cellStyle name="Normal 3 3 3 2 5 2 5" xfId="12258"/>
    <cellStyle name="Normal 3 3 3 2 5 3" xfId="12259"/>
    <cellStyle name="Normal 3 3 3 2 5 3 2" xfId="12260"/>
    <cellStyle name="Normal 3 3 3 2 5 3 2 2" xfId="12261"/>
    <cellStyle name="Normal 3 3 3 2 5 3 2 2 2" xfId="12262"/>
    <cellStyle name="Normal 3 3 3 2 5 3 2 3" xfId="12263"/>
    <cellStyle name="Normal 3 3 3 2 5 3 3" xfId="12264"/>
    <cellStyle name="Normal 3 3 3 2 5 3 3 2" xfId="12265"/>
    <cellStyle name="Normal 3 3 3 2 5 3 4" xfId="12266"/>
    <cellStyle name="Normal 3 3 3 2 5 4" xfId="12267"/>
    <cellStyle name="Normal 3 3 3 2 5 4 2" xfId="12268"/>
    <cellStyle name="Normal 3 3 3 2 5 4 2 2" xfId="12269"/>
    <cellStyle name="Normal 3 3 3 2 5 4 3" xfId="12270"/>
    <cellStyle name="Normal 3 3 3 2 5 5" xfId="12271"/>
    <cellStyle name="Normal 3 3 3 2 5 5 2" xfId="12272"/>
    <cellStyle name="Normal 3 3 3 2 5 6" xfId="12273"/>
    <cellStyle name="Normal 3 3 3 2 6" xfId="12274"/>
    <cellStyle name="Normal 3 3 3 2 6 2" xfId="12275"/>
    <cellStyle name="Normal 3 3 3 2 6 2 2" xfId="12276"/>
    <cellStyle name="Normal 3 3 3 2 6 2 2 2" xfId="12277"/>
    <cellStyle name="Normal 3 3 3 2 6 2 2 2 2" xfId="12278"/>
    <cellStyle name="Normal 3 3 3 2 6 2 2 3" xfId="12279"/>
    <cellStyle name="Normal 3 3 3 2 6 2 3" xfId="12280"/>
    <cellStyle name="Normal 3 3 3 2 6 2 3 2" xfId="12281"/>
    <cellStyle name="Normal 3 3 3 2 6 2 4" xfId="12282"/>
    <cellStyle name="Normal 3 3 3 2 6 3" xfId="12283"/>
    <cellStyle name="Normal 3 3 3 2 6 3 2" xfId="12284"/>
    <cellStyle name="Normal 3 3 3 2 6 3 2 2" xfId="12285"/>
    <cellStyle name="Normal 3 3 3 2 6 3 3" xfId="12286"/>
    <cellStyle name="Normal 3 3 3 2 6 4" xfId="12287"/>
    <cellStyle name="Normal 3 3 3 2 6 4 2" xfId="12288"/>
    <cellStyle name="Normal 3 3 3 2 6 5" xfId="12289"/>
    <cellStyle name="Normal 3 3 3 2 7" xfId="12290"/>
    <cellStyle name="Normal 3 3 3 2 7 2" xfId="12291"/>
    <cellStyle name="Normal 3 3 3 2 7 2 2" xfId="12292"/>
    <cellStyle name="Normal 3 3 3 2 7 2 2 2" xfId="12293"/>
    <cellStyle name="Normal 3 3 3 2 7 2 3" xfId="12294"/>
    <cellStyle name="Normal 3 3 3 2 7 3" xfId="12295"/>
    <cellStyle name="Normal 3 3 3 2 7 3 2" xfId="12296"/>
    <cellStyle name="Normal 3 3 3 2 7 4" xfId="12297"/>
    <cellStyle name="Normal 3 3 3 2 8" xfId="12298"/>
    <cellStyle name="Normal 3 3 3 2 8 2" xfId="12299"/>
    <cellStyle name="Normal 3 3 3 2 8 2 2" xfId="12300"/>
    <cellStyle name="Normal 3 3 3 2 8 3" xfId="12301"/>
    <cellStyle name="Normal 3 3 3 2 9" xfId="12302"/>
    <cellStyle name="Normal 3 3 3 2 9 2" xfId="12303"/>
    <cellStyle name="Normal 3 3 3 3" xfId="12304"/>
    <cellStyle name="Normal 3 3 3 3 2" xfId="12305"/>
    <cellStyle name="Normal 3 3 3 3 2 2" xfId="12306"/>
    <cellStyle name="Normal 3 3 3 3 2 2 2" xfId="12307"/>
    <cellStyle name="Normal 3 3 3 3 2 2 2 2" xfId="12308"/>
    <cellStyle name="Normal 3 3 3 3 2 2 2 2 2" xfId="12309"/>
    <cellStyle name="Normal 3 3 3 3 2 2 2 2 2 2" xfId="12310"/>
    <cellStyle name="Normal 3 3 3 3 2 2 2 2 2 2 2" xfId="12311"/>
    <cellStyle name="Normal 3 3 3 3 2 2 2 2 2 2 2 2" xfId="12312"/>
    <cellStyle name="Normal 3 3 3 3 2 2 2 2 2 2 3" xfId="12313"/>
    <cellStyle name="Normal 3 3 3 3 2 2 2 2 2 3" xfId="12314"/>
    <cellStyle name="Normal 3 3 3 3 2 2 2 2 2 3 2" xfId="12315"/>
    <cellStyle name="Normal 3 3 3 3 2 2 2 2 2 4" xfId="12316"/>
    <cellStyle name="Normal 3 3 3 3 2 2 2 2 3" xfId="12317"/>
    <cellStyle name="Normal 3 3 3 3 2 2 2 2 3 2" xfId="12318"/>
    <cellStyle name="Normal 3 3 3 3 2 2 2 2 3 2 2" xfId="12319"/>
    <cellStyle name="Normal 3 3 3 3 2 2 2 2 3 3" xfId="12320"/>
    <cellStyle name="Normal 3 3 3 3 2 2 2 2 4" xfId="12321"/>
    <cellStyle name="Normal 3 3 3 3 2 2 2 2 4 2" xfId="12322"/>
    <cellStyle name="Normal 3 3 3 3 2 2 2 2 5" xfId="12323"/>
    <cellStyle name="Normal 3 3 3 3 2 2 2 3" xfId="12324"/>
    <cellStyle name="Normal 3 3 3 3 2 2 2 3 2" xfId="12325"/>
    <cellStyle name="Normal 3 3 3 3 2 2 2 3 2 2" xfId="12326"/>
    <cellStyle name="Normal 3 3 3 3 2 2 2 3 2 2 2" xfId="12327"/>
    <cellStyle name="Normal 3 3 3 3 2 2 2 3 2 3" xfId="12328"/>
    <cellStyle name="Normal 3 3 3 3 2 2 2 3 3" xfId="12329"/>
    <cellStyle name="Normal 3 3 3 3 2 2 2 3 3 2" xfId="12330"/>
    <cellStyle name="Normal 3 3 3 3 2 2 2 3 4" xfId="12331"/>
    <cellStyle name="Normal 3 3 3 3 2 2 2 4" xfId="12332"/>
    <cellStyle name="Normal 3 3 3 3 2 2 2 4 2" xfId="12333"/>
    <cellStyle name="Normal 3 3 3 3 2 2 2 4 2 2" xfId="12334"/>
    <cellStyle name="Normal 3 3 3 3 2 2 2 4 3" xfId="12335"/>
    <cellStyle name="Normal 3 3 3 3 2 2 2 5" xfId="12336"/>
    <cellStyle name="Normal 3 3 3 3 2 2 2 5 2" xfId="12337"/>
    <cellStyle name="Normal 3 3 3 3 2 2 2 6" xfId="12338"/>
    <cellStyle name="Normal 3 3 3 3 2 2 3" xfId="12339"/>
    <cellStyle name="Normal 3 3 3 3 2 2 3 2" xfId="12340"/>
    <cellStyle name="Normal 3 3 3 3 2 2 3 2 2" xfId="12341"/>
    <cellStyle name="Normal 3 3 3 3 2 2 3 2 2 2" xfId="12342"/>
    <cellStyle name="Normal 3 3 3 3 2 2 3 2 2 2 2" xfId="12343"/>
    <cellStyle name="Normal 3 3 3 3 2 2 3 2 2 3" xfId="12344"/>
    <cellStyle name="Normal 3 3 3 3 2 2 3 2 3" xfId="12345"/>
    <cellStyle name="Normal 3 3 3 3 2 2 3 2 3 2" xfId="12346"/>
    <cellStyle name="Normal 3 3 3 3 2 2 3 2 4" xfId="12347"/>
    <cellStyle name="Normal 3 3 3 3 2 2 3 3" xfId="12348"/>
    <cellStyle name="Normal 3 3 3 3 2 2 3 3 2" xfId="12349"/>
    <cellStyle name="Normal 3 3 3 3 2 2 3 3 2 2" xfId="12350"/>
    <cellStyle name="Normal 3 3 3 3 2 2 3 3 3" xfId="12351"/>
    <cellStyle name="Normal 3 3 3 3 2 2 3 4" xfId="12352"/>
    <cellStyle name="Normal 3 3 3 3 2 2 3 4 2" xfId="12353"/>
    <cellStyle name="Normal 3 3 3 3 2 2 3 5" xfId="12354"/>
    <cellStyle name="Normal 3 3 3 3 2 2 4" xfId="12355"/>
    <cellStyle name="Normal 3 3 3 3 2 2 4 2" xfId="12356"/>
    <cellStyle name="Normal 3 3 3 3 2 2 4 2 2" xfId="12357"/>
    <cellStyle name="Normal 3 3 3 3 2 2 4 2 2 2" xfId="12358"/>
    <cellStyle name="Normal 3 3 3 3 2 2 4 2 3" xfId="12359"/>
    <cellStyle name="Normal 3 3 3 3 2 2 4 3" xfId="12360"/>
    <cellStyle name="Normal 3 3 3 3 2 2 4 3 2" xfId="12361"/>
    <cellStyle name="Normal 3 3 3 3 2 2 4 4" xfId="12362"/>
    <cellStyle name="Normal 3 3 3 3 2 2 5" xfId="12363"/>
    <cellStyle name="Normal 3 3 3 3 2 2 5 2" xfId="12364"/>
    <cellStyle name="Normal 3 3 3 3 2 2 5 2 2" xfId="12365"/>
    <cellStyle name="Normal 3 3 3 3 2 2 5 3" xfId="12366"/>
    <cellStyle name="Normal 3 3 3 3 2 2 6" xfId="12367"/>
    <cellStyle name="Normal 3 3 3 3 2 2 6 2" xfId="12368"/>
    <cellStyle name="Normal 3 3 3 3 2 2 7" xfId="12369"/>
    <cellStyle name="Normal 3 3 3 3 2 3" xfId="12370"/>
    <cellStyle name="Normal 3 3 3 3 2 3 2" xfId="12371"/>
    <cellStyle name="Normal 3 3 3 3 2 3 2 2" xfId="12372"/>
    <cellStyle name="Normal 3 3 3 3 2 3 2 2 2" xfId="12373"/>
    <cellStyle name="Normal 3 3 3 3 2 3 2 2 2 2" xfId="12374"/>
    <cellStyle name="Normal 3 3 3 3 2 3 2 2 2 2 2" xfId="12375"/>
    <cellStyle name="Normal 3 3 3 3 2 3 2 2 2 3" xfId="12376"/>
    <cellStyle name="Normal 3 3 3 3 2 3 2 2 3" xfId="12377"/>
    <cellStyle name="Normal 3 3 3 3 2 3 2 2 3 2" xfId="12378"/>
    <cellStyle name="Normal 3 3 3 3 2 3 2 2 4" xfId="12379"/>
    <cellStyle name="Normal 3 3 3 3 2 3 2 3" xfId="12380"/>
    <cellStyle name="Normal 3 3 3 3 2 3 2 3 2" xfId="12381"/>
    <cellStyle name="Normal 3 3 3 3 2 3 2 3 2 2" xfId="12382"/>
    <cellStyle name="Normal 3 3 3 3 2 3 2 3 3" xfId="12383"/>
    <cellStyle name="Normal 3 3 3 3 2 3 2 4" xfId="12384"/>
    <cellStyle name="Normal 3 3 3 3 2 3 2 4 2" xfId="12385"/>
    <cellStyle name="Normal 3 3 3 3 2 3 2 5" xfId="12386"/>
    <cellStyle name="Normal 3 3 3 3 2 3 3" xfId="12387"/>
    <cellStyle name="Normal 3 3 3 3 2 3 3 2" xfId="12388"/>
    <cellStyle name="Normal 3 3 3 3 2 3 3 2 2" xfId="12389"/>
    <cellStyle name="Normal 3 3 3 3 2 3 3 2 2 2" xfId="12390"/>
    <cellStyle name="Normal 3 3 3 3 2 3 3 2 3" xfId="12391"/>
    <cellStyle name="Normal 3 3 3 3 2 3 3 3" xfId="12392"/>
    <cellStyle name="Normal 3 3 3 3 2 3 3 3 2" xfId="12393"/>
    <cellStyle name="Normal 3 3 3 3 2 3 3 4" xfId="12394"/>
    <cellStyle name="Normal 3 3 3 3 2 3 4" xfId="12395"/>
    <cellStyle name="Normal 3 3 3 3 2 3 4 2" xfId="12396"/>
    <cellStyle name="Normal 3 3 3 3 2 3 4 2 2" xfId="12397"/>
    <cellStyle name="Normal 3 3 3 3 2 3 4 3" xfId="12398"/>
    <cellStyle name="Normal 3 3 3 3 2 3 5" xfId="12399"/>
    <cellStyle name="Normal 3 3 3 3 2 3 5 2" xfId="12400"/>
    <cellStyle name="Normal 3 3 3 3 2 3 6" xfId="12401"/>
    <cellStyle name="Normal 3 3 3 3 2 4" xfId="12402"/>
    <cellStyle name="Normal 3 3 3 3 2 4 2" xfId="12403"/>
    <cellStyle name="Normal 3 3 3 3 2 4 2 2" xfId="12404"/>
    <cellStyle name="Normal 3 3 3 3 2 4 2 2 2" xfId="12405"/>
    <cellStyle name="Normal 3 3 3 3 2 4 2 2 2 2" xfId="12406"/>
    <cellStyle name="Normal 3 3 3 3 2 4 2 2 3" xfId="12407"/>
    <cellStyle name="Normal 3 3 3 3 2 4 2 3" xfId="12408"/>
    <cellStyle name="Normal 3 3 3 3 2 4 2 3 2" xfId="12409"/>
    <cellStyle name="Normal 3 3 3 3 2 4 2 4" xfId="12410"/>
    <cellStyle name="Normal 3 3 3 3 2 4 3" xfId="12411"/>
    <cellStyle name="Normal 3 3 3 3 2 4 3 2" xfId="12412"/>
    <cellStyle name="Normal 3 3 3 3 2 4 3 2 2" xfId="12413"/>
    <cellStyle name="Normal 3 3 3 3 2 4 3 3" xfId="12414"/>
    <cellStyle name="Normal 3 3 3 3 2 4 4" xfId="12415"/>
    <cellStyle name="Normal 3 3 3 3 2 4 4 2" xfId="12416"/>
    <cellStyle name="Normal 3 3 3 3 2 4 5" xfId="12417"/>
    <cellStyle name="Normal 3 3 3 3 2 5" xfId="12418"/>
    <cellStyle name="Normal 3 3 3 3 2 5 2" xfId="12419"/>
    <cellStyle name="Normal 3 3 3 3 2 5 2 2" xfId="12420"/>
    <cellStyle name="Normal 3 3 3 3 2 5 2 2 2" xfId="12421"/>
    <cellStyle name="Normal 3 3 3 3 2 5 2 3" xfId="12422"/>
    <cellStyle name="Normal 3 3 3 3 2 5 3" xfId="12423"/>
    <cellStyle name="Normal 3 3 3 3 2 5 3 2" xfId="12424"/>
    <cellStyle name="Normal 3 3 3 3 2 5 4" xfId="12425"/>
    <cellStyle name="Normal 3 3 3 3 2 6" xfId="12426"/>
    <cellStyle name="Normal 3 3 3 3 2 6 2" xfId="12427"/>
    <cellStyle name="Normal 3 3 3 3 2 6 2 2" xfId="12428"/>
    <cellStyle name="Normal 3 3 3 3 2 6 3" xfId="12429"/>
    <cellStyle name="Normal 3 3 3 3 2 7" xfId="12430"/>
    <cellStyle name="Normal 3 3 3 3 2 7 2" xfId="12431"/>
    <cellStyle name="Normal 3 3 3 3 2 8" xfId="12432"/>
    <cellStyle name="Normal 3 3 3 3 3" xfId="12433"/>
    <cellStyle name="Normal 3 3 3 3 3 2" xfId="12434"/>
    <cellStyle name="Normal 3 3 3 3 3 2 2" xfId="12435"/>
    <cellStyle name="Normal 3 3 3 3 3 2 2 2" xfId="12436"/>
    <cellStyle name="Normal 3 3 3 3 3 2 2 2 2" xfId="12437"/>
    <cellStyle name="Normal 3 3 3 3 3 2 2 2 2 2" xfId="12438"/>
    <cellStyle name="Normal 3 3 3 3 3 2 2 2 2 2 2" xfId="12439"/>
    <cellStyle name="Normal 3 3 3 3 3 2 2 2 2 3" xfId="12440"/>
    <cellStyle name="Normal 3 3 3 3 3 2 2 2 3" xfId="12441"/>
    <cellStyle name="Normal 3 3 3 3 3 2 2 2 3 2" xfId="12442"/>
    <cellStyle name="Normal 3 3 3 3 3 2 2 2 4" xfId="12443"/>
    <cellStyle name="Normal 3 3 3 3 3 2 2 3" xfId="12444"/>
    <cellStyle name="Normal 3 3 3 3 3 2 2 3 2" xfId="12445"/>
    <cellStyle name="Normal 3 3 3 3 3 2 2 3 2 2" xfId="12446"/>
    <cellStyle name="Normal 3 3 3 3 3 2 2 3 3" xfId="12447"/>
    <cellStyle name="Normal 3 3 3 3 3 2 2 4" xfId="12448"/>
    <cellStyle name="Normal 3 3 3 3 3 2 2 4 2" xfId="12449"/>
    <cellStyle name="Normal 3 3 3 3 3 2 2 5" xfId="12450"/>
    <cellStyle name="Normal 3 3 3 3 3 2 3" xfId="12451"/>
    <cellStyle name="Normal 3 3 3 3 3 2 3 2" xfId="12452"/>
    <cellStyle name="Normal 3 3 3 3 3 2 3 2 2" xfId="12453"/>
    <cellStyle name="Normal 3 3 3 3 3 2 3 2 2 2" xfId="12454"/>
    <cellStyle name="Normal 3 3 3 3 3 2 3 2 3" xfId="12455"/>
    <cellStyle name="Normal 3 3 3 3 3 2 3 3" xfId="12456"/>
    <cellStyle name="Normal 3 3 3 3 3 2 3 3 2" xfId="12457"/>
    <cellStyle name="Normal 3 3 3 3 3 2 3 4" xfId="12458"/>
    <cellStyle name="Normal 3 3 3 3 3 2 4" xfId="12459"/>
    <cellStyle name="Normal 3 3 3 3 3 2 4 2" xfId="12460"/>
    <cellStyle name="Normal 3 3 3 3 3 2 4 2 2" xfId="12461"/>
    <cellStyle name="Normal 3 3 3 3 3 2 4 3" xfId="12462"/>
    <cellStyle name="Normal 3 3 3 3 3 2 5" xfId="12463"/>
    <cellStyle name="Normal 3 3 3 3 3 2 5 2" xfId="12464"/>
    <cellStyle name="Normal 3 3 3 3 3 2 6" xfId="12465"/>
    <cellStyle name="Normal 3 3 3 3 3 3" xfId="12466"/>
    <cellStyle name="Normal 3 3 3 3 3 3 2" xfId="12467"/>
    <cellStyle name="Normal 3 3 3 3 3 3 2 2" xfId="12468"/>
    <cellStyle name="Normal 3 3 3 3 3 3 2 2 2" xfId="12469"/>
    <cellStyle name="Normal 3 3 3 3 3 3 2 2 2 2" xfId="12470"/>
    <cellStyle name="Normal 3 3 3 3 3 3 2 2 3" xfId="12471"/>
    <cellStyle name="Normal 3 3 3 3 3 3 2 3" xfId="12472"/>
    <cellStyle name="Normal 3 3 3 3 3 3 2 3 2" xfId="12473"/>
    <cellStyle name="Normal 3 3 3 3 3 3 2 4" xfId="12474"/>
    <cellStyle name="Normal 3 3 3 3 3 3 3" xfId="12475"/>
    <cellStyle name="Normal 3 3 3 3 3 3 3 2" xfId="12476"/>
    <cellStyle name="Normal 3 3 3 3 3 3 3 2 2" xfId="12477"/>
    <cellStyle name="Normal 3 3 3 3 3 3 3 3" xfId="12478"/>
    <cellStyle name="Normal 3 3 3 3 3 3 4" xfId="12479"/>
    <cellStyle name="Normal 3 3 3 3 3 3 4 2" xfId="12480"/>
    <cellStyle name="Normal 3 3 3 3 3 3 5" xfId="12481"/>
    <cellStyle name="Normal 3 3 3 3 3 4" xfId="12482"/>
    <cellStyle name="Normal 3 3 3 3 3 4 2" xfId="12483"/>
    <cellStyle name="Normal 3 3 3 3 3 4 2 2" xfId="12484"/>
    <cellStyle name="Normal 3 3 3 3 3 4 2 2 2" xfId="12485"/>
    <cellStyle name="Normal 3 3 3 3 3 4 2 3" xfId="12486"/>
    <cellStyle name="Normal 3 3 3 3 3 4 3" xfId="12487"/>
    <cellStyle name="Normal 3 3 3 3 3 4 3 2" xfId="12488"/>
    <cellStyle name="Normal 3 3 3 3 3 4 4" xfId="12489"/>
    <cellStyle name="Normal 3 3 3 3 3 5" xfId="12490"/>
    <cellStyle name="Normal 3 3 3 3 3 5 2" xfId="12491"/>
    <cellStyle name="Normal 3 3 3 3 3 5 2 2" xfId="12492"/>
    <cellStyle name="Normal 3 3 3 3 3 5 3" xfId="12493"/>
    <cellStyle name="Normal 3 3 3 3 3 6" xfId="12494"/>
    <cellStyle name="Normal 3 3 3 3 3 6 2" xfId="12495"/>
    <cellStyle name="Normal 3 3 3 3 3 7" xfId="12496"/>
    <cellStyle name="Normal 3 3 3 3 4" xfId="12497"/>
    <cellStyle name="Normal 3 3 3 3 4 2" xfId="12498"/>
    <cellStyle name="Normal 3 3 3 3 4 2 2" xfId="12499"/>
    <cellStyle name="Normal 3 3 3 3 4 2 2 2" xfId="12500"/>
    <cellStyle name="Normal 3 3 3 3 4 2 2 2 2" xfId="12501"/>
    <cellStyle name="Normal 3 3 3 3 4 2 2 2 2 2" xfId="12502"/>
    <cellStyle name="Normal 3 3 3 3 4 2 2 2 3" xfId="12503"/>
    <cellStyle name="Normal 3 3 3 3 4 2 2 3" xfId="12504"/>
    <cellStyle name="Normal 3 3 3 3 4 2 2 3 2" xfId="12505"/>
    <cellStyle name="Normal 3 3 3 3 4 2 2 4" xfId="12506"/>
    <cellStyle name="Normal 3 3 3 3 4 2 3" xfId="12507"/>
    <cellStyle name="Normal 3 3 3 3 4 2 3 2" xfId="12508"/>
    <cellStyle name="Normal 3 3 3 3 4 2 3 2 2" xfId="12509"/>
    <cellStyle name="Normal 3 3 3 3 4 2 3 3" xfId="12510"/>
    <cellStyle name="Normal 3 3 3 3 4 2 4" xfId="12511"/>
    <cellStyle name="Normal 3 3 3 3 4 2 4 2" xfId="12512"/>
    <cellStyle name="Normal 3 3 3 3 4 2 5" xfId="12513"/>
    <cellStyle name="Normal 3 3 3 3 4 3" xfId="12514"/>
    <cellStyle name="Normal 3 3 3 3 4 3 2" xfId="12515"/>
    <cellStyle name="Normal 3 3 3 3 4 3 2 2" xfId="12516"/>
    <cellStyle name="Normal 3 3 3 3 4 3 2 2 2" xfId="12517"/>
    <cellStyle name="Normal 3 3 3 3 4 3 2 3" xfId="12518"/>
    <cellStyle name="Normal 3 3 3 3 4 3 3" xfId="12519"/>
    <cellStyle name="Normal 3 3 3 3 4 3 3 2" xfId="12520"/>
    <cellStyle name="Normal 3 3 3 3 4 3 4" xfId="12521"/>
    <cellStyle name="Normal 3 3 3 3 4 4" xfId="12522"/>
    <cellStyle name="Normal 3 3 3 3 4 4 2" xfId="12523"/>
    <cellStyle name="Normal 3 3 3 3 4 4 2 2" xfId="12524"/>
    <cellStyle name="Normal 3 3 3 3 4 4 3" xfId="12525"/>
    <cellStyle name="Normal 3 3 3 3 4 5" xfId="12526"/>
    <cellStyle name="Normal 3 3 3 3 4 5 2" xfId="12527"/>
    <cellStyle name="Normal 3 3 3 3 4 6" xfId="12528"/>
    <cellStyle name="Normal 3 3 3 3 5" xfId="12529"/>
    <cellStyle name="Normal 3 3 3 3 5 2" xfId="12530"/>
    <cellStyle name="Normal 3 3 3 3 5 2 2" xfId="12531"/>
    <cellStyle name="Normal 3 3 3 3 5 2 2 2" xfId="12532"/>
    <cellStyle name="Normal 3 3 3 3 5 2 2 2 2" xfId="12533"/>
    <cellStyle name="Normal 3 3 3 3 5 2 2 3" xfId="12534"/>
    <cellStyle name="Normal 3 3 3 3 5 2 3" xfId="12535"/>
    <cellStyle name="Normal 3 3 3 3 5 2 3 2" xfId="12536"/>
    <cellStyle name="Normal 3 3 3 3 5 2 4" xfId="12537"/>
    <cellStyle name="Normal 3 3 3 3 5 3" xfId="12538"/>
    <cellStyle name="Normal 3 3 3 3 5 3 2" xfId="12539"/>
    <cellStyle name="Normal 3 3 3 3 5 3 2 2" xfId="12540"/>
    <cellStyle name="Normal 3 3 3 3 5 3 3" xfId="12541"/>
    <cellStyle name="Normal 3 3 3 3 5 4" xfId="12542"/>
    <cellStyle name="Normal 3 3 3 3 5 4 2" xfId="12543"/>
    <cellStyle name="Normal 3 3 3 3 5 5" xfId="12544"/>
    <cellStyle name="Normal 3 3 3 3 6" xfId="12545"/>
    <cellStyle name="Normal 3 3 3 3 6 2" xfId="12546"/>
    <cellStyle name="Normal 3 3 3 3 6 2 2" xfId="12547"/>
    <cellStyle name="Normal 3 3 3 3 6 2 2 2" xfId="12548"/>
    <cellStyle name="Normal 3 3 3 3 6 2 3" xfId="12549"/>
    <cellStyle name="Normal 3 3 3 3 6 3" xfId="12550"/>
    <cellStyle name="Normal 3 3 3 3 6 3 2" xfId="12551"/>
    <cellStyle name="Normal 3 3 3 3 6 4" xfId="12552"/>
    <cellStyle name="Normal 3 3 3 3 7" xfId="12553"/>
    <cellStyle name="Normal 3 3 3 3 7 2" xfId="12554"/>
    <cellStyle name="Normal 3 3 3 3 7 2 2" xfId="12555"/>
    <cellStyle name="Normal 3 3 3 3 7 3" xfId="12556"/>
    <cellStyle name="Normal 3 3 3 3 8" xfId="12557"/>
    <cellStyle name="Normal 3 3 3 3 8 2" xfId="12558"/>
    <cellStyle name="Normal 3 3 3 3 9" xfId="12559"/>
    <cellStyle name="Normal 3 3 3 4" xfId="12560"/>
    <cellStyle name="Normal 3 3 3 4 2" xfId="12561"/>
    <cellStyle name="Normal 3 3 3 4 2 2" xfId="12562"/>
    <cellStyle name="Normal 3 3 3 4 2 2 2" xfId="12563"/>
    <cellStyle name="Normal 3 3 3 4 2 2 2 2" xfId="12564"/>
    <cellStyle name="Normal 3 3 3 4 2 2 2 2 2" xfId="12565"/>
    <cellStyle name="Normal 3 3 3 4 2 2 2 2 2 2" xfId="12566"/>
    <cellStyle name="Normal 3 3 3 4 2 2 2 2 2 2 2" xfId="12567"/>
    <cellStyle name="Normal 3 3 3 4 2 2 2 2 2 3" xfId="12568"/>
    <cellStyle name="Normal 3 3 3 4 2 2 2 2 3" xfId="12569"/>
    <cellStyle name="Normal 3 3 3 4 2 2 2 2 3 2" xfId="12570"/>
    <cellStyle name="Normal 3 3 3 4 2 2 2 2 4" xfId="12571"/>
    <cellStyle name="Normal 3 3 3 4 2 2 2 3" xfId="12572"/>
    <cellStyle name="Normal 3 3 3 4 2 2 2 3 2" xfId="12573"/>
    <cellStyle name="Normal 3 3 3 4 2 2 2 3 2 2" xfId="12574"/>
    <cellStyle name="Normal 3 3 3 4 2 2 2 3 3" xfId="12575"/>
    <cellStyle name="Normal 3 3 3 4 2 2 2 4" xfId="12576"/>
    <cellStyle name="Normal 3 3 3 4 2 2 2 4 2" xfId="12577"/>
    <cellStyle name="Normal 3 3 3 4 2 2 2 5" xfId="12578"/>
    <cellStyle name="Normal 3 3 3 4 2 2 3" xfId="12579"/>
    <cellStyle name="Normal 3 3 3 4 2 2 3 2" xfId="12580"/>
    <cellStyle name="Normal 3 3 3 4 2 2 3 2 2" xfId="12581"/>
    <cellStyle name="Normal 3 3 3 4 2 2 3 2 2 2" xfId="12582"/>
    <cellStyle name="Normal 3 3 3 4 2 2 3 2 3" xfId="12583"/>
    <cellStyle name="Normal 3 3 3 4 2 2 3 3" xfId="12584"/>
    <cellStyle name="Normal 3 3 3 4 2 2 3 3 2" xfId="12585"/>
    <cellStyle name="Normal 3 3 3 4 2 2 3 4" xfId="12586"/>
    <cellStyle name="Normal 3 3 3 4 2 2 4" xfId="12587"/>
    <cellStyle name="Normal 3 3 3 4 2 2 4 2" xfId="12588"/>
    <cellStyle name="Normal 3 3 3 4 2 2 4 2 2" xfId="12589"/>
    <cellStyle name="Normal 3 3 3 4 2 2 4 3" xfId="12590"/>
    <cellStyle name="Normal 3 3 3 4 2 2 5" xfId="12591"/>
    <cellStyle name="Normal 3 3 3 4 2 2 5 2" xfId="12592"/>
    <cellStyle name="Normal 3 3 3 4 2 2 6" xfId="12593"/>
    <cellStyle name="Normal 3 3 3 4 2 3" xfId="12594"/>
    <cellStyle name="Normal 3 3 3 4 2 3 2" xfId="12595"/>
    <cellStyle name="Normal 3 3 3 4 2 3 2 2" xfId="12596"/>
    <cellStyle name="Normal 3 3 3 4 2 3 2 2 2" xfId="12597"/>
    <cellStyle name="Normal 3 3 3 4 2 3 2 2 2 2" xfId="12598"/>
    <cellStyle name="Normal 3 3 3 4 2 3 2 2 3" xfId="12599"/>
    <cellStyle name="Normal 3 3 3 4 2 3 2 3" xfId="12600"/>
    <cellStyle name="Normal 3 3 3 4 2 3 2 3 2" xfId="12601"/>
    <cellStyle name="Normal 3 3 3 4 2 3 2 4" xfId="12602"/>
    <cellStyle name="Normal 3 3 3 4 2 3 3" xfId="12603"/>
    <cellStyle name="Normal 3 3 3 4 2 3 3 2" xfId="12604"/>
    <cellStyle name="Normal 3 3 3 4 2 3 3 2 2" xfId="12605"/>
    <cellStyle name="Normal 3 3 3 4 2 3 3 3" xfId="12606"/>
    <cellStyle name="Normal 3 3 3 4 2 3 4" xfId="12607"/>
    <cellStyle name="Normal 3 3 3 4 2 3 4 2" xfId="12608"/>
    <cellStyle name="Normal 3 3 3 4 2 3 5" xfId="12609"/>
    <cellStyle name="Normal 3 3 3 4 2 4" xfId="12610"/>
    <cellStyle name="Normal 3 3 3 4 2 4 2" xfId="12611"/>
    <cellStyle name="Normal 3 3 3 4 2 4 2 2" xfId="12612"/>
    <cellStyle name="Normal 3 3 3 4 2 4 2 2 2" xfId="12613"/>
    <cellStyle name="Normal 3 3 3 4 2 4 2 3" xfId="12614"/>
    <cellStyle name="Normal 3 3 3 4 2 4 3" xfId="12615"/>
    <cellStyle name="Normal 3 3 3 4 2 4 3 2" xfId="12616"/>
    <cellStyle name="Normal 3 3 3 4 2 4 4" xfId="12617"/>
    <cellStyle name="Normal 3 3 3 4 2 5" xfId="12618"/>
    <cellStyle name="Normal 3 3 3 4 2 5 2" xfId="12619"/>
    <cellStyle name="Normal 3 3 3 4 2 5 2 2" xfId="12620"/>
    <cellStyle name="Normal 3 3 3 4 2 5 3" xfId="12621"/>
    <cellStyle name="Normal 3 3 3 4 2 6" xfId="12622"/>
    <cellStyle name="Normal 3 3 3 4 2 6 2" xfId="12623"/>
    <cellStyle name="Normal 3 3 3 4 2 7" xfId="12624"/>
    <cellStyle name="Normal 3 3 3 4 3" xfId="12625"/>
    <cellStyle name="Normal 3 3 3 4 3 2" xfId="12626"/>
    <cellStyle name="Normal 3 3 3 4 3 2 2" xfId="12627"/>
    <cellStyle name="Normal 3 3 3 4 3 2 2 2" xfId="12628"/>
    <cellStyle name="Normal 3 3 3 4 3 2 2 2 2" xfId="12629"/>
    <cellStyle name="Normal 3 3 3 4 3 2 2 2 2 2" xfId="12630"/>
    <cellStyle name="Normal 3 3 3 4 3 2 2 2 3" xfId="12631"/>
    <cellStyle name="Normal 3 3 3 4 3 2 2 3" xfId="12632"/>
    <cellStyle name="Normal 3 3 3 4 3 2 2 3 2" xfId="12633"/>
    <cellStyle name="Normal 3 3 3 4 3 2 2 4" xfId="12634"/>
    <cellStyle name="Normal 3 3 3 4 3 2 3" xfId="12635"/>
    <cellStyle name="Normal 3 3 3 4 3 2 3 2" xfId="12636"/>
    <cellStyle name="Normal 3 3 3 4 3 2 3 2 2" xfId="12637"/>
    <cellStyle name="Normal 3 3 3 4 3 2 3 3" xfId="12638"/>
    <cellStyle name="Normal 3 3 3 4 3 2 4" xfId="12639"/>
    <cellStyle name="Normal 3 3 3 4 3 2 4 2" xfId="12640"/>
    <cellStyle name="Normal 3 3 3 4 3 2 5" xfId="12641"/>
    <cellStyle name="Normal 3 3 3 4 3 3" xfId="12642"/>
    <cellStyle name="Normal 3 3 3 4 3 3 2" xfId="12643"/>
    <cellStyle name="Normal 3 3 3 4 3 3 2 2" xfId="12644"/>
    <cellStyle name="Normal 3 3 3 4 3 3 2 2 2" xfId="12645"/>
    <cellStyle name="Normal 3 3 3 4 3 3 2 3" xfId="12646"/>
    <cellStyle name="Normal 3 3 3 4 3 3 3" xfId="12647"/>
    <cellStyle name="Normal 3 3 3 4 3 3 3 2" xfId="12648"/>
    <cellStyle name="Normal 3 3 3 4 3 3 4" xfId="12649"/>
    <cellStyle name="Normal 3 3 3 4 3 4" xfId="12650"/>
    <cellStyle name="Normal 3 3 3 4 3 4 2" xfId="12651"/>
    <cellStyle name="Normal 3 3 3 4 3 4 2 2" xfId="12652"/>
    <cellStyle name="Normal 3 3 3 4 3 4 3" xfId="12653"/>
    <cellStyle name="Normal 3 3 3 4 3 5" xfId="12654"/>
    <cellStyle name="Normal 3 3 3 4 3 5 2" xfId="12655"/>
    <cellStyle name="Normal 3 3 3 4 3 6" xfId="12656"/>
    <cellStyle name="Normal 3 3 3 4 4" xfId="12657"/>
    <cellStyle name="Normal 3 3 3 4 4 2" xfId="12658"/>
    <cellStyle name="Normal 3 3 3 4 4 2 2" xfId="12659"/>
    <cellStyle name="Normal 3 3 3 4 4 2 2 2" xfId="12660"/>
    <cellStyle name="Normal 3 3 3 4 4 2 2 2 2" xfId="12661"/>
    <cellStyle name="Normal 3 3 3 4 4 2 2 3" xfId="12662"/>
    <cellStyle name="Normal 3 3 3 4 4 2 3" xfId="12663"/>
    <cellStyle name="Normal 3 3 3 4 4 2 3 2" xfId="12664"/>
    <cellStyle name="Normal 3 3 3 4 4 2 4" xfId="12665"/>
    <cellStyle name="Normal 3 3 3 4 4 3" xfId="12666"/>
    <cellStyle name="Normal 3 3 3 4 4 3 2" xfId="12667"/>
    <cellStyle name="Normal 3 3 3 4 4 3 2 2" xfId="12668"/>
    <cellStyle name="Normal 3 3 3 4 4 3 3" xfId="12669"/>
    <cellStyle name="Normal 3 3 3 4 4 4" xfId="12670"/>
    <cellStyle name="Normal 3 3 3 4 4 4 2" xfId="12671"/>
    <cellStyle name="Normal 3 3 3 4 4 5" xfId="12672"/>
    <cellStyle name="Normal 3 3 3 4 5" xfId="12673"/>
    <cellStyle name="Normal 3 3 3 4 5 2" xfId="12674"/>
    <cellStyle name="Normal 3 3 3 4 5 2 2" xfId="12675"/>
    <cellStyle name="Normal 3 3 3 4 5 2 2 2" xfId="12676"/>
    <cellStyle name="Normal 3 3 3 4 5 2 3" xfId="12677"/>
    <cellStyle name="Normal 3 3 3 4 5 3" xfId="12678"/>
    <cellStyle name="Normal 3 3 3 4 5 3 2" xfId="12679"/>
    <cellStyle name="Normal 3 3 3 4 5 4" xfId="12680"/>
    <cellStyle name="Normal 3 3 3 4 6" xfId="12681"/>
    <cellStyle name="Normal 3 3 3 4 6 2" xfId="12682"/>
    <cellStyle name="Normal 3 3 3 4 6 2 2" xfId="12683"/>
    <cellStyle name="Normal 3 3 3 4 6 3" xfId="12684"/>
    <cellStyle name="Normal 3 3 3 4 7" xfId="12685"/>
    <cellStyle name="Normal 3 3 3 4 7 2" xfId="12686"/>
    <cellStyle name="Normal 3 3 3 4 8" xfId="12687"/>
    <cellStyle name="Normal 3 3 3 5" xfId="12688"/>
    <cellStyle name="Normal 3 3 3 5 2" xfId="12689"/>
    <cellStyle name="Normal 3 3 3 5 2 2" xfId="12690"/>
    <cellStyle name="Normal 3 3 3 5 2 2 2" xfId="12691"/>
    <cellStyle name="Normal 3 3 3 5 2 2 2 2" xfId="12692"/>
    <cellStyle name="Normal 3 3 3 5 2 2 2 2 2" xfId="12693"/>
    <cellStyle name="Normal 3 3 3 5 2 2 2 2 2 2" xfId="12694"/>
    <cellStyle name="Normal 3 3 3 5 2 2 2 2 3" xfId="12695"/>
    <cellStyle name="Normal 3 3 3 5 2 2 2 3" xfId="12696"/>
    <cellStyle name="Normal 3 3 3 5 2 2 2 3 2" xfId="12697"/>
    <cellStyle name="Normal 3 3 3 5 2 2 2 4" xfId="12698"/>
    <cellStyle name="Normal 3 3 3 5 2 2 3" xfId="12699"/>
    <cellStyle name="Normal 3 3 3 5 2 2 3 2" xfId="12700"/>
    <cellStyle name="Normal 3 3 3 5 2 2 3 2 2" xfId="12701"/>
    <cellStyle name="Normal 3 3 3 5 2 2 3 3" xfId="12702"/>
    <cellStyle name="Normal 3 3 3 5 2 2 4" xfId="12703"/>
    <cellStyle name="Normal 3 3 3 5 2 2 4 2" xfId="12704"/>
    <cellStyle name="Normal 3 3 3 5 2 2 5" xfId="12705"/>
    <cellStyle name="Normal 3 3 3 5 2 3" xfId="12706"/>
    <cellStyle name="Normal 3 3 3 5 2 3 2" xfId="12707"/>
    <cellStyle name="Normal 3 3 3 5 2 3 2 2" xfId="12708"/>
    <cellStyle name="Normal 3 3 3 5 2 3 2 2 2" xfId="12709"/>
    <cellStyle name="Normal 3 3 3 5 2 3 2 3" xfId="12710"/>
    <cellStyle name="Normal 3 3 3 5 2 3 3" xfId="12711"/>
    <cellStyle name="Normal 3 3 3 5 2 3 3 2" xfId="12712"/>
    <cellStyle name="Normal 3 3 3 5 2 3 4" xfId="12713"/>
    <cellStyle name="Normal 3 3 3 5 2 4" xfId="12714"/>
    <cellStyle name="Normal 3 3 3 5 2 4 2" xfId="12715"/>
    <cellStyle name="Normal 3 3 3 5 2 4 2 2" xfId="12716"/>
    <cellStyle name="Normal 3 3 3 5 2 4 3" xfId="12717"/>
    <cellStyle name="Normal 3 3 3 5 2 5" xfId="12718"/>
    <cellStyle name="Normal 3 3 3 5 2 5 2" xfId="12719"/>
    <cellStyle name="Normal 3 3 3 5 2 6" xfId="12720"/>
    <cellStyle name="Normal 3 3 3 5 3" xfId="12721"/>
    <cellStyle name="Normal 3 3 3 5 3 2" xfId="12722"/>
    <cellStyle name="Normal 3 3 3 5 3 2 2" xfId="12723"/>
    <cellStyle name="Normal 3 3 3 5 3 2 2 2" xfId="12724"/>
    <cellStyle name="Normal 3 3 3 5 3 2 2 2 2" xfId="12725"/>
    <cellStyle name="Normal 3 3 3 5 3 2 2 3" xfId="12726"/>
    <cellStyle name="Normal 3 3 3 5 3 2 3" xfId="12727"/>
    <cellStyle name="Normal 3 3 3 5 3 2 3 2" xfId="12728"/>
    <cellStyle name="Normal 3 3 3 5 3 2 4" xfId="12729"/>
    <cellStyle name="Normal 3 3 3 5 3 3" xfId="12730"/>
    <cellStyle name="Normal 3 3 3 5 3 3 2" xfId="12731"/>
    <cellStyle name="Normal 3 3 3 5 3 3 2 2" xfId="12732"/>
    <cellStyle name="Normal 3 3 3 5 3 3 3" xfId="12733"/>
    <cellStyle name="Normal 3 3 3 5 3 4" xfId="12734"/>
    <cellStyle name="Normal 3 3 3 5 3 4 2" xfId="12735"/>
    <cellStyle name="Normal 3 3 3 5 3 5" xfId="12736"/>
    <cellStyle name="Normal 3 3 3 5 4" xfId="12737"/>
    <cellStyle name="Normal 3 3 3 5 4 2" xfId="12738"/>
    <cellStyle name="Normal 3 3 3 5 4 2 2" xfId="12739"/>
    <cellStyle name="Normal 3 3 3 5 4 2 2 2" xfId="12740"/>
    <cellStyle name="Normal 3 3 3 5 4 2 3" xfId="12741"/>
    <cellStyle name="Normal 3 3 3 5 4 3" xfId="12742"/>
    <cellStyle name="Normal 3 3 3 5 4 3 2" xfId="12743"/>
    <cellStyle name="Normal 3 3 3 5 4 4" xfId="12744"/>
    <cellStyle name="Normal 3 3 3 5 5" xfId="12745"/>
    <cellStyle name="Normal 3 3 3 5 5 2" xfId="12746"/>
    <cellStyle name="Normal 3 3 3 5 5 2 2" xfId="12747"/>
    <cellStyle name="Normal 3 3 3 5 5 3" xfId="12748"/>
    <cellStyle name="Normal 3 3 3 5 6" xfId="12749"/>
    <cellStyle name="Normal 3 3 3 5 6 2" xfId="12750"/>
    <cellStyle name="Normal 3 3 3 5 7" xfId="12751"/>
    <cellStyle name="Normal 3 3 3 6" xfId="12752"/>
    <cellStyle name="Normal 3 3 3 6 2" xfId="12753"/>
    <cellStyle name="Normal 3 3 3 6 2 2" xfId="12754"/>
    <cellStyle name="Normal 3 3 3 6 2 2 2" xfId="12755"/>
    <cellStyle name="Normal 3 3 3 6 2 2 2 2" xfId="12756"/>
    <cellStyle name="Normal 3 3 3 6 2 2 2 2 2" xfId="12757"/>
    <cellStyle name="Normal 3 3 3 6 2 2 2 3" xfId="12758"/>
    <cellStyle name="Normal 3 3 3 6 2 2 3" xfId="12759"/>
    <cellStyle name="Normal 3 3 3 6 2 2 3 2" xfId="12760"/>
    <cellStyle name="Normal 3 3 3 6 2 2 4" xfId="12761"/>
    <cellStyle name="Normal 3 3 3 6 2 3" xfId="12762"/>
    <cellStyle name="Normal 3 3 3 6 2 3 2" xfId="12763"/>
    <cellStyle name="Normal 3 3 3 6 2 3 2 2" xfId="12764"/>
    <cellStyle name="Normal 3 3 3 6 2 3 3" xfId="12765"/>
    <cellStyle name="Normal 3 3 3 6 2 4" xfId="12766"/>
    <cellStyle name="Normal 3 3 3 6 2 4 2" xfId="12767"/>
    <cellStyle name="Normal 3 3 3 6 2 5" xfId="12768"/>
    <cellStyle name="Normal 3 3 3 6 3" xfId="12769"/>
    <cellStyle name="Normal 3 3 3 6 3 2" xfId="12770"/>
    <cellStyle name="Normal 3 3 3 6 3 2 2" xfId="12771"/>
    <cellStyle name="Normal 3 3 3 6 3 2 2 2" xfId="12772"/>
    <cellStyle name="Normal 3 3 3 6 3 2 3" xfId="12773"/>
    <cellStyle name="Normal 3 3 3 6 3 3" xfId="12774"/>
    <cellStyle name="Normal 3 3 3 6 3 3 2" xfId="12775"/>
    <cellStyle name="Normal 3 3 3 6 3 4" xfId="12776"/>
    <cellStyle name="Normal 3 3 3 6 4" xfId="12777"/>
    <cellStyle name="Normal 3 3 3 6 4 2" xfId="12778"/>
    <cellStyle name="Normal 3 3 3 6 4 2 2" xfId="12779"/>
    <cellStyle name="Normal 3 3 3 6 4 3" xfId="12780"/>
    <cellStyle name="Normal 3 3 3 6 5" xfId="12781"/>
    <cellStyle name="Normal 3 3 3 6 5 2" xfId="12782"/>
    <cellStyle name="Normal 3 3 3 6 6" xfId="12783"/>
    <cellStyle name="Normal 3 3 3 7" xfId="12784"/>
    <cellStyle name="Normal 3 3 3 7 2" xfId="12785"/>
    <cellStyle name="Normal 3 3 3 7 2 2" xfId="12786"/>
    <cellStyle name="Normal 3 3 3 7 2 2 2" xfId="12787"/>
    <cellStyle name="Normal 3 3 3 7 2 2 2 2" xfId="12788"/>
    <cellStyle name="Normal 3 3 3 7 2 2 3" xfId="12789"/>
    <cellStyle name="Normal 3 3 3 7 2 3" xfId="12790"/>
    <cellStyle name="Normal 3 3 3 7 2 3 2" xfId="12791"/>
    <cellStyle name="Normal 3 3 3 7 2 4" xfId="12792"/>
    <cellStyle name="Normal 3 3 3 7 3" xfId="12793"/>
    <cellStyle name="Normal 3 3 3 7 3 2" xfId="12794"/>
    <cellStyle name="Normal 3 3 3 7 3 2 2" xfId="12795"/>
    <cellStyle name="Normal 3 3 3 7 3 3" xfId="12796"/>
    <cellStyle name="Normal 3 3 3 7 4" xfId="12797"/>
    <cellStyle name="Normal 3 3 3 7 4 2" xfId="12798"/>
    <cellStyle name="Normal 3 3 3 7 5" xfId="12799"/>
    <cellStyle name="Normal 3 3 3 8" xfId="12800"/>
    <cellStyle name="Normal 3 3 3 8 2" xfId="12801"/>
    <cellStyle name="Normal 3 3 3 8 2 2" xfId="12802"/>
    <cellStyle name="Normal 3 3 3 8 2 2 2" xfId="12803"/>
    <cellStyle name="Normal 3 3 3 8 2 3" xfId="12804"/>
    <cellStyle name="Normal 3 3 3 8 3" xfId="12805"/>
    <cellStyle name="Normal 3 3 3 8 3 2" xfId="12806"/>
    <cellStyle name="Normal 3 3 3 8 4" xfId="12807"/>
    <cellStyle name="Normal 3 3 3 9" xfId="12808"/>
    <cellStyle name="Normal 3 3 3 9 2" xfId="12809"/>
    <cellStyle name="Normal 3 3 3 9 2 2" xfId="12810"/>
    <cellStyle name="Normal 3 3 3 9 3" xfId="12811"/>
    <cellStyle name="Normal 3 3 4" xfId="12812"/>
    <cellStyle name="Normal 3 3 4 10" xfId="12813"/>
    <cellStyle name="Normal 3 3 4 2" xfId="12814"/>
    <cellStyle name="Normal 3 3 4 2 2" xfId="12815"/>
    <cellStyle name="Normal 3 3 4 2 2 2" xfId="12816"/>
    <cellStyle name="Normal 3 3 4 2 2 2 2" xfId="12817"/>
    <cellStyle name="Normal 3 3 4 2 2 2 2 2" xfId="12818"/>
    <cellStyle name="Normal 3 3 4 2 2 2 2 2 2" xfId="12819"/>
    <cellStyle name="Normal 3 3 4 2 2 2 2 2 2 2" xfId="12820"/>
    <cellStyle name="Normal 3 3 4 2 2 2 2 2 2 2 2" xfId="12821"/>
    <cellStyle name="Normal 3 3 4 2 2 2 2 2 2 2 2 2" xfId="12822"/>
    <cellStyle name="Normal 3 3 4 2 2 2 2 2 2 2 3" xfId="12823"/>
    <cellStyle name="Normal 3 3 4 2 2 2 2 2 2 3" xfId="12824"/>
    <cellStyle name="Normal 3 3 4 2 2 2 2 2 2 3 2" xfId="12825"/>
    <cellStyle name="Normal 3 3 4 2 2 2 2 2 2 4" xfId="12826"/>
    <cellStyle name="Normal 3 3 4 2 2 2 2 2 3" xfId="12827"/>
    <cellStyle name="Normal 3 3 4 2 2 2 2 2 3 2" xfId="12828"/>
    <cellStyle name="Normal 3 3 4 2 2 2 2 2 3 2 2" xfId="12829"/>
    <cellStyle name="Normal 3 3 4 2 2 2 2 2 3 3" xfId="12830"/>
    <cellStyle name="Normal 3 3 4 2 2 2 2 2 4" xfId="12831"/>
    <cellStyle name="Normal 3 3 4 2 2 2 2 2 4 2" xfId="12832"/>
    <cellStyle name="Normal 3 3 4 2 2 2 2 2 5" xfId="12833"/>
    <cellStyle name="Normal 3 3 4 2 2 2 2 3" xfId="12834"/>
    <cellStyle name="Normal 3 3 4 2 2 2 2 3 2" xfId="12835"/>
    <cellStyle name="Normal 3 3 4 2 2 2 2 3 2 2" xfId="12836"/>
    <cellStyle name="Normal 3 3 4 2 2 2 2 3 2 2 2" xfId="12837"/>
    <cellStyle name="Normal 3 3 4 2 2 2 2 3 2 3" xfId="12838"/>
    <cellStyle name="Normal 3 3 4 2 2 2 2 3 3" xfId="12839"/>
    <cellStyle name="Normal 3 3 4 2 2 2 2 3 3 2" xfId="12840"/>
    <cellStyle name="Normal 3 3 4 2 2 2 2 3 4" xfId="12841"/>
    <cellStyle name="Normal 3 3 4 2 2 2 2 4" xfId="12842"/>
    <cellStyle name="Normal 3 3 4 2 2 2 2 4 2" xfId="12843"/>
    <cellStyle name="Normal 3 3 4 2 2 2 2 4 2 2" xfId="12844"/>
    <cellStyle name="Normal 3 3 4 2 2 2 2 4 3" xfId="12845"/>
    <cellStyle name="Normal 3 3 4 2 2 2 2 5" xfId="12846"/>
    <cellStyle name="Normal 3 3 4 2 2 2 2 5 2" xfId="12847"/>
    <cellStyle name="Normal 3 3 4 2 2 2 2 6" xfId="12848"/>
    <cellStyle name="Normal 3 3 4 2 2 2 3" xfId="12849"/>
    <cellStyle name="Normal 3 3 4 2 2 2 3 2" xfId="12850"/>
    <cellStyle name="Normal 3 3 4 2 2 2 3 2 2" xfId="12851"/>
    <cellStyle name="Normal 3 3 4 2 2 2 3 2 2 2" xfId="12852"/>
    <cellStyle name="Normal 3 3 4 2 2 2 3 2 2 2 2" xfId="12853"/>
    <cellStyle name="Normal 3 3 4 2 2 2 3 2 2 3" xfId="12854"/>
    <cellStyle name="Normal 3 3 4 2 2 2 3 2 3" xfId="12855"/>
    <cellStyle name="Normal 3 3 4 2 2 2 3 2 3 2" xfId="12856"/>
    <cellStyle name="Normal 3 3 4 2 2 2 3 2 4" xfId="12857"/>
    <cellStyle name="Normal 3 3 4 2 2 2 3 3" xfId="12858"/>
    <cellStyle name="Normal 3 3 4 2 2 2 3 3 2" xfId="12859"/>
    <cellStyle name="Normal 3 3 4 2 2 2 3 3 2 2" xfId="12860"/>
    <cellStyle name="Normal 3 3 4 2 2 2 3 3 3" xfId="12861"/>
    <cellStyle name="Normal 3 3 4 2 2 2 3 4" xfId="12862"/>
    <cellStyle name="Normal 3 3 4 2 2 2 3 4 2" xfId="12863"/>
    <cellStyle name="Normal 3 3 4 2 2 2 3 5" xfId="12864"/>
    <cellStyle name="Normal 3 3 4 2 2 2 4" xfId="12865"/>
    <cellStyle name="Normal 3 3 4 2 2 2 4 2" xfId="12866"/>
    <cellStyle name="Normal 3 3 4 2 2 2 4 2 2" xfId="12867"/>
    <cellStyle name="Normal 3 3 4 2 2 2 4 2 2 2" xfId="12868"/>
    <cellStyle name="Normal 3 3 4 2 2 2 4 2 3" xfId="12869"/>
    <cellStyle name="Normal 3 3 4 2 2 2 4 3" xfId="12870"/>
    <cellStyle name="Normal 3 3 4 2 2 2 4 3 2" xfId="12871"/>
    <cellStyle name="Normal 3 3 4 2 2 2 4 4" xfId="12872"/>
    <cellStyle name="Normal 3 3 4 2 2 2 5" xfId="12873"/>
    <cellStyle name="Normal 3 3 4 2 2 2 5 2" xfId="12874"/>
    <cellStyle name="Normal 3 3 4 2 2 2 5 2 2" xfId="12875"/>
    <cellStyle name="Normal 3 3 4 2 2 2 5 3" xfId="12876"/>
    <cellStyle name="Normal 3 3 4 2 2 2 6" xfId="12877"/>
    <cellStyle name="Normal 3 3 4 2 2 2 6 2" xfId="12878"/>
    <cellStyle name="Normal 3 3 4 2 2 2 7" xfId="12879"/>
    <cellStyle name="Normal 3 3 4 2 2 3" xfId="12880"/>
    <cellStyle name="Normal 3 3 4 2 2 3 2" xfId="12881"/>
    <cellStyle name="Normal 3 3 4 2 2 3 2 2" xfId="12882"/>
    <cellStyle name="Normal 3 3 4 2 2 3 2 2 2" xfId="12883"/>
    <cellStyle name="Normal 3 3 4 2 2 3 2 2 2 2" xfId="12884"/>
    <cellStyle name="Normal 3 3 4 2 2 3 2 2 2 2 2" xfId="12885"/>
    <cellStyle name="Normal 3 3 4 2 2 3 2 2 2 3" xfId="12886"/>
    <cellStyle name="Normal 3 3 4 2 2 3 2 2 3" xfId="12887"/>
    <cellStyle name="Normal 3 3 4 2 2 3 2 2 3 2" xfId="12888"/>
    <cellStyle name="Normal 3 3 4 2 2 3 2 2 4" xfId="12889"/>
    <cellStyle name="Normal 3 3 4 2 2 3 2 3" xfId="12890"/>
    <cellStyle name="Normal 3 3 4 2 2 3 2 3 2" xfId="12891"/>
    <cellStyle name="Normal 3 3 4 2 2 3 2 3 2 2" xfId="12892"/>
    <cellStyle name="Normal 3 3 4 2 2 3 2 3 3" xfId="12893"/>
    <cellStyle name="Normal 3 3 4 2 2 3 2 4" xfId="12894"/>
    <cellStyle name="Normal 3 3 4 2 2 3 2 4 2" xfId="12895"/>
    <cellStyle name="Normal 3 3 4 2 2 3 2 5" xfId="12896"/>
    <cellStyle name="Normal 3 3 4 2 2 3 3" xfId="12897"/>
    <cellStyle name="Normal 3 3 4 2 2 3 3 2" xfId="12898"/>
    <cellStyle name="Normal 3 3 4 2 2 3 3 2 2" xfId="12899"/>
    <cellStyle name="Normal 3 3 4 2 2 3 3 2 2 2" xfId="12900"/>
    <cellStyle name="Normal 3 3 4 2 2 3 3 2 3" xfId="12901"/>
    <cellStyle name="Normal 3 3 4 2 2 3 3 3" xfId="12902"/>
    <cellStyle name="Normal 3 3 4 2 2 3 3 3 2" xfId="12903"/>
    <cellStyle name="Normal 3 3 4 2 2 3 3 4" xfId="12904"/>
    <cellStyle name="Normal 3 3 4 2 2 3 4" xfId="12905"/>
    <cellStyle name="Normal 3 3 4 2 2 3 4 2" xfId="12906"/>
    <cellStyle name="Normal 3 3 4 2 2 3 4 2 2" xfId="12907"/>
    <cellStyle name="Normal 3 3 4 2 2 3 4 3" xfId="12908"/>
    <cellStyle name="Normal 3 3 4 2 2 3 5" xfId="12909"/>
    <cellStyle name="Normal 3 3 4 2 2 3 5 2" xfId="12910"/>
    <cellStyle name="Normal 3 3 4 2 2 3 6" xfId="12911"/>
    <cellStyle name="Normal 3 3 4 2 2 4" xfId="12912"/>
    <cellStyle name="Normal 3 3 4 2 2 4 2" xfId="12913"/>
    <cellStyle name="Normal 3 3 4 2 2 4 2 2" xfId="12914"/>
    <cellStyle name="Normal 3 3 4 2 2 4 2 2 2" xfId="12915"/>
    <cellStyle name="Normal 3 3 4 2 2 4 2 2 2 2" xfId="12916"/>
    <cellStyle name="Normal 3 3 4 2 2 4 2 2 3" xfId="12917"/>
    <cellStyle name="Normal 3 3 4 2 2 4 2 3" xfId="12918"/>
    <cellStyle name="Normal 3 3 4 2 2 4 2 3 2" xfId="12919"/>
    <cellStyle name="Normal 3 3 4 2 2 4 2 4" xfId="12920"/>
    <cellStyle name="Normal 3 3 4 2 2 4 3" xfId="12921"/>
    <cellStyle name="Normal 3 3 4 2 2 4 3 2" xfId="12922"/>
    <cellStyle name="Normal 3 3 4 2 2 4 3 2 2" xfId="12923"/>
    <cellStyle name="Normal 3 3 4 2 2 4 3 3" xfId="12924"/>
    <cellStyle name="Normal 3 3 4 2 2 4 4" xfId="12925"/>
    <cellStyle name="Normal 3 3 4 2 2 4 4 2" xfId="12926"/>
    <cellStyle name="Normal 3 3 4 2 2 4 5" xfId="12927"/>
    <cellStyle name="Normal 3 3 4 2 2 5" xfId="12928"/>
    <cellStyle name="Normal 3 3 4 2 2 5 2" xfId="12929"/>
    <cellStyle name="Normal 3 3 4 2 2 5 2 2" xfId="12930"/>
    <cellStyle name="Normal 3 3 4 2 2 5 2 2 2" xfId="12931"/>
    <cellStyle name="Normal 3 3 4 2 2 5 2 3" xfId="12932"/>
    <cellStyle name="Normal 3 3 4 2 2 5 3" xfId="12933"/>
    <cellStyle name="Normal 3 3 4 2 2 5 3 2" xfId="12934"/>
    <cellStyle name="Normal 3 3 4 2 2 5 4" xfId="12935"/>
    <cellStyle name="Normal 3 3 4 2 2 6" xfId="12936"/>
    <cellStyle name="Normal 3 3 4 2 2 6 2" xfId="12937"/>
    <cellStyle name="Normal 3 3 4 2 2 6 2 2" xfId="12938"/>
    <cellStyle name="Normal 3 3 4 2 2 6 3" xfId="12939"/>
    <cellStyle name="Normal 3 3 4 2 2 7" xfId="12940"/>
    <cellStyle name="Normal 3 3 4 2 2 7 2" xfId="12941"/>
    <cellStyle name="Normal 3 3 4 2 2 8" xfId="12942"/>
    <cellStyle name="Normal 3 3 4 2 3" xfId="12943"/>
    <cellStyle name="Normal 3 3 4 2 3 2" xfId="12944"/>
    <cellStyle name="Normal 3 3 4 2 3 2 2" xfId="12945"/>
    <cellStyle name="Normal 3 3 4 2 3 2 2 2" xfId="12946"/>
    <cellStyle name="Normal 3 3 4 2 3 2 2 2 2" xfId="12947"/>
    <cellStyle name="Normal 3 3 4 2 3 2 2 2 2 2" xfId="12948"/>
    <cellStyle name="Normal 3 3 4 2 3 2 2 2 2 2 2" xfId="12949"/>
    <cellStyle name="Normal 3 3 4 2 3 2 2 2 2 3" xfId="12950"/>
    <cellStyle name="Normal 3 3 4 2 3 2 2 2 3" xfId="12951"/>
    <cellStyle name="Normal 3 3 4 2 3 2 2 2 3 2" xfId="12952"/>
    <cellStyle name="Normal 3 3 4 2 3 2 2 2 4" xfId="12953"/>
    <cellStyle name="Normal 3 3 4 2 3 2 2 3" xfId="12954"/>
    <cellStyle name="Normal 3 3 4 2 3 2 2 3 2" xfId="12955"/>
    <cellStyle name="Normal 3 3 4 2 3 2 2 3 2 2" xfId="12956"/>
    <cellStyle name="Normal 3 3 4 2 3 2 2 3 3" xfId="12957"/>
    <cellStyle name="Normal 3 3 4 2 3 2 2 4" xfId="12958"/>
    <cellStyle name="Normal 3 3 4 2 3 2 2 4 2" xfId="12959"/>
    <cellStyle name="Normal 3 3 4 2 3 2 2 5" xfId="12960"/>
    <cellStyle name="Normal 3 3 4 2 3 2 3" xfId="12961"/>
    <cellStyle name="Normal 3 3 4 2 3 2 3 2" xfId="12962"/>
    <cellStyle name="Normal 3 3 4 2 3 2 3 2 2" xfId="12963"/>
    <cellStyle name="Normal 3 3 4 2 3 2 3 2 2 2" xfId="12964"/>
    <cellStyle name="Normal 3 3 4 2 3 2 3 2 3" xfId="12965"/>
    <cellStyle name="Normal 3 3 4 2 3 2 3 3" xfId="12966"/>
    <cellStyle name="Normal 3 3 4 2 3 2 3 3 2" xfId="12967"/>
    <cellStyle name="Normal 3 3 4 2 3 2 3 4" xfId="12968"/>
    <cellStyle name="Normal 3 3 4 2 3 2 4" xfId="12969"/>
    <cellStyle name="Normal 3 3 4 2 3 2 4 2" xfId="12970"/>
    <cellStyle name="Normal 3 3 4 2 3 2 4 2 2" xfId="12971"/>
    <cellStyle name="Normal 3 3 4 2 3 2 4 3" xfId="12972"/>
    <cellStyle name="Normal 3 3 4 2 3 2 5" xfId="12973"/>
    <cellStyle name="Normal 3 3 4 2 3 2 5 2" xfId="12974"/>
    <cellStyle name="Normal 3 3 4 2 3 2 6" xfId="12975"/>
    <cellStyle name="Normal 3 3 4 2 3 3" xfId="12976"/>
    <cellStyle name="Normal 3 3 4 2 3 3 2" xfId="12977"/>
    <cellStyle name="Normal 3 3 4 2 3 3 2 2" xfId="12978"/>
    <cellStyle name="Normal 3 3 4 2 3 3 2 2 2" xfId="12979"/>
    <cellStyle name="Normal 3 3 4 2 3 3 2 2 2 2" xfId="12980"/>
    <cellStyle name="Normal 3 3 4 2 3 3 2 2 3" xfId="12981"/>
    <cellStyle name="Normal 3 3 4 2 3 3 2 3" xfId="12982"/>
    <cellStyle name="Normal 3 3 4 2 3 3 2 3 2" xfId="12983"/>
    <cellStyle name="Normal 3 3 4 2 3 3 2 4" xfId="12984"/>
    <cellStyle name="Normal 3 3 4 2 3 3 3" xfId="12985"/>
    <cellStyle name="Normal 3 3 4 2 3 3 3 2" xfId="12986"/>
    <cellStyle name="Normal 3 3 4 2 3 3 3 2 2" xfId="12987"/>
    <cellStyle name="Normal 3 3 4 2 3 3 3 3" xfId="12988"/>
    <cellStyle name="Normal 3 3 4 2 3 3 4" xfId="12989"/>
    <cellStyle name="Normal 3 3 4 2 3 3 4 2" xfId="12990"/>
    <cellStyle name="Normal 3 3 4 2 3 3 5" xfId="12991"/>
    <cellStyle name="Normal 3 3 4 2 3 4" xfId="12992"/>
    <cellStyle name="Normal 3 3 4 2 3 4 2" xfId="12993"/>
    <cellStyle name="Normal 3 3 4 2 3 4 2 2" xfId="12994"/>
    <cellStyle name="Normal 3 3 4 2 3 4 2 2 2" xfId="12995"/>
    <cellStyle name="Normal 3 3 4 2 3 4 2 3" xfId="12996"/>
    <cellStyle name="Normal 3 3 4 2 3 4 3" xfId="12997"/>
    <cellStyle name="Normal 3 3 4 2 3 4 3 2" xfId="12998"/>
    <cellStyle name="Normal 3 3 4 2 3 4 4" xfId="12999"/>
    <cellStyle name="Normal 3 3 4 2 3 5" xfId="13000"/>
    <cellStyle name="Normal 3 3 4 2 3 5 2" xfId="13001"/>
    <cellStyle name="Normal 3 3 4 2 3 5 2 2" xfId="13002"/>
    <cellStyle name="Normal 3 3 4 2 3 5 3" xfId="13003"/>
    <cellStyle name="Normal 3 3 4 2 3 6" xfId="13004"/>
    <cellStyle name="Normal 3 3 4 2 3 6 2" xfId="13005"/>
    <cellStyle name="Normal 3 3 4 2 3 7" xfId="13006"/>
    <cellStyle name="Normal 3 3 4 2 4" xfId="13007"/>
    <cellStyle name="Normal 3 3 4 2 4 2" xfId="13008"/>
    <cellStyle name="Normal 3 3 4 2 4 2 2" xfId="13009"/>
    <cellStyle name="Normal 3 3 4 2 4 2 2 2" xfId="13010"/>
    <cellStyle name="Normal 3 3 4 2 4 2 2 2 2" xfId="13011"/>
    <cellStyle name="Normal 3 3 4 2 4 2 2 2 2 2" xfId="13012"/>
    <cellStyle name="Normal 3 3 4 2 4 2 2 2 3" xfId="13013"/>
    <cellStyle name="Normal 3 3 4 2 4 2 2 3" xfId="13014"/>
    <cellStyle name="Normal 3 3 4 2 4 2 2 3 2" xfId="13015"/>
    <cellStyle name="Normal 3 3 4 2 4 2 2 4" xfId="13016"/>
    <cellStyle name="Normal 3 3 4 2 4 2 3" xfId="13017"/>
    <cellStyle name="Normal 3 3 4 2 4 2 3 2" xfId="13018"/>
    <cellStyle name="Normal 3 3 4 2 4 2 3 2 2" xfId="13019"/>
    <cellStyle name="Normal 3 3 4 2 4 2 3 3" xfId="13020"/>
    <cellStyle name="Normal 3 3 4 2 4 2 4" xfId="13021"/>
    <cellStyle name="Normal 3 3 4 2 4 2 4 2" xfId="13022"/>
    <cellStyle name="Normal 3 3 4 2 4 2 5" xfId="13023"/>
    <cellStyle name="Normal 3 3 4 2 4 3" xfId="13024"/>
    <cellStyle name="Normal 3 3 4 2 4 3 2" xfId="13025"/>
    <cellStyle name="Normal 3 3 4 2 4 3 2 2" xfId="13026"/>
    <cellStyle name="Normal 3 3 4 2 4 3 2 2 2" xfId="13027"/>
    <cellStyle name="Normal 3 3 4 2 4 3 2 3" xfId="13028"/>
    <cellStyle name="Normal 3 3 4 2 4 3 3" xfId="13029"/>
    <cellStyle name="Normal 3 3 4 2 4 3 3 2" xfId="13030"/>
    <cellStyle name="Normal 3 3 4 2 4 3 4" xfId="13031"/>
    <cellStyle name="Normal 3 3 4 2 4 4" xfId="13032"/>
    <cellStyle name="Normal 3 3 4 2 4 4 2" xfId="13033"/>
    <cellStyle name="Normal 3 3 4 2 4 4 2 2" xfId="13034"/>
    <cellStyle name="Normal 3 3 4 2 4 4 3" xfId="13035"/>
    <cellStyle name="Normal 3 3 4 2 4 5" xfId="13036"/>
    <cellStyle name="Normal 3 3 4 2 4 5 2" xfId="13037"/>
    <cellStyle name="Normal 3 3 4 2 4 6" xfId="13038"/>
    <cellStyle name="Normal 3 3 4 2 5" xfId="13039"/>
    <cellStyle name="Normal 3 3 4 2 5 2" xfId="13040"/>
    <cellStyle name="Normal 3 3 4 2 5 2 2" xfId="13041"/>
    <cellStyle name="Normal 3 3 4 2 5 2 2 2" xfId="13042"/>
    <cellStyle name="Normal 3 3 4 2 5 2 2 2 2" xfId="13043"/>
    <cellStyle name="Normal 3 3 4 2 5 2 2 3" xfId="13044"/>
    <cellStyle name="Normal 3 3 4 2 5 2 3" xfId="13045"/>
    <cellStyle name="Normal 3 3 4 2 5 2 3 2" xfId="13046"/>
    <cellStyle name="Normal 3 3 4 2 5 2 4" xfId="13047"/>
    <cellStyle name="Normal 3 3 4 2 5 3" xfId="13048"/>
    <cellStyle name="Normal 3 3 4 2 5 3 2" xfId="13049"/>
    <cellStyle name="Normal 3 3 4 2 5 3 2 2" xfId="13050"/>
    <cellStyle name="Normal 3 3 4 2 5 3 3" xfId="13051"/>
    <cellStyle name="Normal 3 3 4 2 5 4" xfId="13052"/>
    <cellStyle name="Normal 3 3 4 2 5 4 2" xfId="13053"/>
    <cellStyle name="Normal 3 3 4 2 5 5" xfId="13054"/>
    <cellStyle name="Normal 3 3 4 2 6" xfId="13055"/>
    <cellStyle name="Normal 3 3 4 2 6 2" xfId="13056"/>
    <cellStyle name="Normal 3 3 4 2 6 2 2" xfId="13057"/>
    <cellStyle name="Normal 3 3 4 2 6 2 2 2" xfId="13058"/>
    <cellStyle name="Normal 3 3 4 2 6 2 3" xfId="13059"/>
    <cellStyle name="Normal 3 3 4 2 6 3" xfId="13060"/>
    <cellStyle name="Normal 3 3 4 2 6 3 2" xfId="13061"/>
    <cellStyle name="Normal 3 3 4 2 6 4" xfId="13062"/>
    <cellStyle name="Normal 3 3 4 2 7" xfId="13063"/>
    <cellStyle name="Normal 3 3 4 2 7 2" xfId="13064"/>
    <cellStyle name="Normal 3 3 4 2 7 2 2" xfId="13065"/>
    <cellStyle name="Normal 3 3 4 2 7 3" xfId="13066"/>
    <cellStyle name="Normal 3 3 4 2 8" xfId="13067"/>
    <cellStyle name="Normal 3 3 4 2 8 2" xfId="13068"/>
    <cellStyle name="Normal 3 3 4 2 9" xfId="13069"/>
    <cellStyle name="Normal 3 3 4 3" xfId="13070"/>
    <cellStyle name="Normal 3 3 4 3 2" xfId="13071"/>
    <cellStyle name="Normal 3 3 4 3 2 2" xfId="13072"/>
    <cellStyle name="Normal 3 3 4 3 2 2 2" xfId="13073"/>
    <cellStyle name="Normal 3 3 4 3 2 2 2 2" xfId="13074"/>
    <cellStyle name="Normal 3 3 4 3 2 2 2 2 2" xfId="13075"/>
    <cellStyle name="Normal 3 3 4 3 2 2 2 2 2 2" xfId="13076"/>
    <cellStyle name="Normal 3 3 4 3 2 2 2 2 2 2 2" xfId="13077"/>
    <cellStyle name="Normal 3 3 4 3 2 2 2 2 2 3" xfId="13078"/>
    <cellStyle name="Normal 3 3 4 3 2 2 2 2 3" xfId="13079"/>
    <cellStyle name="Normal 3 3 4 3 2 2 2 2 3 2" xfId="13080"/>
    <cellStyle name="Normal 3 3 4 3 2 2 2 2 4" xfId="13081"/>
    <cellStyle name="Normal 3 3 4 3 2 2 2 3" xfId="13082"/>
    <cellStyle name="Normal 3 3 4 3 2 2 2 3 2" xfId="13083"/>
    <cellStyle name="Normal 3 3 4 3 2 2 2 3 2 2" xfId="13084"/>
    <cellStyle name="Normal 3 3 4 3 2 2 2 3 3" xfId="13085"/>
    <cellStyle name="Normal 3 3 4 3 2 2 2 4" xfId="13086"/>
    <cellStyle name="Normal 3 3 4 3 2 2 2 4 2" xfId="13087"/>
    <cellStyle name="Normal 3 3 4 3 2 2 2 5" xfId="13088"/>
    <cellStyle name="Normal 3 3 4 3 2 2 3" xfId="13089"/>
    <cellStyle name="Normal 3 3 4 3 2 2 3 2" xfId="13090"/>
    <cellStyle name="Normal 3 3 4 3 2 2 3 2 2" xfId="13091"/>
    <cellStyle name="Normal 3 3 4 3 2 2 3 2 2 2" xfId="13092"/>
    <cellStyle name="Normal 3 3 4 3 2 2 3 2 3" xfId="13093"/>
    <cellStyle name="Normal 3 3 4 3 2 2 3 3" xfId="13094"/>
    <cellStyle name="Normal 3 3 4 3 2 2 3 3 2" xfId="13095"/>
    <cellStyle name="Normal 3 3 4 3 2 2 3 4" xfId="13096"/>
    <cellStyle name="Normal 3 3 4 3 2 2 4" xfId="13097"/>
    <cellStyle name="Normal 3 3 4 3 2 2 4 2" xfId="13098"/>
    <cellStyle name="Normal 3 3 4 3 2 2 4 2 2" xfId="13099"/>
    <cellStyle name="Normal 3 3 4 3 2 2 4 3" xfId="13100"/>
    <cellStyle name="Normal 3 3 4 3 2 2 5" xfId="13101"/>
    <cellStyle name="Normal 3 3 4 3 2 2 5 2" xfId="13102"/>
    <cellStyle name="Normal 3 3 4 3 2 2 6" xfId="13103"/>
    <cellStyle name="Normal 3 3 4 3 2 3" xfId="13104"/>
    <cellStyle name="Normal 3 3 4 3 2 3 2" xfId="13105"/>
    <cellStyle name="Normal 3 3 4 3 2 3 2 2" xfId="13106"/>
    <cellStyle name="Normal 3 3 4 3 2 3 2 2 2" xfId="13107"/>
    <cellStyle name="Normal 3 3 4 3 2 3 2 2 2 2" xfId="13108"/>
    <cellStyle name="Normal 3 3 4 3 2 3 2 2 3" xfId="13109"/>
    <cellStyle name="Normal 3 3 4 3 2 3 2 3" xfId="13110"/>
    <cellStyle name="Normal 3 3 4 3 2 3 2 3 2" xfId="13111"/>
    <cellStyle name="Normal 3 3 4 3 2 3 2 4" xfId="13112"/>
    <cellStyle name="Normal 3 3 4 3 2 3 3" xfId="13113"/>
    <cellStyle name="Normal 3 3 4 3 2 3 3 2" xfId="13114"/>
    <cellStyle name="Normal 3 3 4 3 2 3 3 2 2" xfId="13115"/>
    <cellStyle name="Normal 3 3 4 3 2 3 3 3" xfId="13116"/>
    <cellStyle name="Normal 3 3 4 3 2 3 4" xfId="13117"/>
    <cellStyle name="Normal 3 3 4 3 2 3 4 2" xfId="13118"/>
    <cellStyle name="Normal 3 3 4 3 2 3 5" xfId="13119"/>
    <cellStyle name="Normal 3 3 4 3 2 4" xfId="13120"/>
    <cellStyle name="Normal 3 3 4 3 2 4 2" xfId="13121"/>
    <cellStyle name="Normal 3 3 4 3 2 4 2 2" xfId="13122"/>
    <cellStyle name="Normal 3 3 4 3 2 4 2 2 2" xfId="13123"/>
    <cellStyle name="Normal 3 3 4 3 2 4 2 3" xfId="13124"/>
    <cellStyle name="Normal 3 3 4 3 2 4 3" xfId="13125"/>
    <cellStyle name="Normal 3 3 4 3 2 4 3 2" xfId="13126"/>
    <cellStyle name="Normal 3 3 4 3 2 4 4" xfId="13127"/>
    <cellStyle name="Normal 3 3 4 3 2 5" xfId="13128"/>
    <cellStyle name="Normal 3 3 4 3 2 5 2" xfId="13129"/>
    <cellStyle name="Normal 3 3 4 3 2 5 2 2" xfId="13130"/>
    <cellStyle name="Normal 3 3 4 3 2 5 3" xfId="13131"/>
    <cellStyle name="Normal 3 3 4 3 2 6" xfId="13132"/>
    <cellStyle name="Normal 3 3 4 3 2 6 2" xfId="13133"/>
    <cellStyle name="Normal 3 3 4 3 2 7" xfId="13134"/>
    <cellStyle name="Normal 3 3 4 3 3" xfId="13135"/>
    <cellStyle name="Normal 3 3 4 3 3 2" xfId="13136"/>
    <cellStyle name="Normal 3 3 4 3 3 2 2" xfId="13137"/>
    <cellStyle name="Normal 3 3 4 3 3 2 2 2" xfId="13138"/>
    <cellStyle name="Normal 3 3 4 3 3 2 2 2 2" xfId="13139"/>
    <cellStyle name="Normal 3 3 4 3 3 2 2 2 2 2" xfId="13140"/>
    <cellStyle name="Normal 3 3 4 3 3 2 2 2 3" xfId="13141"/>
    <cellStyle name="Normal 3 3 4 3 3 2 2 3" xfId="13142"/>
    <cellStyle name="Normal 3 3 4 3 3 2 2 3 2" xfId="13143"/>
    <cellStyle name="Normal 3 3 4 3 3 2 2 4" xfId="13144"/>
    <cellStyle name="Normal 3 3 4 3 3 2 3" xfId="13145"/>
    <cellStyle name="Normal 3 3 4 3 3 2 3 2" xfId="13146"/>
    <cellStyle name="Normal 3 3 4 3 3 2 3 2 2" xfId="13147"/>
    <cellStyle name="Normal 3 3 4 3 3 2 3 3" xfId="13148"/>
    <cellStyle name="Normal 3 3 4 3 3 2 4" xfId="13149"/>
    <cellStyle name="Normal 3 3 4 3 3 2 4 2" xfId="13150"/>
    <cellStyle name="Normal 3 3 4 3 3 2 5" xfId="13151"/>
    <cellStyle name="Normal 3 3 4 3 3 3" xfId="13152"/>
    <cellStyle name="Normal 3 3 4 3 3 3 2" xfId="13153"/>
    <cellStyle name="Normal 3 3 4 3 3 3 2 2" xfId="13154"/>
    <cellStyle name="Normal 3 3 4 3 3 3 2 2 2" xfId="13155"/>
    <cellStyle name="Normal 3 3 4 3 3 3 2 3" xfId="13156"/>
    <cellStyle name="Normal 3 3 4 3 3 3 3" xfId="13157"/>
    <cellStyle name="Normal 3 3 4 3 3 3 3 2" xfId="13158"/>
    <cellStyle name="Normal 3 3 4 3 3 3 4" xfId="13159"/>
    <cellStyle name="Normal 3 3 4 3 3 4" xfId="13160"/>
    <cellStyle name="Normal 3 3 4 3 3 4 2" xfId="13161"/>
    <cellStyle name="Normal 3 3 4 3 3 4 2 2" xfId="13162"/>
    <cellStyle name="Normal 3 3 4 3 3 4 3" xfId="13163"/>
    <cellStyle name="Normal 3 3 4 3 3 5" xfId="13164"/>
    <cellStyle name="Normal 3 3 4 3 3 5 2" xfId="13165"/>
    <cellStyle name="Normal 3 3 4 3 3 6" xfId="13166"/>
    <cellStyle name="Normal 3 3 4 3 4" xfId="13167"/>
    <cellStyle name="Normal 3 3 4 3 4 2" xfId="13168"/>
    <cellStyle name="Normal 3 3 4 3 4 2 2" xfId="13169"/>
    <cellStyle name="Normal 3 3 4 3 4 2 2 2" xfId="13170"/>
    <cellStyle name="Normal 3 3 4 3 4 2 2 2 2" xfId="13171"/>
    <cellStyle name="Normal 3 3 4 3 4 2 2 3" xfId="13172"/>
    <cellStyle name="Normal 3 3 4 3 4 2 3" xfId="13173"/>
    <cellStyle name="Normal 3 3 4 3 4 2 3 2" xfId="13174"/>
    <cellStyle name="Normal 3 3 4 3 4 2 4" xfId="13175"/>
    <cellStyle name="Normal 3 3 4 3 4 3" xfId="13176"/>
    <cellStyle name="Normal 3 3 4 3 4 3 2" xfId="13177"/>
    <cellStyle name="Normal 3 3 4 3 4 3 2 2" xfId="13178"/>
    <cellStyle name="Normal 3 3 4 3 4 3 3" xfId="13179"/>
    <cellStyle name="Normal 3 3 4 3 4 4" xfId="13180"/>
    <cellStyle name="Normal 3 3 4 3 4 4 2" xfId="13181"/>
    <cellStyle name="Normal 3 3 4 3 4 5" xfId="13182"/>
    <cellStyle name="Normal 3 3 4 3 5" xfId="13183"/>
    <cellStyle name="Normal 3 3 4 3 5 2" xfId="13184"/>
    <cellStyle name="Normal 3 3 4 3 5 2 2" xfId="13185"/>
    <cellStyle name="Normal 3 3 4 3 5 2 2 2" xfId="13186"/>
    <cellStyle name="Normal 3 3 4 3 5 2 3" xfId="13187"/>
    <cellStyle name="Normal 3 3 4 3 5 3" xfId="13188"/>
    <cellStyle name="Normal 3 3 4 3 5 3 2" xfId="13189"/>
    <cellStyle name="Normal 3 3 4 3 5 4" xfId="13190"/>
    <cellStyle name="Normal 3 3 4 3 6" xfId="13191"/>
    <cellStyle name="Normal 3 3 4 3 6 2" xfId="13192"/>
    <cellStyle name="Normal 3 3 4 3 6 2 2" xfId="13193"/>
    <cellStyle name="Normal 3 3 4 3 6 3" xfId="13194"/>
    <cellStyle name="Normal 3 3 4 3 7" xfId="13195"/>
    <cellStyle name="Normal 3 3 4 3 7 2" xfId="13196"/>
    <cellStyle name="Normal 3 3 4 3 8" xfId="13197"/>
    <cellStyle name="Normal 3 3 4 4" xfId="13198"/>
    <cellStyle name="Normal 3 3 4 4 2" xfId="13199"/>
    <cellStyle name="Normal 3 3 4 4 2 2" xfId="13200"/>
    <cellStyle name="Normal 3 3 4 4 2 2 2" xfId="13201"/>
    <cellStyle name="Normal 3 3 4 4 2 2 2 2" xfId="13202"/>
    <cellStyle name="Normal 3 3 4 4 2 2 2 2 2" xfId="13203"/>
    <cellStyle name="Normal 3 3 4 4 2 2 2 2 2 2" xfId="13204"/>
    <cellStyle name="Normal 3 3 4 4 2 2 2 2 3" xfId="13205"/>
    <cellStyle name="Normal 3 3 4 4 2 2 2 3" xfId="13206"/>
    <cellStyle name="Normal 3 3 4 4 2 2 2 3 2" xfId="13207"/>
    <cellStyle name="Normal 3 3 4 4 2 2 2 4" xfId="13208"/>
    <cellStyle name="Normal 3 3 4 4 2 2 3" xfId="13209"/>
    <cellStyle name="Normal 3 3 4 4 2 2 3 2" xfId="13210"/>
    <cellStyle name="Normal 3 3 4 4 2 2 3 2 2" xfId="13211"/>
    <cellStyle name="Normal 3 3 4 4 2 2 3 3" xfId="13212"/>
    <cellStyle name="Normal 3 3 4 4 2 2 4" xfId="13213"/>
    <cellStyle name="Normal 3 3 4 4 2 2 4 2" xfId="13214"/>
    <cellStyle name="Normal 3 3 4 4 2 2 5" xfId="13215"/>
    <cellStyle name="Normal 3 3 4 4 2 3" xfId="13216"/>
    <cellStyle name="Normal 3 3 4 4 2 3 2" xfId="13217"/>
    <cellStyle name="Normal 3 3 4 4 2 3 2 2" xfId="13218"/>
    <cellStyle name="Normal 3 3 4 4 2 3 2 2 2" xfId="13219"/>
    <cellStyle name="Normal 3 3 4 4 2 3 2 3" xfId="13220"/>
    <cellStyle name="Normal 3 3 4 4 2 3 3" xfId="13221"/>
    <cellStyle name="Normal 3 3 4 4 2 3 3 2" xfId="13222"/>
    <cellStyle name="Normal 3 3 4 4 2 3 4" xfId="13223"/>
    <cellStyle name="Normal 3 3 4 4 2 4" xfId="13224"/>
    <cellStyle name="Normal 3 3 4 4 2 4 2" xfId="13225"/>
    <cellStyle name="Normal 3 3 4 4 2 4 2 2" xfId="13226"/>
    <cellStyle name="Normal 3 3 4 4 2 4 3" xfId="13227"/>
    <cellStyle name="Normal 3 3 4 4 2 5" xfId="13228"/>
    <cellStyle name="Normal 3 3 4 4 2 5 2" xfId="13229"/>
    <cellStyle name="Normal 3 3 4 4 2 6" xfId="13230"/>
    <cellStyle name="Normal 3 3 4 4 3" xfId="13231"/>
    <cellStyle name="Normal 3 3 4 4 3 2" xfId="13232"/>
    <cellStyle name="Normal 3 3 4 4 3 2 2" xfId="13233"/>
    <cellStyle name="Normal 3 3 4 4 3 2 2 2" xfId="13234"/>
    <cellStyle name="Normal 3 3 4 4 3 2 2 2 2" xfId="13235"/>
    <cellStyle name="Normal 3 3 4 4 3 2 2 3" xfId="13236"/>
    <cellStyle name="Normal 3 3 4 4 3 2 3" xfId="13237"/>
    <cellStyle name="Normal 3 3 4 4 3 2 3 2" xfId="13238"/>
    <cellStyle name="Normal 3 3 4 4 3 2 4" xfId="13239"/>
    <cellStyle name="Normal 3 3 4 4 3 3" xfId="13240"/>
    <cellStyle name="Normal 3 3 4 4 3 3 2" xfId="13241"/>
    <cellStyle name="Normal 3 3 4 4 3 3 2 2" xfId="13242"/>
    <cellStyle name="Normal 3 3 4 4 3 3 3" xfId="13243"/>
    <cellStyle name="Normal 3 3 4 4 3 4" xfId="13244"/>
    <cellStyle name="Normal 3 3 4 4 3 4 2" xfId="13245"/>
    <cellStyle name="Normal 3 3 4 4 3 5" xfId="13246"/>
    <cellStyle name="Normal 3 3 4 4 4" xfId="13247"/>
    <cellStyle name="Normal 3 3 4 4 4 2" xfId="13248"/>
    <cellStyle name="Normal 3 3 4 4 4 2 2" xfId="13249"/>
    <cellStyle name="Normal 3 3 4 4 4 2 2 2" xfId="13250"/>
    <cellStyle name="Normal 3 3 4 4 4 2 3" xfId="13251"/>
    <cellStyle name="Normal 3 3 4 4 4 3" xfId="13252"/>
    <cellStyle name="Normal 3 3 4 4 4 3 2" xfId="13253"/>
    <cellStyle name="Normal 3 3 4 4 4 4" xfId="13254"/>
    <cellStyle name="Normal 3 3 4 4 5" xfId="13255"/>
    <cellStyle name="Normal 3 3 4 4 5 2" xfId="13256"/>
    <cellStyle name="Normal 3 3 4 4 5 2 2" xfId="13257"/>
    <cellStyle name="Normal 3 3 4 4 5 3" xfId="13258"/>
    <cellStyle name="Normal 3 3 4 4 6" xfId="13259"/>
    <cellStyle name="Normal 3 3 4 4 6 2" xfId="13260"/>
    <cellStyle name="Normal 3 3 4 4 7" xfId="13261"/>
    <cellStyle name="Normal 3 3 4 5" xfId="13262"/>
    <cellStyle name="Normal 3 3 4 5 2" xfId="13263"/>
    <cellStyle name="Normal 3 3 4 5 2 2" xfId="13264"/>
    <cellStyle name="Normal 3 3 4 5 2 2 2" xfId="13265"/>
    <cellStyle name="Normal 3 3 4 5 2 2 2 2" xfId="13266"/>
    <cellStyle name="Normal 3 3 4 5 2 2 2 2 2" xfId="13267"/>
    <cellStyle name="Normal 3 3 4 5 2 2 2 3" xfId="13268"/>
    <cellStyle name="Normal 3 3 4 5 2 2 3" xfId="13269"/>
    <cellStyle name="Normal 3 3 4 5 2 2 3 2" xfId="13270"/>
    <cellStyle name="Normal 3 3 4 5 2 2 4" xfId="13271"/>
    <cellStyle name="Normal 3 3 4 5 2 3" xfId="13272"/>
    <cellStyle name="Normal 3 3 4 5 2 3 2" xfId="13273"/>
    <cellStyle name="Normal 3 3 4 5 2 3 2 2" xfId="13274"/>
    <cellStyle name="Normal 3 3 4 5 2 3 3" xfId="13275"/>
    <cellStyle name="Normal 3 3 4 5 2 4" xfId="13276"/>
    <cellStyle name="Normal 3 3 4 5 2 4 2" xfId="13277"/>
    <cellStyle name="Normal 3 3 4 5 2 5" xfId="13278"/>
    <cellStyle name="Normal 3 3 4 5 3" xfId="13279"/>
    <cellStyle name="Normal 3 3 4 5 3 2" xfId="13280"/>
    <cellStyle name="Normal 3 3 4 5 3 2 2" xfId="13281"/>
    <cellStyle name="Normal 3 3 4 5 3 2 2 2" xfId="13282"/>
    <cellStyle name="Normal 3 3 4 5 3 2 3" xfId="13283"/>
    <cellStyle name="Normal 3 3 4 5 3 3" xfId="13284"/>
    <cellStyle name="Normal 3 3 4 5 3 3 2" xfId="13285"/>
    <cellStyle name="Normal 3 3 4 5 3 4" xfId="13286"/>
    <cellStyle name="Normal 3 3 4 5 4" xfId="13287"/>
    <cellStyle name="Normal 3 3 4 5 4 2" xfId="13288"/>
    <cellStyle name="Normal 3 3 4 5 4 2 2" xfId="13289"/>
    <cellStyle name="Normal 3 3 4 5 4 3" xfId="13290"/>
    <cellStyle name="Normal 3 3 4 5 5" xfId="13291"/>
    <cellStyle name="Normal 3 3 4 5 5 2" xfId="13292"/>
    <cellStyle name="Normal 3 3 4 5 6" xfId="13293"/>
    <cellStyle name="Normal 3 3 4 6" xfId="13294"/>
    <cellStyle name="Normal 3 3 4 6 2" xfId="13295"/>
    <cellStyle name="Normal 3 3 4 6 2 2" xfId="13296"/>
    <cellStyle name="Normal 3 3 4 6 2 2 2" xfId="13297"/>
    <cellStyle name="Normal 3 3 4 6 2 2 2 2" xfId="13298"/>
    <cellStyle name="Normal 3 3 4 6 2 2 3" xfId="13299"/>
    <cellStyle name="Normal 3 3 4 6 2 3" xfId="13300"/>
    <cellStyle name="Normal 3 3 4 6 2 3 2" xfId="13301"/>
    <cellStyle name="Normal 3 3 4 6 2 4" xfId="13302"/>
    <cellStyle name="Normal 3 3 4 6 3" xfId="13303"/>
    <cellStyle name="Normal 3 3 4 6 3 2" xfId="13304"/>
    <cellStyle name="Normal 3 3 4 6 3 2 2" xfId="13305"/>
    <cellStyle name="Normal 3 3 4 6 3 3" xfId="13306"/>
    <cellStyle name="Normal 3 3 4 6 4" xfId="13307"/>
    <cellStyle name="Normal 3 3 4 6 4 2" xfId="13308"/>
    <cellStyle name="Normal 3 3 4 6 5" xfId="13309"/>
    <cellStyle name="Normal 3 3 4 7" xfId="13310"/>
    <cellStyle name="Normal 3 3 4 7 2" xfId="13311"/>
    <cellStyle name="Normal 3 3 4 7 2 2" xfId="13312"/>
    <cellStyle name="Normal 3 3 4 7 2 2 2" xfId="13313"/>
    <cellStyle name="Normal 3 3 4 7 2 3" xfId="13314"/>
    <cellStyle name="Normal 3 3 4 7 3" xfId="13315"/>
    <cellStyle name="Normal 3 3 4 7 3 2" xfId="13316"/>
    <cellStyle name="Normal 3 3 4 7 4" xfId="13317"/>
    <cellStyle name="Normal 3 3 4 8" xfId="13318"/>
    <cellStyle name="Normal 3 3 4 8 2" xfId="13319"/>
    <cellStyle name="Normal 3 3 4 8 2 2" xfId="13320"/>
    <cellStyle name="Normal 3 3 4 8 3" xfId="13321"/>
    <cellStyle name="Normal 3 3 4 9" xfId="13322"/>
    <cellStyle name="Normal 3 3 4 9 2" xfId="13323"/>
    <cellStyle name="Normal 3 3 5" xfId="13324"/>
    <cellStyle name="Normal 3 3 5 2" xfId="13325"/>
    <cellStyle name="Normal 3 3 5 2 2" xfId="13326"/>
    <cellStyle name="Normal 3 3 5 2 2 2" xfId="13327"/>
    <cellStyle name="Normal 3 3 5 2 2 2 2" xfId="13328"/>
    <cellStyle name="Normal 3 3 5 2 2 2 2 2" xfId="13329"/>
    <cellStyle name="Normal 3 3 5 2 2 2 2 2 2" xfId="13330"/>
    <cellStyle name="Normal 3 3 5 2 2 2 2 2 2 2" xfId="13331"/>
    <cellStyle name="Normal 3 3 5 2 2 2 2 2 2 2 2" xfId="13332"/>
    <cellStyle name="Normal 3 3 5 2 2 2 2 2 2 3" xfId="13333"/>
    <cellStyle name="Normal 3 3 5 2 2 2 2 2 3" xfId="13334"/>
    <cellStyle name="Normal 3 3 5 2 2 2 2 2 3 2" xfId="13335"/>
    <cellStyle name="Normal 3 3 5 2 2 2 2 2 4" xfId="13336"/>
    <cellStyle name="Normal 3 3 5 2 2 2 2 3" xfId="13337"/>
    <cellStyle name="Normal 3 3 5 2 2 2 2 3 2" xfId="13338"/>
    <cellStyle name="Normal 3 3 5 2 2 2 2 3 2 2" xfId="13339"/>
    <cellStyle name="Normal 3 3 5 2 2 2 2 3 3" xfId="13340"/>
    <cellStyle name="Normal 3 3 5 2 2 2 2 4" xfId="13341"/>
    <cellStyle name="Normal 3 3 5 2 2 2 2 4 2" xfId="13342"/>
    <cellStyle name="Normal 3 3 5 2 2 2 2 5" xfId="13343"/>
    <cellStyle name="Normal 3 3 5 2 2 2 3" xfId="13344"/>
    <cellStyle name="Normal 3 3 5 2 2 2 3 2" xfId="13345"/>
    <cellStyle name="Normal 3 3 5 2 2 2 3 2 2" xfId="13346"/>
    <cellStyle name="Normal 3 3 5 2 2 2 3 2 2 2" xfId="13347"/>
    <cellStyle name="Normal 3 3 5 2 2 2 3 2 3" xfId="13348"/>
    <cellStyle name="Normal 3 3 5 2 2 2 3 3" xfId="13349"/>
    <cellStyle name="Normal 3 3 5 2 2 2 3 3 2" xfId="13350"/>
    <cellStyle name="Normal 3 3 5 2 2 2 3 4" xfId="13351"/>
    <cellStyle name="Normal 3 3 5 2 2 2 4" xfId="13352"/>
    <cellStyle name="Normal 3 3 5 2 2 2 4 2" xfId="13353"/>
    <cellStyle name="Normal 3 3 5 2 2 2 4 2 2" xfId="13354"/>
    <cellStyle name="Normal 3 3 5 2 2 2 4 3" xfId="13355"/>
    <cellStyle name="Normal 3 3 5 2 2 2 5" xfId="13356"/>
    <cellStyle name="Normal 3 3 5 2 2 2 5 2" xfId="13357"/>
    <cellStyle name="Normal 3 3 5 2 2 2 6" xfId="13358"/>
    <cellStyle name="Normal 3 3 5 2 2 3" xfId="13359"/>
    <cellStyle name="Normal 3 3 5 2 2 3 2" xfId="13360"/>
    <cellStyle name="Normal 3 3 5 2 2 3 2 2" xfId="13361"/>
    <cellStyle name="Normal 3 3 5 2 2 3 2 2 2" xfId="13362"/>
    <cellStyle name="Normal 3 3 5 2 2 3 2 2 2 2" xfId="13363"/>
    <cellStyle name="Normal 3 3 5 2 2 3 2 2 3" xfId="13364"/>
    <cellStyle name="Normal 3 3 5 2 2 3 2 3" xfId="13365"/>
    <cellStyle name="Normal 3 3 5 2 2 3 2 3 2" xfId="13366"/>
    <cellStyle name="Normal 3 3 5 2 2 3 2 4" xfId="13367"/>
    <cellStyle name="Normal 3 3 5 2 2 3 3" xfId="13368"/>
    <cellStyle name="Normal 3 3 5 2 2 3 3 2" xfId="13369"/>
    <cellStyle name="Normal 3 3 5 2 2 3 3 2 2" xfId="13370"/>
    <cellStyle name="Normal 3 3 5 2 2 3 3 3" xfId="13371"/>
    <cellStyle name="Normal 3 3 5 2 2 3 4" xfId="13372"/>
    <cellStyle name="Normal 3 3 5 2 2 3 4 2" xfId="13373"/>
    <cellStyle name="Normal 3 3 5 2 2 3 5" xfId="13374"/>
    <cellStyle name="Normal 3 3 5 2 2 4" xfId="13375"/>
    <cellStyle name="Normal 3 3 5 2 2 4 2" xfId="13376"/>
    <cellStyle name="Normal 3 3 5 2 2 4 2 2" xfId="13377"/>
    <cellStyle name="Normal 3 3 5 2 2 4 2 2 2" xfId="13378"/>
    <cellStyle name="Normal 3 3 5 2 2 4 2 3" xfId="13379"/>
    <cellStyle name="Normal 3 3 5 2 2 4 3" xfId="13380"/>
    <cellStyle name="Normal 3 3 5 2 2 4 3 2" xfId="13381"/>
    <cellStyle name="Normal 3 3 5 2 2 4 4" xfId="13382"/>
    <cellStyle name="Normal 3 3 5 2 2 5" xfId="13383"/>
    <cellStyle name="Normal 3 3 5 2 2 5 2" xfId="13384"/>
    <cellStyle name="Normal 3 3 5 2 2 5 2 2" xfId="13385"/>
    <cellStyle name="Normal 3 3 5 2 2 5 3" xfId="13386"/>
    <cellStyle name="Normal 3 3 5 2 2 6" xfId="13387"/>
    <cellStyle name="Normal 3 3 5 2 2 6 2" xfId="13388"/>
    <cellStyle name="Normal 3 3 5 2 2 7" xfId="13389"/>
    <cellStyle name="Normal 3 3 5 2 3" xfId="13390"/>
    <cellStyle name="Normal 3 3 5 2 3 2" xfId="13391"/>
    <cellStyle name="Normal 3 3 5 2 3 2 2" xfId="13392"/>
    <cellStyle name="Normal 3 3 5 2 3 2 2 2" xfId="13393"/>
    <cellStyle name="Normal 3 3 5 2 3 2 2 2 2" xfId="13394"/>
    <cellStyle name="Normal 3 3 5 2 3 2 2 2 2 2" xfId="13395"/>
    <cellStyle name="Normal 3 3 5 2 3 2 2 2 3" xfId="13396"/>
    <cellStyle name="Normal 3 3 5 2 3 2 2 3" xfId="13397"/>
    <cellStyle name="Normal 3 3 5 2 3 2 2 3 2" xfId="13398"/>
    <cellStyle name="Normal 3 3 5 2 3 2 2 4" xfId="13399"/>
    <cellStyle name="Normal 3 3 5 2 3 2 3" xfId="13400"/>
    <cellStyle name="Normal 3 3 5 2 3 2 3 2" xfId="13401"/>
    <cellStyle name="Normal 3 3 5 2 3 2 3 2 2" xfId="13402"/>
    <cellStyle name="Normal 3 3 5 2 3 2 3 3" xfId="13403"/>
    <cellStyle name="Normal 3 3 5 2 3 2 4" xfId="13404"/>
    <cellStyle name="Normal 3 3 5 2 3 2 4 2" xfId="13405"/>
    <cellStyle name="Normal 3 3 5 2 3 2 5" xfId="13406"/>
    <cellStyle name="Normal 3 3 5 2 3 3" xfId="13407"/>
    <cellStyle name="Normal 3 3 5 2 3 3 2" xfId="13408"/>
    <cellStyle name="Normal 3 3 5 2 3 3 2 2" xfId="13409"/>
    <cellStyle name="Normal 3 3 5 2 3 3 2 2 2" xfId="13410"/>
    <cellStyle name="Normal 3 3 5 2 3 3 2 3" xfId="13411"/>
    <cellStyle name="Normal 3 3 5 2 3 3 3" xfId="13412"/>
    <cellStyle name="Normal 3 3 5 2 3 3 3 2" xfId="13413"/>
    <cellStyle name="Normal 3 3 5 2 3 3 4" xfId="13414"/>
    <cellStyle name="Normal 3 3 5 2 3 4" xfId="13415"/>
    <cellStyle name="Normal 3 3 5 2 3 4 2" xfId="13416"/>
    <cellStyle name="Normal 3 3 5 2 3 4 2 2" xfId="13417"/>
    <cellStyle name="Normal 3 3 5 2 3 4 3" xfId="13418"/>
    <cellStyle name="Normal 3 3 5 2 3 5" xfId="13419"/>
    <cellStyle name="Normal 3 3 5 2 3 5 2" xfId="13420"/>
    <cellStyle name="Normal 3 3 5 2 3 6" xfId="13421"/>
    <cellStyle name="Normal 3 3 5 2 4" xfId="13422"/>
    <cellStyle name="Normal 3 3 5 2 4 2" xfId="13423"/>
    <cellStyle name="Normal 3 3 5 2 4 2 2" xfId="13424"/>
    <cellStyle name="Normal 3 3 5 2 4 2 2 2" xfId="13425"/>
    <cellStyle name="Normal 3 3 5 2 4 2 2 2 2" xfId="13426"/>
    <cellStyle name="Normal 3 3 5 2 4 2 2 3" xfId="13427"/>
    <cellStyle name="Normal 3 3 5 2 4 2 3" xfId="13428"/>
    <cellStyle name="Normal 3 3 5 2 4 2 3 2" xfId="13429"/>
    <cellStyle name="Normal 3 3 5 2 4 2 4" xfId="13430"/>
    <cellStyle name="Normal 3 3 5 2 4 3" xfId="13431"/>
    <cellStyle name="Normal 3 3 5 2 4 3 2" xfId="13432"/>
    <cellStyle name="Normal 3 3 5 2 4 3 2 2" xfId="13433"/>
    <cellStyle name="Normal 3 3 5 2 4 3 3" xfId="13434"/>
    <cellStyle name="Normal 3 3 5 2 4 4" xfId="13435"/>
    <cellStyle name="Normal 3 3 5 2 4 4 2" xfId="13436"/>
    <cellStyle name="Normal 3 3 5 2 4 5" xfId="13437"/>
    <cellStyle name="Normal 3 3 5 2 5" xfId="13438"/>
    <cellStyle name="Normal 3 3 5 2 5 2" xfId="13439"/>
    <cellStyle name="Normal 3 3 5 2 5 2 2" xfId="13440"/>
    <cellStyle name="Normal 3 3 5 2 5 2 2 2" xfId="13441"/>
    <cellStyle name="Normal 3 3 5 2 5 2 3" xfId="13442"/>
    <cellStyle name="Normal 3 3 5 2 5 3" xfId="13443"/>
    <cellStyle name="Normal 3 3 5 2 5 3 2" xfId="13444"/>
    <cellStyle name="Normal 3 3 5 2 5 4" xfId="13445"/>
    <cellStyle name="Normal 3 3 5 2 6" xfId="13446"/>
    <cellStyle name="Normal 3 3 5 2 6 2" xfId="13447"/>
    <cellStyle name="Normal 3 3 5 2 6 2 2" xfId="13448"/>
    <cellStyle name="Normal 3 3 5 2 6 3" xfId="13449"/>
    <cellStyle name="Normal 3 3 5 2 7" xfId="13450"/>
    <cellStyle name="Normal 3 3 5 2 7 2" xfId="13451"/>
    <cellStyle name="Normal 3 3 5 2 8" xfId="13452"/>
    <cellStyle name="Normal 3 3 5 3" xfId="13453"/>
    <cellStyle name="Normal 3 3 5 3 2" xfId="13454"/>
    <cellStyle name="Normal 3 3 5 3 2 2" xfId="13455"/>
    <cellStyle name="Normal 3 3 5 3 2 2 2" xfId="13456"/>
    <cellStyle name="Normal 3 3 5 3 2 2 2 2" xfId="13457"/>
    <cellStyle name="Normal 3 3 5 3 2 2 2 2 2" xfId="13458"/>
    <cellStyle name="Normal 3 3 5 3 2 2 2 2 2 2" xfId="13459"/>
    <cellStyle name="Normal 3 3 5 3 2 2 2 2 3" xfId="13460"/>
    <cellStyle name="Normal 3 3 5 3 2 2 2 3" xfId="13461"/>
    <cellStyle name="Normal 3 3 5 3 2 2 2 3 2" xfId="13462"/>
    <cellStyle name="Normal 3 3 5 3 2 2 2 4" xfId="13463"/>
    <cellStyle name="Normal 3 3 5 3 2 2 3" xfId="13464"/>
    <cellStyle name="Normal 3 3 5 3 2 2 3 2" xfId="13465"/>
    <cellStyle name="Normal 3 3 5 3 2 2 3 2 2" xfId="13466"/>
    <cellStyle name="Normal 3 3 5 3 2 2 3 3" xfId="13467"/>
    <cellStyle name="Normal 3 3 5 3 2 2 4" xfId="13468"/>
    <cellStyle name="Normal 3 3 5 3 2 2 4 2" xfId="13469"/>
    <cellStyle name="Normal 3 3 5 3 2 2 5" xfId="13470"/>
    <cellStyle name="Normal 3 3 5 3 2 3" xfId="13471"/>
    <cellStyle name="Normal 3 3 5 3 2 3 2" xfId="13472"/>
    <cellStyle name="Normal 3 3 5 3 2 3 2 2" xfId="13473"/>
    <cellStyle name="Normal 3 3 5 3 2 3 2 2 2" xfId="13474"/>
    <cellStyle name="Normal 3 3 5 3 2 3 2 3" xfId="13475"/>
    <cellStyle name="Normal 3 3 5 3 2 3 3" xfId="13476"/>
    <cellStyle name="Normal 3 3 5 3 2 3 3 2" xfId="13477"/>
    <cellStyle name="Normal 3 3 5 3 2 3 4" xfId="13478"/>
    <cellStyle name="Normal 3 3 5 3 2 4" xfId="13479"/>
    <cellStyle name="Normal 3 3 5 3 2 4 2" xfId="13480"/>
    <cellStyle name="Normal 3 3 5 3 2 4 2 2" xfId="13481"/>
    <cellStyle name="Normal 3 3 5 3 2 4 3" xfId="13482"/>
    <cellStyle name="Normal 3 3 5 3 2 5" xfId="13483"/>
    <cellStyle name="Normal 3 3 5 3 2 5 2" xfId="13484"/>
    <cellStyle name="Normal 3 3 5 3 2 6" xfId="13485"/>
    <cellStyle name="Normal 3 3 5 3 3" xfId="13486"/>
    <cellStyle name="Normal 3 3 5 3 3 2" xfId="13487"/>
    <cellStyle name="Normal 3 3 5 3 3 2 2" xfId="13488"/>
    <cellStyle name="Normal 3 3 5 3 3 2 2 2" xfId="13489"/>
    <cellStyle name="Normal 3 3 5 3 3 2 2 2 2" xfId="13490"/>
    <cellStyle name="Normal 3 3 5 3 3 2 2 3" xfId="13491"/>
    <cellStyle name="Normal 3 3 5 3 3 2 3" xfId="13492"/>
    <cellStyle name="Normal 3 3 5 3 3 2 3 2" xfId="13493"/>
    <cellStyle name="Normal 3 3 5 3 3 2 4" xfId="13494"/>
    <cellStyle name="Normal 3 3 5 3 3 3" xfId="13495"/>
    <cellStyle name="Normal 3 3 5 3 3 3 2" xfId="13496"/>
    <cellStyle name="Normal 3 3 5 3 3 3 2 2" xfId="13497"/>
    <cellStyle name="Normal 3 3 5 3 3 3 3" xfId="13498"/>
    <cellStyle name="Normal 3 3 5 3 3 4" xfId="13499"/>
    <cellStyle name="Normal 3 3 5 3 3 4 2" xfId="13500"/>
    <cellStyle name="Normal 3 3 5 3 3 5" xfId="13501"/>
    <cellStyle name="Normal 3 3 5 3 4" xfId="13502"/>
    <cellStyle name="Normal 3 3 5 3 4 2" xfId="13503"/>
    <cellStyle name="Normal 3 3 5 3 4 2 2" xfId="13504"/>
    <cellStyle name="Normal 3 3 5 3 4 2 2 2" xfId="13505"/>
    <cellStyle name="Normal 3 3 5 3 4 2 3" xfId="13506"/>
    <cellStyle name="Normal 3 3 5 3 4 3" xfId="13507"/>
    <cellStyle name="Normal 3 3 5 3 4 3 2" xfId="13508"/>
    <cellStyle name="Normal 3 3 5 3 4 4" xfId="13509"/>
    <cellStyle name="Normal 3 3 5 3 5" xfId="13510"/>
    <cellStyle name="Normal 3 3 5 3 5 2" xfId="13511"/>
    <cellStyle name="Normal 3 3 5 3 5 2 2" xfId="13512"/>
    <cellStyle name="Normal 3 3 5 3 5 3" xfId="13513"/>
    <cellStyle name="Normal 3 3 5 3 6" xfId="13514"/>
    <cellStyle name="Normal 3 3 5 3 6 2" xfId="13515"/>
    <cellStyle name="Normal 3 3 5 3 7" xfId="13516"/>
    <cellStyle name="Normal 3 3 5 4" xfId="13517"/>
    <cellStyle name="Normal 3 3 5 4 2" xfId="13518"/>
    <cellStyle name="Normal 3 3 5 4 2 2" xfId="13519"/>
    <cellStyle name="Normal 3 3 5 4 2 2 2" xfId="13520"/>
    <cellStyle name="Normal 3 3 5 4 2 2 2 2" xfId="13521"/>
    <cellStyle name="Normal 3 3 5 4 2 2 2 2 2" xfId="13522"/>
    <cellStyle name="Normal 3 3 5 4 2 2 2 3" xfId="13523"/>
    <cellStyle name="Normal 3 3 5 4 2 2 3" xfId="13524"/>
    <cellStyle name="Normal 3 3 5 4 2 2 3 2" xfId="13525"/>
    <cellStyle name="Normal 3 3 5 4 2 2 4" xfId="13526"/>
    <cellStyle name="Normal 3 3 5 4 2 3" xfId="13527"/>
    <cellStyle name="Normal 3 3 5 4 2 3 2" xfId="13528"/>
    <cellStyle name="Normal 3 3 5 4 2 3 2 2" xfId="13529"/>
    <cellStyle name="Normal 3 3 5 4 2 3 3" xfId="13530"/>
    <cellStyle name="Normal 3 3 5 4 2 4" xfId="13531"/>
    <cellStyle name="Normal 3 3 5 4 2 4 2" xfId="13532"/>
    <cellStyle name="Normal 3 3 5 4 2 5" xfId="13533"/>
    <cellStyle name="Normal 3 3 5 4 3" xfId="13534"/>
    <cellStyle name="Normal 3 3 5 4 3 2" xfId="13535"/>
    <cellStyle name="Normal 3 3 5 4 3 2 2" xfId="13536"/>
    <cellStyle name="Normal 3 3 5 4 3 2 2 2" xfId="13537"/>
    <cellStyle name="Normal 3 3 5 4 3 2 3" xfId="13538"/>
    <cellStyle name="Normal 3 3 5 4 3 3" xfId="13539"/>
    <cellStyle name="Normal 3 3 5 4 3 3 2" xfId="13540"/>
    <cellStyle name="Normal 3 3 5 4 3 4" xfId="13541"/>
    <cellStyle name="Normal 3 3 5 4 4" xfId="13542"/>
    <cellStyle name="Normal 3 3 5 4 4 2" xfId="13543"/>
    <cellStyle name="Normal 3 3 5 4 4 2 2" xfId="13544"/>
    <cellStyle name="Normal 3 3 5 4 4 3" xfId="13545"/>
    <cellStyle name="Normal 3 3 5 4 5" xfId="13546"/>
    <cellStyle name="Normal 3 3 5 4 5 2" xfId="13547"/>
    <cellStyle name="Normal 3 3 5 4 6" xfId="13548"/>
    <cellStyle name="Normal 3 3 5 5" xfId="13549"/>
    <cellStyle name="Normal 3 3 5 5 2" xfId="13550"/>
    <cellStyle name="Normal 3 3 5 5 2 2" xfId="13551"/>
    <cellStyle name="Normal 3 3 5 5 2 2 2" xfId="13552"/>
    <cellStyle name="Normal 3 3 5 5 2 2 2 2" xfId="13553"/>
    <cellStyle name="Normal 3 3 5 5 2 2 3" xfId="13554"/>
    <cellStyle name="Normal 3 3 5 5 2 3" xfId="13555"/>
    <cellStyle name="Normal 3 3 5 5 2 3 2" xfId="13556"/>
    <cellStyle name="Normal 3 3 5 5 2 4" xfId="13557"/>
    <cellStyle name="Normal 3 3 5 5 3" xfId="13558"/>
    <cellStyle name="Normal 3 3 5 5 3 2" xfId="13559"/>
    <cellStyle name="Normal 3 3 5 5 3 2 2" xfId="13560"/>
    <cellStyle name="Normal 3 3 5 5 3 3" xfId="13561"/>
    <cellStyle name="Normal 3 3 5 5 4" xfId="13562"/>
    <cellStyle name="Normal 3 3 5 5 4 2" xfId="13563"/>
    <cellStyle name="Normal 3 3 5 5 5" xfId="13564"/>
    <cellStyle name="Normal 3 3 5 6" xfId="13565"/>
    <cellStyle name="Normal 3 3 5 6 2" xfId="13566"/>
    <cellStyle name="Normal 3 3 5 6 2 2" xfId="13567"/>
    <cellStyle name="Normal 3 3 5 6 2 2 2" xfId="13568"/>
    <cellStyle name="Normal 3 3 5 6 2 3" xfId="13569"/>
    <cellStyle name="Normal 3 3 5 6 3" xfId="13570"/>
    <cellStyle name="Normal 3 3 5 6 3 2" xfId="13571"/>
    <cellStyle name="Normal 3 3 5 6 4" xfId="13572"/>
    <cellStyle name="Normal 3 3 5 7" xfId="13573"/>
    <cellStyle name="Normal 3 3 5 7 2" xfId="13574"/>
    <cellStyle name="Normal 3 3 5 7 2 2" xfId="13575"/>
    <cellStyle name="Normal 3 3 5 7 3" xfId="13576"/>
    <cellStyle name="Normal 3 3 5 8" xfId="13577"/>
    <cellStyle name="Normal 3 3 5 8 2" xfId="13578"/>
    <cellStyle name="Normal 3 3 5 9" xfId="13579"/>
    <cellStyle name="Normal 3 3 6" xfId="13580"/>
    <cellStyle name="Normal 3 3 6 2" xfId="13581"/>
    <cellStyle name="Normal 3 3 6 2 2" xfId="13582"/>
    <cellStyle name="Normal 3 3 6 2 2 2" xfId="13583"/>
    <cellStyle name="Normal 3 3 6 2 2 2 2" xfId="13584"/>
    <cellStyle name="Normal 3 3 6 2 2 2 2 2" xfId="13585"/>
    <cellStyle name="Normal 3 3 6 2 2 2 2 2 2" xfId="13586"/>
    <cellStyle name="Normal 3 3 6 2 2 2 2 2 2 2" xfId="13587"/>
    <cellStyle name="Normal 3 3 6 2 2 2 2 2 3" xfId="13588"/>
    <cellStyle name="Normal 3 3 6 2 2 2 2 3" xfId="13589"/>
    <cellStyle name="Normal 3 3 6 2 2 2 2 3 2" xfId="13590"/>
    <cellStyle name="Normal 3 3 6 2 2 2 2 4" xfId="13591"/>
    <cellStyle name="Normal 3 3 6 2 2 2 3" xfId="13592"/>
    <cellStyle name="Normal 3 3 6 2 2 2 3 2" xfId="13593"/>
    <cellStyle name="Normal 3 3 6 2 2 2 3 2 2" xfId="13594"/>
    <cellStyle name="Normal 3 3 6 2 2 2 3 3" xfId="13595"/>
    <cellStyle name="Normal 3 3 6 2 2 2 4" xfId="13596"/>
    <cellStyle name="Normal 3 3 6 2 2 2 4 2" xfId="13597"/>
    <cellStyle name="Normal 3 3 6 2 2 2 5" xfId="13598"/>
    <cellStyle name="Normal 3 3 6 2 2 3" xfId="13599"/>
    <cellStyle name="Normal 3 3 6 2 2 3 2" xfId="13600"/>
    <cellStyle name="Normal 3 3 6 2 2 3 2 2" xfId="13601"/>
    <cellStyle name="Normal 3 3 6 2 2 3 2 2 2" xfId="13602"/>
    <cellStyle name="Normal 3 3 6 2 2 3 2 3" xfId="13603"/>
    <cellStyle name="Normal 3 3 6 2 2 3 3" xfId="13604"/>
    <cellStyle name="Normal 3 3 6 2 2 3 3 2" xfId="13605"/>
    <cellStyle name="Normal 3 3 6 2 2 3 4" xfId="13606"/>
    <cellStyle name="Normal 3 3 6 2 2 4" xfId="13607"/>
    <cellStyle name="Normal 3 3 6 2 2 4 2" xfId="13608"/>
    <cellStyle name="Normal 3 3 6 2 2 4 2 2" xfId="13609"/>
    <cellStyle name="Normal 3 3 6 2 2 4 3" xfId="13610"/>
    <cellStyle name="Normal 3 3 6 2 2 5" xfId="13611"/>
    <cellStyle name="Normal 3 3 6 2 2 5 2" xfId="13612"/>
    <cellStyle name="Normal 3 3 6 2 2 6" xfId="13613"/>
    <cellStyle name="Normal 3 3 6 2 3" xfId="13614"/>
    <cellStyle name="Normal 3 3 6 2 3 2" xfId="13615"/>
    <cellStyle name="Normal 3 3 6 2 3 2 2" xfId="13616"/>
    <cellStyle name="Normal 3 3 6 2 3 2 2 2" xfId="13617"/>
    <cellStyle name="Normal 3 3 6 2 3 2 2 2 2" xfId="13618"/>
    <cellStyle name="Normal 3 3 6 2 3 2 2 3" xfId="13619"/>
    <cellStyle name="Normal 3 3 6 2 3 2 3" xfId="13620"/>
    <cellStyle name="Normal 3 3 6 2 3 2 3 2" xfId="13621"/>
    <cellStyle name="Normal 3 3 6 2 3 2 4" xfId="13622"/>
    <cellStyle name="Normal 3 3 6 2 3 3" xfId="13623"/>
    <cellStyle name="Normal 3 3 6 2 3 3 2" xfId="13624"/>
    <cellStyle name="Normal 3 3 6 2 3 3 2 2" xfId="13625"/>
    <cellStyle name="Normal 3 3 6 2 3 3 3" xfId="13626"/>
    <cellStyle name="Normal 3 3 6 2 3 4" xfId="13627"/>
    <cellStyle name="Normal 3 3 6 2 3 4 2" xfId="13628"/>
    <cellStyle name="Normal 3 3 6 2 3 5" xfId="13629"/>
    <cellStyle name="Normal 3 3 6 2 4" xfId="13630"/>
    <cellStyle name="Normal 3 3 6 2 4 2" xfId="13631"/>
    <cellStyle name="Normal 3 3 6 2 4 2 2" xfId="13632"/>
    <cellStyle name="Normal 3 3 6 2 4 2 2 2" xfId="13633"/>
    <cellStyle name="Normal 3 3 6 2 4 2 3" xfId="13634"/>
    <cellStyle name="Normal 3 3 6 2 4 3" xfId="13635"/>
    <cellStyle name="Normal 3 3 6 2 4 3 2" xfId="13636"/>
    <cellStyle name="Normal 3 3 6 2 4 4" xfId="13637"/>
    <cellStyle name="Normal 3 3 6 2 5" xfId="13638"/>
    <cellStyle name="Normal 3 3 6 2 5 2" xfId="13639"/>
    <cellStyle name="Normal 3 3 6 2 5 2 2" xfId="13640"/>
    <cellStyle name="Normal 3 3 6 2 5 3" xfId="13641"/>
    <cellStyle name="Normal 3 3 6 2 6" xfId="13642"/>
    <cellStyle name="Normal 3 3 6 2 6 2" xfId="13643"/>
    <cellStyle name="Normal 3 3 6 2 7" xfId="13644"/>
    <cellStyle name="Normal 3 3 6 3" xfId="13645"/>
    <cellStyle name="Normal 3 3 6 3 2" xfId="13646"/>
    <cellStyle name="Normal 3 3 6 3 2 2" xfId="13647"/>
    <cellStyle name="Normal 3 3 6 3 2 2 2" xfId="13648"/>
    <cellStyle name="Normal 3 3 6 3 2 2 2 2" xfId="13649"/>
    <cellStyle name="Normal 3 3 6 3 2 2 2 2 2" xfId="13650"/>
    <cellStyle name="Normal 3 3 6 3 2 2 2 3" xfId="13651"/>
    <cellStyle name="Normal 3 3 6 3 2 2 3" xfId="13652"/>
    <cellStyle name="Normal 3 3 6 3 2 2 3 2" xfId="13653"/>
    <cellStyle name="Normal 3 3 6 3 2 2 4" xfId="13654"/>
    <cellStyle name="Normal 3 3 6 3 2 3" xfId="13655"/>
    <cellStyle name="Normal 3 3 6 3 2 3 2" xfId="13656"/>
    <cellStyle name="Normal 3 3 6 3 2 3 2 2" xfId="13657"/>
    <cellStyle name="Normal 3 3 6 3 2 3 3" xfId="13658"/>
    <cellStyle name="Normal 3 3 6 3 2 4" xfId="13659"/>
    <cellStyle name="Normal 3 3 6 3 2 4 2" xfId="13660"/>
    <cellStyle name="Normal 3 3 6 3 2 5" xfId="13661"/>
    <cellStyle name="Normal 3 3 6 3 3" xfId="13662"/>
    <cellStyle name="Normal 3 3 6 3 3 2" xfId="13663"/>
    <cellStyle name="Normal 3 3 6 3 3 2 2" xfId="13664"/>
    <cellStyle name="Normal 3 3 6 3 3 2 2 2" xfId="13665"/>
    <cellStyle name="Normal 3 3 6 3 3 2 3" xfId="13666"/>
    <cellStyle name="Normal 3 3 6 3 3 3" xfId="13667"/>
    <cellStyle name="Normal 3 3 6 3 3 3 2" xfId="13668"/>
    <cellStyle name="Normal 3 3 6 3 3 4" xfId="13669"/>
    <cellStyle name="Normal 3 3 6 3 4" xfId="13670"/>
    <cellStyle name="Normal 3 3 6 3 4 2" xfId="13671"/>
    <cellStyle name="Normal 3 3 6 3 4 2 2" xfId="13672"/>
    <cellStyle name="Normal 3 3 6 3 4 3" xfId="13673"/>
    <cellStyle name="Normal 3 3 6 3 5" xfId="13674"/>
    <cellStyle name="Normal 3 3 6 3 5 2" xfId="13675"/>
    <cellStyle name="Normal 3 3 6 3 6" xfId="13676"/>
    <cellStyle name="Normal 3 3 6 4" xfId="13677"/>
    <cellStyle name="Normal 3 3 6 4 2" xfId="13678"/>
    <cellStyle name="Normal 3 3 6 4 2 2" xfId="13679"/>
    <cellStyle name="Normal 3 3 6 4 2 2 2" xfId="13680"/>
    <cellStyle name="Normal 3 3 6 4 2 2 2 2" xfId="13681"/>
    <cellStyle name="Normal 3 3 6 4 2 2 3" xfId="13682"/>
    <cellStyle name="Normal 3 3 6 4 2 3" xfId="13683"/>
    <cellStyle name="Normal 3 3 6 4 2 3 2" xfId="13684"/>
    <cellStyle name="Normal 3 3 6 4 2 4" xfId="13685"/>
    <cellStyle name="Normal 3 3 6 4 3" xfId="13686"/>
    <cellStyle name="Normal 3 3 6 4 3 2" xfId="13687"/>
    <cellStyle name="Normal 3 3 6 4 3 2 2" xfId="13688"/>
    <cellStyle name="Normal 3 3 6 4 3 3" xfId="13689"/>
    <cellStyle name="Normal 3 3 6 4 4" xfId="13690"/>
    <cellStyle name="Normal 3 3 6 4 4 2" xfId="13691"/>
    <cellStyle name="Normal 3 3 6 4 5" xfId="13692"/>
    <cellStyle name="Normal 3 3 6 5" xfId="13693"/>
    <cellStyle name="Normal 3 3 6 5 2" xfId="13694"/>
    <cellStyle name="Normal 3 3 6 5 2 2" xfId="13695"/>
    <cellStyle name="Normal 3 3 6 5 2 2 2" xfId="13696"/>
    <cellStyle name="Normal 3 3 6 5 2 3" xfId="13697"/>
    <cellStyle name="Normal 3 3 6 5 3" xfId="13698"/>
    <cellStyle name="Normal 3 3 6 5 3 2" xfId="13699"/>
    <cellStyle name="Normal 3 3 6 5 4" xfId="13700"/>
    <cellStyle name="Normal 3 3 6 6" xfId="13701"/>
    <cellStyle name="Normal 3 3 6 6 2" xfId="13702"/>
    <cellStyle name="Normal 3 3 6 6 2 2" xfId="13703"/>
    <cellStyle name="Normal 3 3 6 6 3" xfId="13704"/>
    <cellStyle name="Normal 3 3 6 7" xfId="13705"/>
    <cellStyle name="Normal 3 3 6 7 2" xfId="13706"/>
    <cellStyle name="Normal 3 3 6 8" xfId="13707"/>
    <cellStyle name="Normal 3 3 7" xfId="13708"/>
    <cellStyle name="Normal 3 3 7 2" xfId="13709"/>
    <cellStyle name="Normal 3 3 7 2 2" xfId="13710"/>
    <cellStyle name="Normal 3 3 7 2 2 2" xfId="13711"/>
    <cellStyle name="Normal 3 3 7 2 2 2 2" xfId="13712"/>
    <cellStyle name="Normal 3 3 7 2 2 2 2 2" xfId="13713"/>
    <cellStyle name="Normal 3 3 7 2 2 2 2 2 2" xfId="13714"/>
    <cellStyle name="Normal 3 3 7 2 2 2 2 3" xfId="13715"/>
    <cellStyle name="Normal 3 3 7 2 2 2 3" xfId="13716"/>
    <cellStyle name="Normal 3 3 7 2 2 2 3 2" xfId="13717"/>
    <cellStyle name="Normal 3 3 7 2 2 2 4" xfId="13718"/>
    <cellStyle name="Normal 3 3 7 2 2 3" xfId="13719"/>
    <cellStyle name="Normal 3 3 7 2 2 3 2" xfId="13720"/>
    <cellStyle name="Normal 3 3 7 2 2 3 2 2" xfId="13721"/>
    <cellStyle name="Normal 3 3 7 2 2 3 3" xfId="13722"/>
    <cellStyle name="Normal 3 3 7 2 2 4" xfId="13723"/>
    <cellStyle name="Normal 3 3 7 2 2 4 2" xfId="13724"/>
    <cellStyle name="Normal 3 3 7 2 2 5" xfId="13725"/>
    <cellStyle name="Normal 3 3 7 2 3" xfId="13726"/>
    <cellStyle name="Normal 3 3 7 2 3 2" xfId="13727"/>
    <cellStyle name="Normal 3 3 7 2 3 2 2" xfId="13728"/>
    <cellStyle name="Normal 3 3 7 2 3 2 2 2" xfId="13729"/>
    <cellStyle name="Normal 3 3 7 2 3 2 3" xfId="13730"/>
    <cellStyle name="Normal 3 3 7 2 3 3" xfId="13731"/>
    <cellStyle name="Normal 3 3 7 2 3 3 2" xfId="13732"/>
    <cellStyle name="Normal 3 3 7 2 3 4" xfId="13733"/>
    <cellStyle name="Normal 3 3 7 2 4" xfId="13734"/>
    <cellStyle name="Normal 3 3 7 2 4 2" xfId="13735"/>
    <cellStyle name="Normal 3 3 7 2 4 2 2" xfId="13736"/>
    <cellStyle name="Normal 3 3 7 2 4 3" xfId="13737"/>
    <cellStyle name="Normal 3 3 7 2 5" xfId="13738"/>
    <cellStyle name="Normal 3 3 7 2 5 2" xfId="13739"/>
    <cellStyle name="Normal 3 3 7 2 6" xfId="13740"/>
    <cellStyle name="Normal 3 3 7 3" xfId="13741"/>
    <cellStyle name="Normal 3 3 7 3 2" xfId="13742"/>
    <cellStyle name="Normal 3 3 7 3 2 2" xfId="13743"/>
    <cellStyle name="Normal 3 3 7 3 2 2 2" xfId="13744"/>
    <cellStyle name="Normal 3 3 7 3 2 2 2 2" xfId="13745"/>
    <cellStyle name="Normal 3 3 7 3 2 2 3" xfId="13746"/>
    <cellStyle name="Normal 3 3 7 3 2 3" xfId="13747"/>
    <cellStyle name="Normal 3 3 7 3 2 3 2" xfId="13748"/>
    <cellStyle name="Normal 3 3 7 3 2 4" xfId="13749"/>
    <cellStyle name="Normal 3 3 7 3 3" xfId="13750"/>
    <cellStyle name="Normal 3 3 7 3 3 2" xfId="13751"/>
    <cellStyle name="Normal 3 3 7 3 3 2 2" xfId="13752"/>
    <cellStyle name="Normal 3 3 7 3 3 3" xfId="13753"/>
    <cellStyle name="Normal 3 3 7 3 4" xfId="13754"/>
    <cellStyle name="Normal 3 3 7 3 4 2" xfId="13755"/>
    <cellStyle name="Normal 3 3 7 3 5" xfId="13756"/>
    <cellStyle name="Normal 3 3 7 4" xfId="13757"/>
    <cellStyle name="Normal 3 3 7 4 2" xfId="13758"/>
    <cellStyle name="Normal 3 3 7 4 2 2" xfId="13759"/>
    <cellStyle name="Normal 3 3 7 4 2 2 2" xfId="13760"/>
    <cellStyle name="Normal 3 3 7 4 2 3" xfId="13761"/>
    <cellStyle name="Normal 3 3 7 4 3" xfId="13762"/>
    <cellStyle name="Normal 3 3 7 4 3 2" xfId="13763"/>
    <cellStyle name="Normal 3 3 7 4 4" xfId="13764"/>
    <cellStyle name="Normal 3 3 7 5" xfId="13765"/>
    <cellStyle name="Normal 3 3 7 5 2" xfId="13766"/>
    <cellStyle name="Normal 3 3 7 5 2 2" xfId="13767"/>
    <cellStyle name="Normal 3 3 7 5 3" xfId="13768"/>
    <cellStyle name="Normal 3 3 7 6" xfId="13769"/>
    <cellStyle name="Normal 3 3 7 6 2" xfId="13770"/>
    <cellStyle name="Normal 3 3 7 7" xfId="13771"/>
    <cellStyle name="Normal 3 3 8" xfId="13772"/>
    <cellStyle name="Normal 3 3 8 2" xfId="13773"/>
    <cellStyle name="Normal 3 3 8 2 2" xfId="13774"/>
    <cellStyle name="Normal 3 3 8 2 2 2" xfId="13775"/>
    <cellStyle name="Normal 3 3 8 2 2 2 2" xfId="13776"/>
    <cellStyle name="Normal 3 3 8 2 2 2 2 2" xfId="13777"/>
    <cellStyle name="Normal 3 3 8 2 2 2 3" xfId="13778"/>
    <cellStyle name="Normal 3 3 8 2 2 3" xfId="13779"/>
    <cellStyle name="Normal 3 3 8 2 2 3 2" xfId="13780"/>
    <cellStyle name="Normal 3 3 8 2 2 4" xfId="13781"/>
    <cellStyle name="Normal 3 3 8 2 3" xfId="13782"/>
    <cellStyle name="Normal 3 3 8 2 3 2" xfId="13783"/>
    <cellStyle name="Normal 3 3 8 2 3 2 2" xfId="13784"/>
    <cellStyle name="Normal 3 3 8 2 3 3" xfId="13785"/>
    <cellStyle name="Normal 3 3 8 2 4" xfId="13786"/>
    <cellStyle name="Normal 3 3 8 2 4 2" xfId="13787"/>
    <cellStyle name="Normal 3 3 8 2 5" xfId="13788"/>
    <cellStyle name="Normal 3 3 8 3" xfId="13789"/>
    <cellStyle name="Normal 3 3 8 3 2" xfId="13790"/>
    <cellStyle name="Normal 3 3 8 3 2 2" xfId="13791"/>
    <cellStyle name="Normal 3 3 8 3 2 2 2" xfId="13792"/>
    <cellStyle name="Normal 3 3 8 3 2 3" xfId="13793"/>
    <cellStyle name="Normal 3 3 8 3 3" xfId="13794"/>
    <cellStyle name="Normal 3 3 8 3 3 2" xfId="13795"/>
    <cellStyle name="Normal 3 3 8 3 4" xfId="13796"/>
    <cellStyle name="Normal 3 3 8 4" xfId="13797"/>
    <cellStyle name="Normal 3 3 8 4 2" xfId="13798"/>
    <cellStyle name="Normal 3 3 8 4 2 2" xfId="13799"/>
    <cellStyle name="Normal 3 3 8 4 3" xfId="13800"/>
    <cellStyle name="Normal 3 3 8 5" xfId="13801"/>
    <cellStyle name="Normal 3 3 8 5 2" xfId="13802"/>
    <cellStyle name="Normal 3 3 8 6" xfId="13803"/>
    <cellStyle name="Normal 3 3 9" xfId="13804"/>
    <cellStyle name="Normal 3 3 9 2" xfId="13805"/>
    <cellStyle name="Normal 3 3 9 2 2" xfId="13806"/>
    <cellStyle name="Normal 3 3 9 2 2 2" xfId="13807"/>
    <cellStyle name="Normal 3 3 9 2 2 2 2" xfId="13808"/>
    <cellStyle name="Normal 3 3 9 2 2 3" xfId="13809"/>
    <cellStyle name="Normal 3 3 9 2 3" xfId="13810"/>
    <cellStyle name="Normal 3 3 9 2 3 2" xfId="13811"/>
    <cellStyle name="Normal 3 3 9 2 4" xfId="13812"/>
    <cellStyle name="Normal 3 3 9 3" xfId="13813"/>
    <cellStyle name="Normal 3 3 9 3 2" xfId="13814"/>
    <cellStyle name="Normal 3 3 9 3 2 2" xfId="13815"/>
    <cellStyle name="Normal 3 3 9 3 3" xfId="13816"/>
    <cellStyle name="Normal 3 3 9 4" xfId="13817"/>
    <cellStyle name="Normal 3 3 9 4 2" xfId="13818"/>
    <cellStyle name="Normal 3 3 9 5" xfId="13819"/>
    <cellStyle name="Normal 3 4" xfId="13820"/>
    <cellStyle name="Normal 3 4 10" xfId="13821"/>
    <cellStyle name="Normal 3 4 10 2" xfId="13822"/>
    <cellStyle name="Normal 3 4 10 2 2" xfId="13823"/>
    <cellStyle name="Normal 3 4 10 3" xfId="13824"/>
    <cellStyle name="Normal 3 4 11" xfId="13825"/>
    <cellStyle name="Normal 3 4 11 2" xfId="13826"/>
    <cellStyle name="Normal 3 4 12" xfId="13827"/>
    <cellStyle name="Normal 3 4 13" xfId="13828"/>
    <cellStyle name="Normal 3 4 2" xfId="13829"/>
    <cellStyle name="Normal 3 4 2 10" xfId="13830"/>
    <cellStyle name="Normal 3 4 2 10 2" xfId="13831"/>
    <cellStyle name="Normal 3 4 2 11" xfId="13832"/>
    <cellStyle name="Normal 3 4 2 2" xfId="13833"/>
    <cellStyle name="Normal 3 4 2 2 10" xfId="13834"/>
    <cellStyle name="Normal 3 4 2 2 2" xfId="13835"/>
    <cellStyle name="Normal 3 4 2 2 2 2" xfId="13836"/>
    <cellStyle name="Normal 3 4 2 2 2 2 2" xfId="13837"/>
    <cellStyle name="Normal 3 4 2 2 2 2 2 2" xfId="13838"/>
    <cellStyle name="Normal 3 4 2 2 2 2 2 2 2" xfId="13839"/>
    <cellStyle name="Normal 3 4 2 2 2 2 2 2 2 2" xfId="13840"/>
    <cellStyle name="Normal 3 4 2 2 2 2 2 2 2 2 2" xfId="13841"/>
    <cellStyle name="Normal 3 4 2 2 2 2 2 2 2 2 2 2" xfId="13842"/>
    <cellStyle name="Normal 3 4 2 2 2 2 2 2 2 2 2 2 2" xfId="13843"/>
    <cellStyle name="Normal 3 4 2 2 2 2 2 2 2 2 2 3" xfId="13844"/>
    <cellStyle name="Normal 3 4 2 2 2 2 2 2 2 2 3" xfId="13845"/>
    <cellStyle name="Normal 3 4 2 2 2 2 2 2 2 2 3 2" xfId="13846"/>
    <cellStyle name="Normal 3 4 2 2 2 2 2 2 2 2 4" xfId="13847"/>
    <cellStyle name="Normal 3 4 2 2 2 2 2 2 2 3" xfId="13848"/>
    <cellStyle name="Normal 3 4 2 2 2 2 2 2 2 3 2" xfId="13849"/>
    <cellStyle name="Normal 3 4 2 2 2 2 2 2 2 3 2 2" xfId="13850"/>
    <cellStyle name="Normal 3 4 2 2 2 2 2 2 2 3 3" xfId="13851"/>
    <cellStyle name="Normal 3 4 2 2 2 2 2 2 2 4" xfId="13852"/>
    <cellStyle name="Normal 3 4 2 2 2 2 2 2 2 4 2" xfId="13853"/>
    <cellStyle name="Normal 3 4 2 2 2 2 2 2 2 5" xfId="13854"/>
    <cellStyle name="Normal 3 4 2 2 2 2 2 2 3" xfId="13855"/>
    <cellStyle name="Normal 3 4 2 2 2 2 2 2 3 2" xfId="13856"/>
    <cellStyle name="Normal 3 4 2 2 2 2 2 2 3 2 2" xfId="13857"/>
    <cellStyle name="Normal 3 4 2 2 2 2 2 2 3 2 2 2" xfId="13858"/>
    <cellStyle name="Normal 3 4 2 2 2 2 2 2 3 2 3" xfId="13859"/>
    <cellStyle name="Normal 3 4 2 2 2 2 2 2 3 3" xfId="13860"/>
    <cellStyle name="Normal 3 4 2 2 2 2 2 2 3 3 2" xfId="13861"/>
    <cellStyle name="Normal 3 4 2 2 2 2 2 2 3 4" xfId="13862"/>
    <cellStyle name="Normal 3 4 2 2 2 2 2 2 4" xfId="13863"/>
    <cellStyle name="Normal 3 4 2 2 2 2 2 2 4 2" xfId="13864"/>
    <cellStyle name="Normal 3 4 2 2 2 2 2 2 4 2 2" xfId="13865"/>
    <cellStyle name="Normal 3 4 2 2 2 2 2 2 4 3" xfId="13866"/>
    <cellStyle name="Normal 3 4 2 2 2 2 2 2 5" xfId="13867"/>
    <cellStyle name="Normal 3 4 2 2 2 2 2 2 5 2" xfId="13868"/>
    <cellStyle name="Normal 3 4 2 2 2 2 2 2 6" xfId="13869"/>
    <cellStyle name="Normal 3 4 2 2 2 2 2 3" xfId="13870"/>
    <cellStyle name="Normal 3 4 2 2 2 2 2 3 2" xfId="13871"/>
    <cellStyle name="Normal 3 4 2 2 2 2 2 3 2 2" xfId="13872"/>
    <cellStyle name="Normal 3 4 2 2 2 2 2 3 2 2 2" xfId="13873"/>
    <cellStyle name="Normal 3 4 2 2 2 2 2 3 2 2 2 2" xfId="13874"/>
    <cellStyle name="Normal 3 4 2 2 2 2 2 3 2 2 3" xfId="13875"/>
    <cellStyle name="Normal 3 4 2 2 2 2 2 3 2 3" xfId="13876"/>
    <cellStyle name="Normal 3 4 2 2 2 2 2 3 2 3 2" xfId="13877"/>
    <cellStyle name="Normal 3 4 2 2 2 2 2 3 2 4" xfId="13878"/>
    <cellStyle name="Normal 3 4 2 2 2 2 2 3 3" xfId="13879"/>
    <cellStyle name="Normal 3 4 2 2 2 2 2 3 3 2" xfId="13880"/>
    <cellStyle name="Normal 3 4 2 2 2 2 2 3 3 2 2" xfId="13881"/>
    <cellStyle name="Normal 3 4 2 2 2 2 2 3 3 3" xfId="13882"/>
    <cellStyle name="Normal 3 4 2 2 2 2 2 3 4" xfId="13883"/>
    <cellStyle name="Normal 3 4 2 2 2 2 2 3 4 2" xfId="13884"/>
    <cellStyle name="Normal 3 4 2 2 2 2 2 3 5" xfId="13885"/>
    <cellStyle name="Normal 3 4 2 2 2 2 2 4" xfId="13886"/>
    <cellStyle name="Normal 3 4 2 2 2 2 2 4 2" xfId="13887"/>
    <cellStyle name="Normal 3 4 2 2 2 2 2 4 2 2" xfId="13888"/>
    <cellStyle name="Normal 3 4 2 2 2 2 2 4 2 2 2" xfId="13889"/>
    <cellStyle name="Normal 3 4 2 2 2 2 2 4 2 3" xfId="13890"/>
    <cellStyle name="Normal 3 4 2 2 2 2 2 4 3" xfId="13891"/>
    <cellStyle name="Normal 3 4 2 2 2 2 2 4 3 2" xfId="13892"/>
    <cellStyle name="Normal 3 4 2 2 2 2 2 4 4" xfId="13893"/>
    <cellStyle name="Normal 3 4 2 2 2 2 2 5" xfId="13894"/>
    <cellStyle name="Normal 3 4 2 2 2 2 2 5 2" xfId="13895"/>
    <cellStyle name="Normal 3 4 2 2 2 2 2 5 2 2" xfId="13896"/>
    <cellStyle name="Normal 3 4 2 2 2 2 2 5 3" xfId="13897"/>
    <cellStyle name="Normal 3 4 2 2 2 2 2 6" xfId="13898"/>
    <cellStyle name="Normal 3 4 2 2 2 2 2 6 2" xfId="13899"/>
    <cellStyle name="Normal 3 4 2 2 2 2 2 7" xfId="13900"/>
    <cellStyle name="Normal 3 4 2 2 2 2 3" xfId="13901"/>
    <cellStyle name="Normal 3 4 2 2 2 2 3 2" xfId="13902"/>
    <cellStyle name="Normal 3 4 2 2 2 2 3 2 2" xfId="13903"/>
    <cellStyle name="Normal 3 4 2 2 2 2 3 2 2 2" xfId="13904"/>
    <cellStyle name="Normal 3 4 2 2 2 2 3 2 2 2 2" xfId="13905"/>
    <cellStyle name="Normal 3 4 2 2 2 2 3 2 2 2 2 2" xfId="13906"/>
    <cellStyle name="Normal 3 4 2 2 2 2 3 2 2 2 3" xfId="13907"/>
    <cellStyle name="Normal 3 4 2 2 2 2 3 2 2 3" xfId="13908"/>
    <cellStyle name="Normal 3 4 2 2 2 2 3 2 2 3 2" xfId="13909"/>
    <cellStyle name="Normal 3 4 2 2 2 2 3 2 2 4" xfId="13910"/>
    <cellStyle name="Normal 3 4 2 2 2 2 3 2 3" xfId="13911"/>
    <cellStyle name="Normal 3 4 2 2 2 2 3 2 3 2" xfId="13912"/>
    <cellStyle name="Normal 3 4 2 2 2 2 3 2 3 2 2" xfId="13913"/>
    <cellStyle name="Normal 3 4 2 2 2 2 3 2 3 3" xfId="13914"/>
    <cellStyle name="Normal 3 4 2 2 2 2 3 2 4" xfId="13915"/>
    <cellStyle name="Normal 3 4 2 2 2 2 3 2 4 2" xfId="13916"/>
    <cellStyle name="Normal 3 4 2 2 2 2 3 2 5" xfId="13917"/>
    <cellStyle name="Normal 3 4 2 2 2 2 3 3" xfId="13918"/>
    <cellStyle name="Normal 3 4 2 2 2 2 3 3 2" xfId="13919"/>
    <cellStyle name="Normal 3 4 2 2 2 2 3 3 2 2" xfId="13920"/>
    <cellStyle name="Normal 3 4 2 2 2 2 3 3 2 2 2" xfId="13921"/>
    <cellStyle name="Normal 3 4 2 2 2 2 3 3 2 3" xfId="13922"/>
    <cellStyle name="Normal 3 4 2 2 2 2 3 3 3" xfId="13923"/>
    <cellStyle name="Normal 3 4 2 2 2 2 3 3 3 2" xfId="13924"/>
    <cellStyle name="Normal 3 4 2 2 2 2 3 3 4" xfId="13925"/>
    <cellStyle name="Normal 3 4 2 2 2 2 3 4" xfId="13926"/>
    <cellStyle name="Normal 3 4 2 2 2 2 3 4 2" xfId="13927"/>
    <cellStyle name="Normal 3 4 2 2 2 2 3 4 2 2" xfId="13928"/>
    <cellStyle name="Normal 3 4 2 2 2 2 3 4 3" xfId="13929"/>
    <cellStyle name="Normal 3 4 2 2 2 2 3 5" xfId="13930"/>
    <cellStyle name="Normal 3 4 2 2 2 2 3 5 2" xfId="13931"/>
    <cellStyle name="Normal 3 4 2 2 2 2 3 6" xfId="13932"/>
    <cellStyle name="Normal 3 4 2 2 2 2 4" xfId="13933"/>
    <cellStyle name="Normal 3 4 2 2 2 2 4 2" xfId="13934"/>
    <cellStyle name="Normal 3 4 2 2 2 2 4 2 2" xfId="13935"/>
    <cellStyle name="Normal 3 4 2 2 2 2 4 2 2 2" xfId="13936"/>
    <cellStyle name="Normal 3 4 2 2 2 2 4 2 2 2 2" xfId="13937"/>
    <cellStyle name="Normal 3 4 2 2 2 2 4 2 2 3" xfId="13938"/>
    <cellStyle name="Normal 3 4 2 2 2 2 4 2 3" xfId="13939"/>
    <cellStyle name="Normal 3 4 2 2 2 2 4 2 3 2" xfId="13940"/>
    <cellStyle name="Normal 3 4 2 2 2 2 4 2 4" xfId="13941"/>
    <cellStyle name="Normal 3 4 2 2 2 2 4 3" xfId="13942"/>
    <cellStyle name="Normal 3 4 2 2 2 2 4 3 2" xfId="13943"/>
    <cellStyle name="Normal 3 4 2 2 2 2 4 3 2 2" xfId="13944"/>
    <cellStyle name="Normal 3 4 2 2 2 2 4 3 3" xfId="13945"/>
    <cellStyle name="Normal 3 4 2 2 2 2 4 4" xfId="13946"/>
    <cellStyle name="Normal 3 4 2 2 2 2 4 4 2" xfId="13947"/>
    <cellStyle name="Normal 3 4 2 2 2 2 4 5" xfId="13948"/>
    <cellStyle name="Normal 3 4 2 2 2 2 5" xfId="13949"/>
    <cellStyle name="Normal 3 4 2 2 2 2 5 2" xfId="13950"/>
    <cellStyle name="Normal 3 4 2 2 2 2 5 2 2" xfId="13951"/>
    <cellStyle name="Normal 3 4 2 2 2 2 5 2 2 2" xfId="13952"/>
    <cellStyle name="Normal 3 4 2 2 2 2 5 2 3" xfId="13953"/>
    <cellStyle name="Normal 3 4 2 2 2 2 5 3" xfId="13954"/>
    <cellStyle name="Normal 3 4 2 2 2 2 5 3 2" xfId="13955"/>
    <cellStyle name="Normal 3 4 2 2 2 2 5 4" xfId="13956"/>
    <cellStyle name="Normal 3 4 2 2 2 2 6" xfId="13957"/>
    <cellStyle name="Normal 3 4 2 2 2 2 6 2" xfId="13958"/>
    <cellStyle name="Normal 3 4 2 2 2 2 6 2 2" xfId="13959"/>
    <cellStyle name="Normal 3 4 2 2 2 2 6 3" xfId="13960"/>
    <cellStyle name="Normal 3 4 2 2 2 2 7" xfId="13961"/>
    <cellStyle name="Normal 3 4 2 2 2 2 7 2" xfId="13962"/>
    <cellStyle name="Normal 3 4 2 2 2 2 8" xfId="13963"/>
    <cellStyle name="Normal 3 4 2 2 2 3" xfId="13964"/>
    <cellStyle name="Normal 3 4 2 2 2 3 2" xfId="13965"/>
    <cellStyle name="Normal 3 4 2 2 2 3 2 2" xfId="13966"/>
    <cellStyle name="Normal 3 4 2 2 2 3 2 2 2" xfId="13967"/>
    <cellStyle name="Normal 3 4 2 2 2 3 2 2 2 2" xfId="13968"/>
    <cellStyle name="Normal 3 4 2 2 2 3 2 2 2 2 2" xfId="13969"/>
    <cellStyle name="Normal 3 4 2 2 2 3 2 2 2 2 2 2" xfId="13970"/>
    <cellStyle name="Normal 3 4 2 2 2 3 2 2 2 2 3" xfId="13971"/>
    <cellStyle name="Normal 3 4 2 2 2 3 2 2 2 3" xfId="13972"/>
    <cellStyle name="Normal 3 4 2 2 2 3 2 2 2 3 2" xfId="13973"/>
    <cellStyle name="Normal 3 4 2 2 2 3 2 2 2 4" xfId="13974"/>
    <cellStyle name="Normal 3 4 2 2 2 3 2 2 3" xfId="13975"/>
    <cellStyle name="Normal 3 4 2 2 2 3 2 2 3 2" xfId="13976"/>
    <cellStyle name="Normal 3 4 2 2 2 3 2 2 3 2 2" xfId="13977"/>
    <cellStyle name="Normal 3 4 2 2 2 3 2 2 3 3" xfId="13978"/>
    <cellStyle name="Normal 3 4 2 2 2 3 2 2 4" xfId="13979"/>
    <cellStyle name="Normal 3 4 2 2 2 3 2 2 4 2" xfId="13980"/>
    <cellStyle name="Normal 3 4 2 2 2 3 2 2 5" xfId="13981"/>
    <cellStyle name="Normal 3 4 2 2 2 3 2 3" xfId="13982"/>
    <cellStyle name="Normal 3 4 2 2 2 3 2 3 2" xfId="13983"/>
    <cellStyle name="Normal 3 4 2 2 2 3 2 3 2 2" xfId="13984"/>
    <cellStyle name="Normal 3 4 2 2 2 3 2 3 2 2 2" xfId="13985"/>
    <cellStyle name="Normal 3 4 2 2 2 3 2 3 2 3" xfId="13986"/>
    <cellStyle name="Normal 3 4 2 2 2 3 2 3 3" xfId="13987"/>
    <cellStyle name="Normal 3 4 2 2 2 3 2 3 3 2" xfId="13988"/>
    <cellStyle name="Normal 3 4 2 2 2 3 2 3 4" xfId="13989"/>
    <cellStyle name="Normal 3 4 2 2 2 3 2 4" xfId="13990"/>
    <cellStyle name="Normal 3 4 2 2 2 3 2 4 2" xfId="13991"/>
    <cellStyle name="Normal 3 4 2 2 2 3 2 4 2 2" xfId="13992"/>
    <cellStyle name="Normal 3 4 2 2 2 3 2 4 3" xfId="13993"/>
    <cellStyle name="Normal 3 4 2 2 2 3 2 5" xfId="13994"/>
    <cellStyle name="Normal 3 4 2 2 2 3 2 5 2" xfId="13995"/>
    <cellStyle name="Normal 3 4 2 2 2 3 2 6" xfId="13996"/>
    <cellStyle name="Normal 3 4 2 2 2 3 3" xfId="13997"/>
    <cellStyle name="Normal 3 4 2 2 2 3 3 2" xfId="13998"/>
    <cellStyle name="Normal 3 4 2 2 2 3 3 2 2" xfId="13999"/>
    <cellStyle name="Normal 3 4 2 2 2 3 3 2 2 2" xfId="14000"/>
    <cellStyle name="Normal 3 4 2 2 2 3 3 2 2 2 2" xfId="14001"/>
    <cellStyle name="Normal 3 4 2 2 2 3 3 2 2 3" xfId="14002"/>
    <cellStyle name="Normal 3 4 2 2 2 3 3 2 3" xfId="14003"/>
    <cellStyle name="Normal 3 4 2 2 2 3 3 2 3 2" xfId="14004"/>
    <cellStyle name="Normal 3 4 2 2 2 3 3 2 4" xfId="14005"/>
    <cellStyle name="Normal 3 4 2 2 2 3 3 3" xfId="14006"/>
    <cellStyle name="Normal 3 4 2 2 2 3 3 3 2" xfId="14007"/>
    <cellStyle name="Normal 3 4 2 2 2 3 3 3 2 2" xfId="14008"/>
    <cellStyle name="Normal 3 4 2 2 2 3 3 3 3" xfId="14009"/>
    <cellStyle name="Normal 3 4 2 2 2 3 3 4" xfId="14010"/>
    <cellStyle name="Normal 3 4 2 2 2 3 3 4 2" xfId="14011"/>
    <cellStyle name="Normal 3 4 2 2 2 3 3 5" xfId="14012"/>
    <cellStyle name="Normal 3 4 2 2 2 3 4" xfId="14013"/>
    <cellStyle name="Normal 3 4 2 2 2 3 4 2" xfId="14014"/>
    <cellStyle name="Normal 3 4 2 2 2 3 4 2 2" xfId="14015"/>
    <cellStyle name="Normal 3 4 2 2 2 3 4 2 2 2" xfId="14016"/>
    <cellStyle name="Normal 3 4 2 2 2 3 4 2 3" xfId="14017"/>
    <cellStyle name="Normal 3 4 2 2 2 3 4 3" xfId="14018"/>
    <cellStyle name="Normal 3 4 2 2 2 3 4 3 2" xfId="14019"/>
    <cellStyle name="Normal 3 4 2 2 2 3 4 4" xfId="14020"/>
    <cellStyle name="Normal 3 4 2 2 2 3 5" xfId="14021"/>
    <cellStyle name="Normal 3 4 2 2 2 3 5 2" xfId="14022"/>
    <cellStyle name="Normal 3 4 2 2 2 3 5 2 2" xfId="14023"/>
    <cellStyle name="Normal 3 4 2 2 2 3 5 3" xfId="14024"/>
    <cellStyle name="Normal 3 4 2 2 2 3 6" xfId="14025"/>
    <cellStyle name="Normal 3 4 2 2 2 3 6 2" xfId="14026"/>
    <cellStyle name="Normal 3 4 2 2 2 3 7" xfId="14027"/>
    <cellStyle name="Normal 3 4 2 2 2 4" xfId="14028"/>
    <cellStyle name="Normal 3 4 2 2 2 4 2" xfId="14029"/>
    <cellStyle name="Normal 3 4 2 2 2 4 2 2" xfId="14030"/>
    <cellStyle name="Normal 3 4 2 2 2 4 2 2 2" xfId="14031"/>
    <cellStyle name="Normal 3 4 2 2 2 4 2 2 2 2" xfId="14032"/>
    <cellStyle name="Normal 3 4 2 2 2 4 2 2 2 2 2" xfId="14033"/>
    <cellStyle name="Normal 3 4 2 2 2 4 2 2 2 3" xfId="14034"/>
    <cellStyle name="Normal 3 4 2 2 2 4 2 2 3" xfId="14035"/>
    <cellStyle name="Normal 3 4 2 2 2 4 2 2 3 2" xfId="14036"/>
    <cellStyle name="Normal 3 4 2 2 2 4 2 2 4" xfId="14037"/>
    <cellStyle name="Normal 3 4 2 2 2 4 2 3" xfId="14038"/>
    <cellStyle name="Normal 3 4 2 2 2 4 2 3 2" xfId="14039"/>
    <cellStyle name="Normal 3 4 2 2 2 4 2 3 2 2" xfId="14040"/>
    <cellStyle name="Normal 3 4 2 2 2 4 2 3 3" xfId="14041"/>
    <cellStyle name="Normal 3 4 2 2 2 4 2 4" xfId="14042"/>
    <cellStyle name="Normal 3 4 2 2 2 4 2 4 2" xfId="14043"/>
    <cellStyle name="Normal 3 4 2 2 2 4 2 5" xfId="14044"/>
    <cellStyle name="Normal 3 4 2 2 2 4 3" xfId="14045"/>
    <cellStyle name="Normal 3 4 2 2 2 4 3 2" xfId="14046"/>
    <cellStyle name="Normal 3 4 2 2 2 4 3 2 2" xfId="14047"/>
    <cellStyle name="Normal 3 4 2 2 2 4 3 2 2 2" xfId="14048"/>
    <cellStyle name="Normal 3 4 2 2 2 4 3 2 3" xfId="14049"/>
    <cellStyle name="Normal 3 4 2 2 2 4 3 3" xfId="14050"/>
    <cellStyle name="Normal 3 4 2 2 2 4 3 3 2" xfId="14051"/>
    <cellStyle name="Normal 3 4 2 2 2 4 3 4" xfId="14052"/>
    <cellStyle name="Normal 3 4 2 2 2 4 4" xfId="14053"/>
    <cellStyle name="Normal 3 4 2 2 2 4 4 2" xfId="14054"/>
    <cellStyle name="Normal 3 4 2 2 2 4 4 2 2" xfId="14055"/>
    <cellStyle name="Normal 3 4 2 2 2 4 4 3" xfId="14056"/>
    <cellStyle name="Normal 3 4 2 2 2 4 5" xfId="14057"/>
    <cellStyle name="Normal 3 4 2 2 2 4 5 2" xfId="14058"/>
    <cellStyle name="Normal 3 4 2 2 2 4 6" xfId="14059"/>
    <cellStyle name="Normal 3 4 2 2 2 5" xfId="14060"/>
    <cellStyle name="Normal 3 4 2 2 2 5 2" xfId="14061"/>
    <cellStyle name="Normal 3 4 2 2 2 5 2 2" xfId="14062"/>
    <cellStyle name="Normal 3 4 2 2 2 5 2 2 2" xfId="14063"/>
    <cellStyle name="Normal 3 4 2 2 2 5 2 2 2 2" xfId="14064"/>
    <cellStyle name="Normal 3 4 2 2 2 5 2 2 3" xfId="14065"/>
    <cellStyle name="Normal 3 4 2 2 2 5 2 3" xfId="14066"/>
    <cellStyle name="Normal 3 4 2 2 2 5 2 3 2" xfId="14067"/>
    <cellStyle name="Normal 3 4 2 2 2 5 2 4" xfId="14068"/>
    <cellStyle name="Normal 3 4 2 2 2 5 3" xfId="14069"/>
    <cellStyle name="Normal 3 4 2 2 2 5 3 2" xfId="14070"/>
    <cellStyle name="Normal 3 4 2 2 2 5 3 2 2" xfId="14071"/>
    <cellStyle name="Normal 3 4 2 2 2 5 3 3" xfId="14072"/>
    <cellStyle name="Normal 3 4 2 2 2 5 4" xfId="14073"/>
    <cellStyle name="Normal 3 4 2 2 2 5 4 2" xfId="14074"/>
    <cellStyle name="Normal 3 4 2 2 2 5 5" xfId="14075"/>
    <cellStyle name="Normal 3 4 2 2 2 6" xfId="14076"/>
    <cellStyle name="Normal 3 4 2 2 2 6 2" xfId="14077"/>
    <cellStyle name="Normal 3 4 2 2 2 6 2 2" xfId="14078"/>
    <cellStyle name="Normal 3 4 2 2 2 6 2 2 2" xfId="14079"/>
    <cellStyle name="Normal 3 4 2 2 2 6 2 3" xfId="14080"/>
    <cellStyle name="Normal 3 4 2 2 2 6 3" xfId="14081"/>
    <cellStyle name="Normal 3 4 2 2 2 6 3 2" xfId="14082"/>
    <cellStyle name="Normal 3 4 2 2 2 6 4" xfId="14083"/>
    <cellStyle name="Normal 3 4 2 2 2 7" xfId="14084"/>
    <cellStyle name="Normal 3 4 2 2 2 7 2" xfId="14085"/>
    <cellStyle name="Normal 3 4 2 2 2 7 2 2" xfId="14086"/>
    <cellStyle name="Normal 3 4 2 2 2 7 3" xfId="14087"/>
    <cellStyle name="Normal 3 4 2 2 2 8" xfId="14088"/>
    <cellStyle name="Normal 3 4 2 2 2 8 2" xfId="14089"/>
    <cellStyle name="Normal 3 4 2 2 2 9" xfId="14090"/>
    <cellStyle name="Normal 3 4 2 2 3" xfId="14091"/>
    <cellStyle name="Normal 3 4 2 2 3 2" xfId="14092"/>
    <cellStyle name="Normal 3 4 2 2 3 2 2" xfId="14093"/>
    <cellStyle name="Normal 3 4 2 2 3 2 2 2" xfId="14094"/>
    <cellStyle name="Normal 3 4 2 2 3 2 2 2 2" xfId="14095"/>
    <cellStyle name="Normal 3 4 2 2 3 2 2 2 2 2" xfId="14096"/>
    <cellStyle name="Normal 3 4 2 2 3 2 2 2 2 2 2" xfId="14097"/>
    <cellStyle name="Normal 3 4 2 2 3 2 2 2 2 2 2 2" xfId="14098"/>
    <cellStyle name="Normal 3 4 2 2 3 2 2 2 2 2 3" xfId="14099"/>
    <cellStyle name="Normal 3 4 2 2 3 2 2 2 2 3" xfId="14100"/>
    <cellStyle name="Normal 3 4 2 2 3 2 2 2 2 3 2" xfId="14101"/>
    <cellStyle name="Normal 3 4 2 2 3 2 2 2 2 4" xfId="14102"/>
    <cellStyle name="Normal 3 4 2 2 3 2 2 2 3" xfId="14103"/>
    <cellStyle name="Normal 3 4 2 2 3 2 2 2 3 2" xfId="14104"/>
    <cellStyle name="Normal 3 4 2 2 3 2 2 2 3 2 2" xfId="14105"/>
    <cellStyle name="Normal 3 4 2 2 3 2 2 2 3 3" xfId="14106"/>
    <cellStyle name="Normal 3 4 2 2 3 2 2 2 4" xfId="14107"/>
    <cellStyle name="Normal 3 4 2 2 3 2 2 2 4 2" xfId="14108"/>
    <cellStyle name="Normal 3 4 2 2 3 2 2 2 5" xfId="14109"/>
    <cellStyle name="Normal 3 4 2 2 3 2 2 3" xfId="14110"/>
    <cellStyle name="Normal 3 4 2 2 3 2 2 3 2" xfId="14111"/>
    <cellStyle name="Normal 3 4 2 2 3 2 2 3 2 2" xfId="14112"/>
    <cellStyle name="Normal 3 4 2 2 3 2 2 3 2 2 2" xfId="14113"/>
    <cellStyle name="Normal 3 4 2 2 3 2 2 3 2 3" xfId="14114"/>
    <cellStyle name="Normal 3 4 2 2 3 2 2 3 3" xfId="14115"/>
    <cellStyle name="Normal 3 4 2 2 3 2 2 3 3 2" xfId="14116"/>
    <cellStyle name="Normal 3 4 2 2 3 2 2 3 4" xfId="14117"/>
    <cellStyle name="Normal 3 4 2 2 3 2 2 4" xfId="14118"/>
    <cellStyle name="Normal 3 4 2 2 3 2 2 4 2" xfId="14119"/>
    <cellStyle name="Normal 3 4 2 2 3 2 2 4 2 2" xfId="14120"/>
    <cellStyle name="Normal 3 4 2 2 3 2 2 4 3" xfId="14121"/>
    <cellStyle name="Normal 3 4 2 2 3 2 2 5" xfId="14122"/>
    <cellStyle name="Normal 3 4 2 2 3 2 2 5 2" xfId="14123"/>
    <cellStyle name="Normal 3 4 2 2 3 2 2 6" xfId="14124"/>
    <cellStyle name="Normal 3 4 2 2 3 2 3" xfId="14125"/>
    <cellStyle name="Normal 3 4 2 2 3 2 3 2" xfId="14126"/>
    <cellStyle name="Normal 3 4 2 2 3 2 3 2 2" xfId="14127"/>
    <cellStyle name="Normal 3 4 2 2 3 2 3 2 2 2" xfId="14128"/>
    <cellStyle name="Normal 3 4 2 2 3 2 3 2 2 2 2" xfId="14129"/>
    <cellStyle name="Normal 3 4 2 2 3 2 3 2 2 3" xfId="14130"/>
    <cellStyle name="Normal 3 4 2 2 3 2 3 2 3" xfId="14131"/>
    <cellStyle name="Normal 3 4 2 2 3 2 3 2 3 2" xfId="14132"/>
    <cellStyle name="Normal 3 4 2 2 3 2 3 2 4" xfId="14133"/>
    <cellStyle name="Normal 3 4 2 2 3 2 3 3" xfId="14134"/>
    <cellStyle name="Normal 3 4 2 2 3 2 3 3 2" xfId="14135"/>
    <cellStyle name="Normal 3 4 2 2 3 2 3 3 2 2" xfId="14136"/>
    <cellStyle name="Normal 3 4 2 2 3 2 3 3 3" xfId="14137"/>
    <cellStyle name="Normal 3 4 2 2 3 2 3 4" xfId="14138"/>
    <cellStyle name="Normal 3 4 2 2 3 2 3 4 2" xfId="14139"/>
    <cellStyle name="Normal 3 4 2 2 3 2 3 5" xfId="14140"/>
    <cellStyle name="Normal 3 4 2 2 3 2 4" xfId="14141"/>
    <cellStyle name="Normal 3 4 2 2 3 2 4 2" xfId="14142"/>
    <cellStyle name="Normal 3 4 2 2 3 2 4 2 2" xfId="14143"/>
    <cellStyle name="Normal 3 4 2 2 3 2 4 2 2 2" xfId="14144"/>
    <cellStyle name="Normal 3 4 2 2 3 2 4 2 3" xfId="14145"/>
    <cellStyle name="Normal 3 4 2 2 3 2 4 3" xfId="14146"/>
    <cellStyle name="Normal 3 4 2 2 3 2 4 3 2" xfId="14147"/>
    <cellStyle name="Normal 3 4 2 2 3 2 4 4" xfId="14148"/>
    <cellStyle name="Normal 3 4 2 2 3 2 5" xfId="14149"/>
    <cellStyle name="Normal 3 4 2 2 3 2 5 2" xfId="14150"/>
    <cellStyle name="Normal 3 4 2 2 3 2 5 2 2" xfId="14151"/>
    <cellStyle name="Normal 3 4 2 2 3 2 5 3" xfId="14152"/>
    <cellStyle name="Normal 3 4 2 2 3 2 6" xfId="14153"/>
    <cellStyle name="Normal 3 4 2 2 3 2 6 2" xfId="14154"/>
    <cellStyle name="Normal 3 4 2 2 3 2 7" xfId="14155"/>
    <cellStyle name="Normal 3 4 2 2 3 3" xfId="14156"/>
    <cellStyle name="Normal 3 4 2 2 3 3 2" xfId="14157"/>
    <cellStyle name="Normal 3 4 2 2 3 3 2 2" xfId="14158"/>
    <cellStyle name="Normal 3 4 2 2 3 3 2 2 2" xfId="14159"/>
    <cellStyle name="Normal 3 4 2 2 3 3 2 2 2 2" xfId="14160"/>
    <cellStyle name="Normal 3 4 2 2 3 3 2 2 2 2 2" xfId="14161"/>
    <cellStyle name="Normal 3 4 2 2 3 3 2 2 2 3" xfId="14162"/>
    <cellStyle name="Normal 3 4 2 2 3 3 2 2 3" xfId="14163"/>
    <cellStyle name="Normal 3 4 2 2 3 3 2 2 3 2" xfId="14164"/>
    <cellStyle name="Normal 3 4 2 2 3 3 2 2 4" xfId="14165"/>
    <cellStyle name="Normal 3 4 2 2 3 3 2 3" xfId="14166"/>
    <cellStyle name="Normal 3 4 2 2 3 3 2 3 2" xfId="14167"/>
    <cellStyle name="Normal 3 4 2 2 3 3 2 3 2 2" xfId="14168"/>
    <cellStyle name="Normal 3 4 2 2 3 3 2 3 3" xfId="14169"/>
    <cellStyle name="Normal 3 4 2 2 3 3 2 4" xfId="14170"/>
    <cellStyle name="Normal 3 4 2 2 3 3 2 4 2" xfId="14171"/>
    <cellStyle name="Normal 3 4 2 2 3 3 2 5" xfId="14172"/>
    <cellStyle name="Normal 3 4 2 2 3 3 3" xfId="14173"/>
    <cellStyle name="Normal 3 4 2 2 3 3 3 2" xfId="14174"/>
    <cellStyle name="Normal 3 4 2 2 3 3 3 2 2" xfId="14175"/>
    <cellStyle name="Normal 3 4 2 2 3 3 3 2 2 2" xfId="14176"/>
    <cellStyle name="Normal 3 4 2 2 3 3 3 2 3" xfId="14177"/>
    <cellStyle name="Normal 3 4 2 2 3 3 3 3" xfId="14178"/>
    <cellStyle name="Normal 3 4 2 2 3 3 3 3 2" xfId="14179"/>
    <cellStyle name="Normal 3 4 2 2 3 3 3 4" xfId="14180"/>
    <cellStyle name="Normal 3 4 2 2 3 3 4" xfId="14181"/>
    <cellStyle name="Normal 3 4 2 2 3 3 4 2" xfId="14182"/>
    <cellStyle name="Normal 3 4 2 2 3 3 4 2 2" xfId="14183"/>
    <cellStyle name="Normal 3 4 2 2 3 3 4 3" xfId="14184"/>
    <cellStyle name="Normal 3 4 2 2 3 3 5" xfId="14185"/>
    <cellStyle name="Normal 3 4 2 2 3 3 5 2" xfId="14186"/>
    <cellStyle name="Normal 3 4 2 2 3 3 6" xfId="14187"/>
    <cellStyle name="Normal 3 4 2 2 3 4" xfId="14188"/>
    <cellStyle name="Normal 3 4 2 2 3 4 2" xfId="14189"/>
    <cellStyle name="Normal 3 4 2 2 3 4 2 2" xfId="14190"/>
    <cellStyle name="Normal 3 4 2 2 3 4 2 2 2" xfId="14191"/>
    <cellStyle name="Normal 3 4 2 2 3 4 2 2 2 2" xfId="14192"/>
    <cellStyle name="Normal 3 4 2 2 3 4 2 2 3" xfId="14193"/>
    <cellStyle name="Normal 3 4 2 2 3 4 2 3" xfId="14194"/>
    <cellStyle name="Normal 3 4 2 2 3 4 2 3 2" xfId="14195"/>
    <cellStyle name="Normal 3 4 2 2 3 4 2 4" xfId="14196"/>
    <cellStyle name="Normal 3 4 2 2 3 4 3" xfId="14197"/>
    <cellStyle name="Normal 3 4 2 2 3 4 3 2" xfId="14198"/>
    <cellStyle name="Normal 3 4 2 2 3 4 3 2 2" xfId="14199"/>
    <cellStyle name="Normal 3 4 2 2 3 4 3 3" xfId="14200"/>
    <cellStyle name="Normal 3 4 2 2 3 4 4" xfId="14201"/>
    <cellStyle name="Normal 3 4 2 2 3 4 4 2" xfId="14202"/>
    <cellStyle name="Normal 3 4 2 2 3 4 5" xfId="14203"/>
    <cellStyle name="Normal 3 4 2 2 3 5" xfId="14204"/>
    <cellStyle name="Normal 3 4 2 2 3 5 2" xfId="14205"/>
    <cellStyle name="Normal 3 4 2 2 3 5 2 2" xfId="14206"/>
    <cellStyle name="Normal 3 4 2 2 3 5 2 2 2" xfId="14207"/>
    <cellStyle name="Normal 3 4 2 2 3 5 2 3" xfId="14208"/>
    <cellStyle name="Normal 3 4 2 2 3 5 3" xfId="14209"/>
    <cellStyle name="Normal 3 4 2 2 3 5 3 2" xfId="14210"/>
    <cellStyle name="Normal 3 4 2 2 3 5 4" xfId="14211"/>
    <cellStyle name="Normal 3 4 2 2 3 6" xfId="14212"/>
    <cellStyle name="Normal 3 4 2 2 3 6 2" xfId="14213"/>
    <cellStyle name="Normal 3 4 2 2 3 6 2 2" xfId="14214"/>
    <cellStyle name="Normal 3 4 2 2 3 6 3" xfId="14215"/>
    <cellStyle name="Normal 3 4 2 2 3 7" xfId="14216"/>
    <cellStyle name="Normal 3 4 2 2 3 7 2" xfId="14217"/>
    <cellStyle name="Normal 3 4 2 2 3 8" xfId="14218"/>
    <cellStyle name="Normal 3 4 2 2 4" xfId="14219"/>
    <cellStyle name="Normal 3 4 2 2 4 2" xfId="14220"/>
    <cellStyle name="Normal 3 4 2 2 4 2 2" xfId="14221"/>
    <cellStyle name="Normal 3 4 2 2 4 2 2 2" xfId="14222"/>
    <cellStyle name="Normal 3 4 2 2 4 2 2 2 2" xfId="14223"/>
    <cellStyle name="Normal 3 4 2 2 4 2 2 2 2 2" xfId="14224"/>
    <cellStyle name="Normal 3 4 2 2 4 2 2 2 2 2 2" xfId="14225"/>
    <cellStyle name="Normal 3 4 2 2 4 2 2 2 2 3" xfId="14226"/>
    <cellStyle name="Normal 3 4 2 2 4 2 2 2 3" xfId="14227"/>
    <cellStyle name="Normal 3 4 2 2 4 2 2 2 3 2" xfId="14228"/>
    <cellStyle name="Normal 3 4 2 2 4 2 2 2 4" xfId="14229"/>
    <cellStyle name="Normal 3 4 2 2 4 2 2 3" xfId="14230"/>
    <cellStyle name="Normal 3 4 2 2 4 2 2 3 2" xfId="14231"/>
    <cellStyle name="Normal 3 4 2 2 4 2 2 3 2 2" xfId="14232"/>
    <cellStyle name="Normal 3 4 2 2 4 2 2 3 3" xfId="14233"/>
    <cellStyle name="Normal 3 4 2 2 4 2 2 4" xfId="14234"/>
    <cellStyle name="Normal 3 4 2 2 4 2 2 4 2" xfId="14235"/>
    <cellStyle name="Normal 3 4 2 2 4 2 2 5" xfId="14236"/>
    <cellStyle name="Normal 3 4 2 2 4 2 3" xfId="14237"/>
    <cellStyle name="Normal 3 4 2 2 4 2 3 2" xfId="14238"/>
    <cellStyle name="Normal 3 4 2 2 4 2 3 2 2" xfId="14239"/>
    <cellStyle name="Normal 3 4 2 2 4 2 3 2 2 2" xfId="14240"/>
    <cellStyle name="Normal 3 4 2 2 4 2 3 2 3" xfId="14241"/>
    <cellStyle name="Normal 3 4 2 2 4 2 3 3" xfId="14242"/>
    <cellStyle name="Normal 3 4 2 2 4 2 3 3 2" xfId="14243"/>
    <cellStyle name="Normal 3 4 2 2 4 2 3 4" xfId="14244"/>
    <cellStyle name="Normal 3 4 2 2 4 2 4" xfId="14245"/>
    <cellStyle name="Normal 3 4 2 2 4 2 4 2" xfId="14246"/>
    <cellStyle name="Normal 3 4 2 2 4 2 4 2 2" xfId="14247"/>
    <cellStyle name="Normal 3 4 2 2 4 2 4 3" xfId="14248"/>
    <cellStyle name="Normal 3 4 2 2 4 2 5" xfId="14249"/>
    <cellStyle name="Normal 3 4 2 2 4 2 5 2" xfId="14250"/>
    <cellStyle name="Normal 3 4 2 2 4 2 6" xfId="14251"/>
    <cellStyle name="Normal 3 4 2 2 4 3" xfId="14252"/>
    <cellStyle name="Normal 3 4 2 2 4 3 2" xfId="14253"/>
    <cellStyle name="Normal 3 4 2 2 4 3 2 2" xfId="14254"/>
    <cellStyle name="Normal 3 4 2 2 4 3 2 2 2" xfId="14255"/>
    <cellStyle name="Normal 3 4 2 2 4 3 2 2 2 2" xfId="14256"/>
    <cellStyle name="Normal 3 4 2 2 4 3 2 2 3" xfId="14257"/>
    <cellStyle name="Normal 3 4 2 2 4 3 2 3" xfId="14258"/>
    <cellStyle name="Normal 3 4 2 2 4 3 2 3 2" xfId="14259"/>
    <cellStyle name="Normal 3 4 2 2 4 3 2 4" xfId="14260"/>
    <cellStyle name="Normal 3 4 2 2 4 3 3" xfId="14261"/>
    <cellStyle name="Normal 3 4 2 2 4 3 3 2" xfId="14262"/>
    <cellStyle name="Normal 3 4 2 2 4 3 3 2 2" xfId="14263"/>
    <cellStyle name="Normal 3 4 2 2 4 3 3 3" xfId="14264"/>
    <cellStyle name="Normal 3 4 2 2 4 3 4" xfId="14265"/>
    <cellStyle name="Normal 3 4 2 2 4 3 4 2" xfId="14266"/>
    <cellStyle name="Normal 3 4 2 2 4 3 5" xfId="14267"/>
    <cellStyle name="Normal 3 4 2 2 4 4" xfId="14268"/>
    <cellStyle name="Normal 3 4 2 2 4 4 2" xfId="14269"/>
    <cellStyle name="Normal 3 4 2 2 4 4 2 2" xfId="14270"/>
    <cellStyle name="Normal 3 4 2 2 4 4 2 2 2" xfId="14271"/>
    <cellStyle name="Normal 3 4 2 2 4 4 2 3" xfId="14272"/>
    <cellStyle name="Normal 3 4 2 2 4 4 3" xfId="14273"/>
    <cellStyle name="Normal 3 4 2 2 4 4 3 2" xfId="14274"/>
    <cellStyle name="Normal 3 4 2 2 4 4 4" xfId="14275"/>
    <cellStyle name="Normal 3 4 2 2 4 5" xfId="14276"/>
    <cellStyle name="Normal 3 4 2 2 4 5 2" xfId="14277"/>
    <cellStyle name="Normal 3 4 2 2 4 5 2 2" xfId="14278"/>
    <cellStyle name="Normal 3 4 2 2 4 5 3" xfId="14279"/>
    <cellStyle name="Normal 3 4 2 2 4 6" xfId="14280"/>
    <cellStyle name="Normal 3 4 2 2 4 6 2" xfId="14281"/>
    <cellStyle name="Normal 3 4 2 2 4 7" xfId="14282"/>
    <cellStyle name="Normal 3 4 2 2 5" xfId="14283"/>
    <cellStyle name="Normal 3 4 2 2 5 2" xfId="14284"/>
    <cellStyle name="Normal 3 4 2 2 5 2 2" xfId="14285"/>
    <cellStyle name="Normal 3 4 2 2 5 2 2 2" xfId="14286"/>
    <cellStyle name="Normal 3 4 2 2 5 2 2 2 2" xfId="14287"/>
    <cellStyle name="Normal 3 4 2 2 5 2 2 2 2 2" xfId="14288"/>
    <cellStyle name="Normal 3 4 2 2 5 2 2 2 3" xfId="14289"/>
    <cellStyle name="Normal 3 4 2 2 5 2 2 3" xfId="14290"/>
    <cellStyle name="Normal 3 4 2 2 5 2 2 3 2" xfId="14291"/>
    <cellStyle name="Normal 3 4 2 2 5 2 2 4" xfId="14292"/>
    <cellStyle name="Normal 3 4 2 2 5 2 3" xfId="14293"/>
    <cellStyle name="Normal 3 4 2 2 5 2 3 2" xfId="14294"/>
    <cellStyle name="Normal 3 4 2 2 5 2 3 2 2" xfId="14295"/>
    <cellStyle name="Normal 3 4 2 2 5 2 3 3" xfId="14296"/>
    <cellStyle name="Normal 3 4 2 2 5 2 4" xfId="14297"/>
    <cellStyle name="Normal 3 4 2 2 5 2 4 2" xfId="14298"/>
    <cellStyle name="Normal 3 4 2 2 5 2 5" xfId="14299"/>
    <cellStyle name="Normal 3 4 2 2 5 3" xfId="14300"/>
    <cellStyle name="Normal 3 4 2 2 5 3 2" xfId="14301"/>
    <cellStyle name="Normal 3 4 2 2 5 3 2 2" xfId="14302"/>
    <cellStyle name="Normal 3 4 2 2 5 3 2 2 2" xfId="14303"/>
    <cellStyle name="Normal 3 4 2 2 5 3 2 3" xfId="14304"/>
    <cellStyle name="Normal 3 4 2 2 5 3 3" xfId="14305"/>
    <cellStyle name="Normal 3 4 2 2 5 3 3 2" xfId="14306"/>
    <cellStyle name="Normal 3 4 2 2 5 3 4" xfId="14307"/>
    <cellStyle name="Normal 3 4 2 2 5 4" xfId="14308"/>
    <cellStyle name="Normal 3 4 2 2 5 4 2" xfId="14309"/>
    <cellStyle name="Normal 3 4 2 2 5 4 2 2" xfId="14310"/>
    <cellStyle name="Normal 3 4 2 2 5 4 3" xfId="14311"/>
    <cellStyle name="Normal 3 4 2 2 5 5" xfId="14312"/>
    <cellStyle name="Normal 3 4 2 2 5 5 2" xfId="14313"/>
    <cellStyle name="Normal 3 4 2 2 5 6" xfId="14314"/>
    <cellStyle name="Normal 3 4 2 2 6" xfId="14315"/>
    <cellStyle name="Normal 3 4 2 2 6 2" xfId="14316"/>
    <cellStyle name="Normal 3 4 2 2 6 2 2" xfId="14317"/>
    <cellStyle name="Normal 3 4 2 2 6 2 2 2" xfId="14318"/>
    <cellStyle name="Normal 3 4 2 2 6 2 2 2 2" xfId="14319"/>
    <cellStyle name="Normal 3 4 2 2 6 2 2 3" xfId="14320"/>
    <cellStyle name="Normal 3 4 2 2 6 2 3" xfId="14321"/>
    <cellStyle name="Normal 3 4 2 2 6 2 3 2" xfId="14322"/>
    <cellStyle name="Normal 3 4 2 2 6 2 4" xfId="14323"/>
    <cellStyle name="Normal 3 4 2 2 6 3" xfId="14324"/>
    <cellStyle name="Normal 3 4 2 2 6 3 2" xfId="14325"/>
    <cellStyle name="Normal 3 4 2 2 6 3 2 2" xfId="14326"/>
    <cellStyle name="Normal 3 4 2 2 6 3 3" xfId="14327"/>
    <cellStyle name="Normal 3 4 2 2 6 4" xfId="14328"/>
    <cellStyle name="Normal 3 4 2 2 6 4 2" xfId="14329"/>
    <cellStyle name="Normal 3 4 2 2 6 5" xfId="14330"/>
    <cellStyle name="Normal 3 4 2 2 7" xfId="14331"/>
    <cellStyle name="Normal 3 4 2 2 7 2" xfId="14332"/>
    <cellStyle name="Normal 3 4 2 2 7 2 2" xfId="14333"/>
    <cellStyle name="Normal 3 4 2 2 7 2 2 2" xfId="14334"/>
    <cellStyle name="Normal 3 4 2 2 7 2 3" xfId="14335"/>
    <cellStyle name="Normal 3 4 2 2 7 3" xfId="14336"/>
    <cellStyle name="Normal 3 4 2 2 7 3 2" xfId="14337"/>
    <cellStyle name="Normal 3 4 2 2 7 4" xfId="14338"/>
    <cellStyle name="Normal 3 4 2 2 8" xfId="14339"/>
    <cellStyle name="Normal 3 4 2 2 8 2" xfId="14340"/>
    <cellStyle name="Normal 3 4 2 2 8 2 2" xfId="14341"/>
    <cellStyle name="Normal 3 4 2 2 8 3" xfId="14342"/>
    <cellStyle name="Normal 3 4 2 2 9" xfId="14343"/>
    <cellStyle name="Normal 3 4 2 2 9 2" xfId="14344"/>
    <cellStyle name="Normal 3 4 2 3" xfId="14345"/>
    <cellStyle name="Normal 3 4 2 3 2" xfId="14346"/>
    <cellStyle name="Normal 3 4 2 3 2 2" xfId="14347"/>
    <cellStyle name="Normal 3 4 2 3 2 2 2" xfId="14348"/>
    <cellStyle name="Normal 3 4 2 3 2 2 2 2" xfId="14349"/>
    <cellStyle name="Normal 3 4 2 3 2 2 2 2 2" xfId="14350"/>
    <cellStyle name="Normal 3 4 2 3 2 2 2 2 2 2" xfId="14351"/>
    <cellStyle name="Normal 3 4 2 3 2 2 2 2 2 2 2" xfId="14352"/>
    <cellStyle name="Normal 3 4 2 3 2 2 2 2 2 2 2 2" xfId="14353"/>
    <cellStyle name="Normal 3 4 2 3 2 2 2 2 2 2 3" xfId="14354"/>
    <cellStyle name="Normal 3 4 2 3 2 2 2 2 2 3" xfId="14355"/>
    <cellStyle name="Normal 3 4 2 3 2 2 2 2 2 3 2" xfId="14356"/>
    <cellStyle name="Normal 3 4 2 3 2 2 2 2 2 4" xfId="14357"/>
    <cellStyle name="Normal 3 4 2 3 2 2 2 2 3" xfId="14358"/>
    <cellStyle name="Normal 3 4 2 3 2 2 2 2 3 2" xfId="14359"/>
    <cellStyle name="Normal 3 4 2 3 2 2 2 2 3 2 2" xfId="14360"/>
    <cellStyle name="Normal 3 4 2 3 2 2 2 2 3 3" xfId="14361"/>
    <cellStyle name="Normal 3 4 2 3 2 2 2 2 4" xfId="14362"/>
    <cellStyle name="Normal 3 4 2 3 2 2 2 2 4 2" xfId="14363"/>
    <cellStyle name="Normal 3 4 2 3 2 2 2 2 5" xfId="14364"/>
    <cellStyle name="Normal 3 4 2 3 2 2 2 3" xfId="14365"/>
    <cellStyle name="Normal 3 4 2 3 2 2 2 3 2" xfId="14366"/>
    <cellStyle name="Normal 3 4 2 3 2 2 2 3 2 2" xfId="14367"/>
    <cellStyle name="Normal 3 4 2 3 2 2 2 3 2 2 2" xfId="14368"/>
    <cellStyle name="Normal 3 4 2 3 2 2 2 3 2 3" xfId="14369"/>
    <cellStyle name="Normal 3 4 2 3 2 2 2 3 3" xfId="14370"/>
    <cellStyle name="Normal 3 4 2 3 2 2 2 3 3 2" xfId="14371"/>
    <cellStyle name="Normal 3 4 2 3 2 2 2 3 4" xfId="14372"/>
    <cellStyle name="Normal 3 4 2 3 2 2 2 4" xfId="14373"/>
    <cellStyle name="Normal 3 4 2 3 2 2 2 4 2" xfId="14374"/>
    <cellStyle name="Normal 3 4 2 3 2 2 2 4 2 2" xfId="14375"/>
    <cellStyle name="Normal 3 4 2 3 2 2 2 4 3" xfId="14376"/>
    <cellStyle name="Normal 3 4 2 3 2 2 2 5" xfId="14377"/>
    <cellStyle name="Normal 3 4 2 3 2 2 2 5 2" xfId="14378"/>
    <cellStyle name="Normal 3 4 2 3 2 2 2 6" xfId="14379"/>
    <cellStyle name="Normal 3 4 2 3 2 2 3" xfId="14380"/>
    <cellStyle name="Normal 3 4 2 3 2 2 3 2" xfId="14381"/>
    <cellStyle name="Normal 3 4 2 3 2 2 3 2 2" xfId="14382"/>
    <cellStyle name="Normal 3 4 2 3 2 2 3 2 2 2" xfId="14383"/>
    <cellStyle name="Normal 3 4 2 3 2 2 3 2 2 2 2" xfId="14384"/>
    <cellStyle name="Normal 3 4 2 3 2 2 3 2 2 3" xfId="14385"/>
    <cellStyle name="Normal 3 4 2 3 2 2 3 2 3" xfId="14386"/>
    <cellStyle name="Normal 3 4 2 3 2 2 3 2 3 2" xfId="14387"/>
    <cellStyle name="Normal 3 4 2 3 2 2 3 2 4" xfId="14388"/>
    <cellStyle name="Normal 3 4 2 3 2 2 3 3" xfId="14389"/>
    <cellStyle name="Normal 3 4 2 3 2 2 3 3 2" xfId="14390"/>
    <cellStyle name="Normal 3 4 2 3 2 2 3 3 2 2" xfId="14391"/>
    <cellStyle name="Normal 3 4 2 3 2 2 3 3 3" xfId="14392"/>
    <cellStyle name="Normal 3 4 2 3 2 2 3 4" xfId="14393"/>
    <cellStyle name="Normal 3 4 2 3 2 2 3 4 2" xfId="14394"/>
    <cellStyle name="Normal 3 4 2 3 2 2 3 5" xfId="14395"/>
    <cellStyle name="Normal 3 4 2 3 2 2 4" xfId="14396"/>
    <cellStyle name="Normal 3 4 2 3 2 2 4 2" xfId="14397"/>
    <cellStyle name="Normal 3 4 2 3 2 2 4 2 2" xfId="14398"/>
    <cellStyle name="Normal 3 4 2 3 2 2 4 2 2 2" xfId="14399"/>
    <cellStyle name="Normal 3 4 2 3 2 2 4 2 3" xfId="14400"/>
    <cellStyle name="Normal 3 4 2 3 2 2 4 3" xfId="14401"/>
    <cellStyle name="Normal 3 4 2 3 2 2 4 3 2" xfId="14402"/>
    <cellStyle name="Normal 3 4 2 3 2 2 4 4" xfId="14403"/>
    <cellStyle name="Normal 3 4 2 3 2 2 5" xfId="14404"/>
    <cellStyle name="Normal 3 4 2 3 2 2 5 2" xfId="14405"/>
    <cellStyle name="Normal 3 4 2 3 2 2 5 2 2" xfId="14406"/>
    <cellStyle name="Normal 3 4 2 3 2 2 5 3" xfId="14407"/>
    <cellStyle name="Normal 3 4 2 3 2 2 6" xfId="14408"/>
    <cellStyle name="Normal 3 4 2 3 2 2 6 2" xfId="14409"/>
    <cellStyle name="Normal 3 4 2 3 2 2 7" xfId="14410"/>
    <cellStyle name="Normal 3 4 2 3 2 3" xfId="14411"/>
    <cellStyle name="Normal 3 4 2 3 2 3 2" xfId="14412"/>
    <cellStyle name="Normal 3 4 2 3 2 3 2 2" xfId="14413"/>
    <cellStyle name="Normal 3 4 2 3 2 3 2 2 2" xfId="14414"/>
    <cellStyle name="Normal 3 4 2 3 2 3 2 2 2 2" xfId="14415"/>
    <cellStyle name="Normal 3 4 2 3 2 3 2 2 2 2 2" xfId="14416"/>
    <cellStyle name="Normal 3 4 2 3 2 3 2 2 2 3" xfId="14417"/>
    <cellStyle name="Normal 3 4 2 3 2 3 2 2 3" xfId="14418"/>
    <cellStyle name="Normal 3 4 2 3 2 3 2 2 3 2" xfId="14419"/>
    <cellStyle name="Normal 3 4 2 3 2 3 2 2 4" xfId="14420"/>
    <cellStyle name="Normal 3 4 2 3 2 3 2 3" xfId="14421"/>
    <cellStyle name="Normal 3 4 2 3 2 3 2 3 2" xfId="14422"/>
    <cellStyle name="Normal 3 4 2 3 2 3 2 3 2 2" xfId="14423"/>
    <cellStyle name="Normal 3 4 2 3 2 3 2 3 3" xfId="14424"/>
    <cellStyle name="Normal 3 4 2 3 2 3 2 4" xfId="14425"/>
    <cellStyle name="Normal 3 4 2 3 2 3 2 4 2" xfId="14426"/>
    <cellStyle name="Normal 3 4 2 3 2 3 2 5" xfId="14427"/>
    <cellStyle name="Normal 3 4 2 3 2 3 3" xfId="14428"/>
    <cellStyle name="Normal 3 4 2 3 2 3 3 2" xfId="14429"/>
    <cellStyle name="Normal 3 4 2 3 2 3 3 2 2" xfId="14430"/>
    <cellStyle name="Normal 3 4 2 3 2 3 3 2 2 2" xfId="14431"/>
    <cellStyle name="Normal 3 4 2 3 2 3 3 2 3" xfId="14432"/>
    <cellStyle name="Normal 3 4 2 3 2 3 3 3" xfId="14433"/>
    <cellStyle name="Normal 3 4 2 3 2 3 3 3 2" xfId="14434"/>
    <cellStyle name="Normal 3 4 2 3 2 3 3 4" xfId="14435"/>
    <cellStyle name="Normal 3 4 2 3 2 3 4" xfId="14436"/>
    <cellStyle name="Normal 3 4 2 3 2 3 4 2" xfId="14437"/>
    <cellStyle name="Normal 3 4 2 3 2 3 4 2 2" xfId="14438"/>
    <cellStyle name="Normal 3 4 2 3 2 3 4 3" xfId="14439"/>
    <cellStyle name="Normal 3 4 2 3 2 3 5" xfId="14440"/>
    <cellStyle name="Normal 3 4 2 3 2 3 5 2" xfId="14441"/>
    <cellStyle name="Normal 3 4 2 3 2 3 6" xfId="14442"/>
    <cellStyle name="Normal 3 4 2 3 2 4" xfId="14443"/>
    <cellStyle name="Normal 3 4 2 3 2 4 2" xfId="14444"/>
    <cellStyle name="Normal 3 4 2 3 2 4 2 2" xfId="14445"/>
    <cellStyle name="Normal 3 4 2 3 2 4 2 2 2" xfId="14446"/>
    <cellStyle name="Normal 3 4 2 3 2 4 2 2 2 2" xfId="14447"/>
    <cellStyle name="Normal 3 4 2 3 2 4 2 2 3" xfId="14448"/>
    <cellStyle name="Normal 3 4 2 3 2 4 2 3" xfId="14449"/>
    <cellStyle name="Normal 3 4 2 3 2 4 2 3 2" xfId="14450"/>
    <cellStyle name="Normal 3 4 2 3 2 4 2 4" xfId="14451"/>
    <cellStyle name="Normal 3 4 2 3 2 4 3" xfId="14452"/>
    <cellStyle name="Normal 3 4 2 3 2 4 3 2" xfId="14453"/>
    <cellStyle name="Normal 3 4 2 3 2 4 3 2 2" xfId="14454"/>
    <cellStyle name="Normal 3 4 2 3 2 4 3 3" xfId="14455"/>
    <cellStyle name="Normal 3 4 2 3 2 4 4" xfId="14456"/>
    <cellStyle name="Normal 3 4 2 3 2 4 4 2" xfId="14457"/>
    <cellStyle name="Normal 3 4 2 3 2 4 5" xfId="14458"/>
    <cellStyle name="Normal 3 4 2 3 2 5" xfId="14459"/>
    <cellStyle name="Normal 3 4 2 3 2 5 2" xfId="14460"/>
    <cellStyle name="Normal 3 4 2 3 2 5 2 2" xfId="14461"/>
    <cellStyle name="Normal 3 4 2 3 2 5 2 2 2" xfId="14462"/>
    <cellStyle name="Normal 3 4 2 3 2 5 2 3" xfId="14463"/>
    <cellStyle name="Normal 3 4 2 3 2 5 3" xfId="14464"/>
    <cellStyle name="Normal 3 4 2 3 2 5 3 2" xfId="14465"/>
    <cellStyle name="Normal 3 4 2 3 2 5 4" xfId="14466"/>
    <cellStyle name="Normal 3 4 2 3 2 6" xfId="14467"/>
    <cellStyle name="Normal 3 4 2 3 2 6 2" xfId="14468"/>
    <cellStyle name="Normal 3 4 2 3 2 6 2 2" xfId="14469"/>
    <cellStyle name="Normal 3 4 2 3 2 6 3" xfId="14470"/>
    <cellStyle name="Normal 3 4 2 3 2 7" xfId="14471"/>
    <cellStyle name="Normal 3 4 2 3 2 7 2" xfId="14472"/>
    <cellStyle name="Normal 3 4 2 3 2 8" xfId="14473"/>
    <cellStyle name="Normal 3 4 2 3 3" xfId="14474"/>
    <cellStyle name="Normal 3 4 2 3 3 2" xfId="14475"/>
    <cellStyle name="Normal 3 4 2 3 3 2 2" xfId="14476"/>
    <cellStyle name="Normal 3 4 2 3 3 2 2 2" xfId="14477"/>
    <cellStyle name="Normal 3 4 2 3 3 2 2 2 2" xfId="14478"/>
    <cellStyle name="Normal 3 4 2 3 3 2 2 2 2 2" xfId="14479"/>
    <cellStyle name="Normal 3 4 2 3 3 2 2 2 2 2 2" xfId="14480"/>
    <cellStyle name="Normal 3 4 2 3 3 2 2 2 2 3" xfId="14481"/>
    <cellStyle name="Normal 3 4 2 3 3 2 2 2 3" xfId="14482"/>
    <cellStyle name="Normal 3 4 2 3 3 2 2 2 3 2" xfId="14483"/>
    <cellStyle name="Normal 3 4 2 3 3 2 2 2 4" xfId="14484"/>
    <cellStyle name="Normal 3 4 2 3 3 2 2 3" xfId="14485"/>
    <cellStyle name="Normal 3 4 2 3 3 2 2 3 2" xfId="14486"/>
    <cellStyle name="Normal 3 4 2 3 3 2 2 3 2 2" xfId="14487"/>
    <cellStyle name="Normal 3 4 2 3 3 2 2 3 3" xfId="14488"/>
    <cellStyle name="Normal 3 4 2 3 3 2 2 4" xfId="14489"/>
    <cellStyle name="Normal 3 4 2 3 3 2 2 4 2" xfId="14490"/>
    <cellStyle name="Normal 3 4 2 3 3 2 2 5" xfId="14491"/>
    <cellStyle name="Normal 3 4 2 3 3 2 3" xfId="14492"/>
    <cellStyle name="Normal 3 4 2 3 3 2 3 2" xfId="14493"/>
    <cellStyle name="Normal 3 4 2 3 3 2 3 2 2" xfId="14494"/>
    <cellStyle name="Normal 3 4 2 3 3 2 3 2 2 2" xfId="14495"/>
    <cellStyle name="Normal 3 4 2 3 3 2 3 2 3" xfId="14496"/>
    <cellStyle name="Normal 3 4 2 3 3 2 3 3" xfId="14497"/>
    <cellStyle name="Normal 3 4 2 3 3 2 3 3 2" xfId="14498"/>
    <cellStyle name="Normal 3 4 2 3 3 2 3 4" xfId="14499"/>
    <cellStyle name="Normal 3 4 2 3 3 2 4" xfId="14500"/>
    <cellStyle name="Normal 3 4 2 3 3 2 4 2" xfId="14501"/>
    <cellStyle name="Normal 3 4 2 3 3 2 4 2 2" xfId="14502"/>
    <cellStyle name="Normal 3 4 2 3 3 2 4 3" xfId="14503"/>
    <cellStyle name="Normal 3 4 2 3 3 2 5" xfId="14504"/>
    <cellStyle name="Normal 3 4 2 3 3 2 5 2" xfId="14505"/>
    <cellStyle name="Normal 3 4 2 3 3 2 6" xfId="14506"/>
    <cellStyle name="Normal 3 4 2 3 3 3" xfId="14507"/>
    <cellStyle name="Normal 3 4 2 3 3 3 2" xfId="14508"/>
    <cellStyle name="Normal 3 4 2 3 3 3 2 2" xfId="14509"/>
    <cellStyle name="Normal 3 4 2 3 3 3 2 2 2" xfId="14510"/>
    <cellStyle name="Normal 3 4 2 3 3 3 2 2 2 2" xfId="14511"/>
    <cellStyle name="Normal 3 4 2 3 3 3 2 2 3" xfId="14512"/>
    <cellStyle name="Normal 3 4 2 3 3 3 2 3" xfId="14513"/>
    <cellStyle name="Normal 3 4 2 3 3 3 2 3 2" xfId="14514"/>
    <cellStyle name="Normal 3 4 2 3 3 3 2 4" xfId="14515"/>
    <cellStyle name="Normal 3 4 2 3 3 3 3" xfId="14516"/>
    <cellStyle name="Normal 3 4 2 3 3 3 3 2" xfId="14517"/>
    <cellStyle name="Normal 3 4 2 3 3 3 3 2 2" xfId="14518"/>
    <cellStyle name="Normal 3 4 2 3 3 3 3 3" xfId="14519"/>
    <cellStyle name="Normal 3 4 2 3 3 3 4" xfId="14520"/>
    <cellStyle name="Normal 3 4 2 3 3 3 4 2" xfId="14521"/>
    <cellStyle name="Normal 3 4 2 3 3 3 5" xfId="14522"/>
    <cellStyle name="Normal 3 4 2 3 3 4" xfId="14523"/>
    <cellStyle name="Normal 3 4 2 3 3 4 2" xfId="14524"/>
    <cellStyle name="Normal 3 4 2 3 3 4 2 2" xfId="14525"/>
    <cellStyle name="Normal 3 4 2 3 3 4 2 2 2" xfId="14526"/>
    <cellStyle name="Normal 3 4 2 3 3 4 2 3" xfId="14527"/>
    <cellStyle name="Normal 3 4 2 3 3 4 3" xfId="14528"/>
    <cellStyle name="Normal 3 4 2 3 3 4 3 2" xfId="14529"/>
    <cellStyle name="Normal 3 4 2 3 3 4 4" xfId="14530"/>
    <cellStyle name="Normal 3 4 2 3 3 5" xfId="14531"/>
    <cellStyle name="Normal 3 4 2 3 3 5 2" xfId="14532"/>
    <cellStyle name="Normal 3 4 2 3 3 5 2 2" xfId="14533"/>
    <cellStyle name="Normal 3 4 2 3 3 5 3" xfId="14534"/>
    <cellStyle name="Normal 3 4 2 3 3 6" xfId="14535"/>
    <cellStyle name="Normal 3 4 2 3 3 6 2" xfId="14536"/>
    <cellStyle name="Normal 3 4 2 3 3 7" xfId="14537"/>
    <cellStyle name="Normal 3 4 2 3 4" xfId="14538"/>
    <cellStyle name="Normal 3 4 2 3 4 2" xfId="14539"/>
    <cellStyle name="Normal 3 4 2 3 4 2 2" xfId="14540"/>
    <cellStyle name="Normal 3 4 2 3 4 2 2 2" xfId="14541"/>
    <cellStyle name="Normal 3 4 2 3 4 2 2 2 2" xfId="14542"/>
    <cellStyle name="Normal 3 4 2 3 4 2 2 2 2 2" xfId="14543"/>
    <cellStyle name="Normal 3 4 2 3 4 2 2 2 3" xfId="14544"/>
    <cellStyle name="Normal 3 4 2 3 4 2 2 3" xfId="14545"/>
    <cellStyle name="Normal 3 4 2 3 4 2 2 3 2" xfId="14546"/>
    <cellStyle name="Normal 3 4 2 3 4 2 2 4" xfId="14547"/>
    <cellStyle name="Normal 3 4 2 3 4 2 3" xfId="14548"/>
    <cellStyle name="Normal 3 4 2 3 4 2 3 2" xfId="14549"/>
    <cellStyle name="Normal 3 4 2 3 4 2 3 2 2" xfId="14550"/>
    <cellStyle name="Normal 3 4 2 3 4 2 3 3" xfId="14551"/>
    <cellStyle name="Normal 3 4 2 3 4 2 4" xfId="14552"/>
    <cellStyle name="Normal 3 4 2 3 4 2 4 2" xfId="14553"/>
    <cellStyle name="Normal 3 4 2 3 4 2 5" xfId="14554"/>
    <cellStyle name="Normal 3 4 2 3 4 3" xfId="14555"/>
    <cellStyle name="Normal 3 4 2 3 4 3 2" xfId="14556"/>
    <cellStyle name="Normal 3 4 2 3 4 3 2 2" xfId="14557"/>
    <cellStyle name="Normal 3 4 2 3 4 3 2 2 2" xfId="14558"/>
    <cellStyle name="Normal 3 4 2 3 4 3 2 3" xfId="14559"/>
    <cellStyle name="Normal 3 4 2 3 4 3 3" xfId="14560"/>
    <cellStyle name="Normal 3 4 2 3 4 3 3 2" xfId="14561"/>
    <cellStyle name="Normal 3 4 2 3 4 3 4" xfId="14562"/>
    <cellStyle name="Normal 3 4 2 3 4 4" xfId="14563"/>
    <cellStyle name="Normal 3 4 2 3 4 4 2" xfId="14564"/>
    <cellStyle name="Normal 3 4 2 3 4 4 2 2" xfId="14565"/>
    <cellStyle name="Normal 3 4 2 3 4 4 3" xfId="14566"/>
    <cellStyle name="Normal 3 4 2 3 4 5" xfId="14567"/>
    <cellStyle name="Normal 3 4 2 3 4 5 2" xfId="14568"/>
    <cellStyle name="Normal 3 4 2 3 4 6" xfId="14569"/>
    <cellStyle name="Normal 3 4 2 3 5" xfId="14570"/>
    <cellStyle name="Normal 3 4 2 3 5 2" xfId="14571"/>
    <cellStyle name="Normal 3 4 2 3 5 2 2" xfId="14572"/>
    <cellStyle name="Normal 3 4 2 3 5 2 2 2" xfId="14573"/>
    <cellStyle name="Normal 3 4 2 3 5 2 2 2 2" xfId="14574"/>
    <cellStyle name="Normal 3 4 2 3 5 2 2 3" xfId="14575"/>
    <cellStyle name="Normal 3 4 2 3 5 2 3" xfId="14576"/>
    <cellStyle name="Normal 3 4 2 3 5 2 3 2" xfId="14577"/>
    <cellStyle name="Normal 3 4 2 3 5 2 4" xfId="14578"/>
    <cellStyle name="Normal 3 4 2 3 5 3" xfId="14579"/>
    <cellStyle name="Normal 3 4 2 3 5 3 2" xfId="14580"/>
    <cellStyle name="Normal 3 4 2 3 5 3 2 2" xfId="14581"/>
    <cellStyle name="Normal 3 4 2 3 5 3 3" xfId="14582"/>
    <cellStyle name="Normal 3 4 2 3 5 4" xfId="14583"/>
    <cellStyle name="Normal 3 4 2 3 5 4 2" xfId="14584"/>
    <cellStyle name="Normal 3 4 2 3 5 5" xfId="14585"/>
    <cellStyle name="Normal 3 4 2 3 6" xfId="14586"/>
    <cellStyle name="Normal 3 4 2 3 6 2" xfId="14587"/>
    <cellStyle name="Normal 3 4 2 3 6 2 2" xfId="14588"/>
    <cellStyle name="Normal 3 4 2 3 6 2 2 2" xfId="14589"/>
    <cellStyle name="Normal 3 4 2 3 6 2 3" xfId="14590"/>
    <cellStyle name="Normal 3 4 2 3 6 3" xfId="14591"/>
    <cellStyle name="Normal 3 4 2 3 6 3 2" xfId="14592"/>
    <cellStyle name="Normal 3 4 2 3 6 4" xfId="14593"/>
    <cellStyle name="Normal 3 4 2 3 7" xfId="14594"/>
    <cellStyle name="Normal 3 4 2 3 7 2" xfId="14595"/>
    <cellStyle name="Normal 3 4 2 3 7 2 2" xfId="14596"/>
    <cellStyle name="Normal 3 4 2 3 7 3" xfId="14597"/>
    <cellStyle name="Normal 3 4 2 3 8" xfId="14598"/>
    <cellStyle name="Normal 3 4 2 3 8 2" xfId="14599"/>
    <cellStyle name="Normal 3 4 2 3 9" xfId="14600"/>
    <cellStyle name="Normal 3 4 2 4" xfId="14601"/>
    <cellStyle name="Normal 3 4 2 4 2" xfId="14602"/>
    <cellStyle name="Normal 3 4 2 4 2 2" xfId="14603"/>
    <cellStyle name="Normal 3 4 2 4 2 2 2" xfId="14604"/>
    <cellStyle name="Normal 3 4 2 4 2 2 2 2" xfId="14605"/>
    <cellStyle name="Normal 3 4 2 4 2 2 2 2 2" xfId="14606"/>
    <cellStyle name="Normal 3 4 2 4 2 2 2 2 2 2" xfId="14607"/>
    <cellStyle name="Normal 3 4 2 4 2 2 2 2 2 2 2" xfId="14608"/>
    <cellStyle name="Normal 3 4 2 4 2 2 2 2 2 3" xfId="14609"/>
    <cellStyle name="Normal 3 4 2 4 2 2 2 2 3" xfId="14610"/>
    <cellStyle name="Normal 3 4 2 4 2 2 2 2 3 2" xfId="14611"/>
    <cellStyle name="Normal 3 4 2 4 2 2 2 2 4" xfId="14612"/>
    <cellStyle name="Normal 3 4 2 4 2 2 2 3" xfId="14613"/>
    <cellStyle name="Normal 3 4 2 4 2 2 2 3 2" xfId="14614"/>
    <cellStyle name="Normal 3 4 2 4 2 2 2 3 2 2" xfId="14615"/>
    <cellStyle name="Normal 3 4 2 4 2 2 2 3 3" xfId="14616"/>
    <cellStyle name="Normal 3 4 2 4 2 2 2 4" xfId="14617"/>
    <cellStyle name="Normal 3 4 2 4 2 2 2 4 2" xfId="14618"/>
    <cellStyle name="Normal 3 4 2 4 2 2 2 5" xfId="14619"/>
    <cellStyle name="Normal 3 4 2 4 2 2 3" xfId="14620"/>
    <cellStyle name="Normal 3 4 2 4 2 2 3 2" xfId="14621"/>
    <cellStyle name="Normal 3 4 2 4 2 2 3 2 2" xfId="14622"/>
    <cellStyle name="Normal 3 4 2 4 2 2 3 2 2 2" xfId="14623"/>
    <cellStyle name="Normal 3 4 2 4 2 2 3 2 3" xfId="14624"/>
    <cellStyle name="Normal 3 4 2 4 2 2 3 3" xfId="14625"/>
    <cellStyle name="Normal 3 4 2 4 2 2 3 3 2" xfId="14626"/>
    <cellStyle name="Normal 3 4 2 4 2 2 3 4" xfId="14627"/>
    <cellStyle name="Normal 3 4 2 4 2 2 4" xfId="14628"/>
    <cellStyle name="Normal 3 4 2 4 2 2 4 2" xfId="14629"/>
    <cellStyle name="Normal 3 4 2 4 2 2 4 2 2" xfId="14630"/>
    <cellStyle name="Normal 3 4 2 4 2 2 4 3" xfId="14631"/>
    <cellStyle name="Normal 3 4 2 4 2 2 5" xfId="14632"/>
    <cellStyle name="Normal 3 4 2 4 2 2 5 2" xfId="14633"/>
    <cellStyle name="Normal 3 4 2 4 2 2 6" xfId="14634"/>
    <cellStyle name="Normal 3 4 2 4 2 3" xfId="14635"/>
    <cellStyle name="Normal 3 4 2 4 2 3 2" xfId="14636"/>
    <cellStyle name="Normal 3 4 2 4 2 3 2 2" xfId="14637"/>
    <cellStyle name="Normal 3 4 2 4 2 3 2 2 2" xfId="14638"/>
    <cellStyle name="Normal 3 4 2 4 2 3 2 2 2 2" xfId="14639"/>
    <cellStyle name="Normal 3 4 2 4 2 3 2 2 3" xfId="14640"/>
    <cellStyle name="Normal 3 4 2 4 2 3 2 3" xfId="14641"/>
    <cellStyle name="Normal 3 4 2 4 2 3 2 3 2" xfId="14642"/>
    <cellStyle name="Normal 3 4 2 4 2 3 2 4" xfId="14643"/>
    <cellStyle name="Normal 3 4 2 4 2 3 3" xfId="14644"/>
    <cellStyle name="Normal 3 4 2 4 2 3 3 2" xfId="14645"/>
    <cellStyle name="Normal 3 4 2 4 2 3 3 2 2" xfId="14646"/>
    <cellStyle name="Normal 3 4 2 4 2 3 3 3" xfId="14647"/>
    <cellStyle name="Normal 3 4 2 4 2 3 4" xfId="14648"/>
    <cellStyle name="Normal 3 4 2 4 2 3 4 2" xfId="14649"/>
    <cellStyle name="Normal 3 4 2 4 2 3 5" xfId="14650"/>
    <cellStyle name="Normal 3 4 2 4 2 4" xfId="14651"/>
    <cellStyle name="Normal 3 4 2 4 2 4 2" xfId="14652"/>
    <cellStyle name="Normal 3 4 2 4 2 4 2 2" xfId="14653"/>
    <cellStyle name="Normal 3 4 2 4 2 4 2 2 2" xfId="14654"/>
    <cellStyle name="Normal 3 4 2 4 2 4 2 3" xfId="14655"/>
    <cellStyle name="Normal 3 4 2 4 2 4 3" xfId="14656"/>
    <cellStyle name="Normal 3 4 2 4 2 4 3 2" xfId="14657"/>
    <cellStyle name="Normal 3 4 2 4 2 4 4" xfId="14658"/>
    <cellStyle name="Normal 3 4 2 4 2 5" xfId="14659"/>
    <cellStyle name="Normal 3 4 2 4 2 5 2" xfId="14660"/>
    <cellStyle name="Normal 3 4 2 4 2 5 2 2" xfId="14661"/>
    <cellStyle name="Normal 3 4 2 4 2 5 3" xfId="14662"/>
    <cellStyle name="Normal 3 4 2 4 2 6" xfId="14663"/>
    <cellStyle name="Normal 3 4 2 4 2 6 2" xfId="14664"/>
    <cellStyle name="Normal 3 4 2 4 2 7" xfId="14665"/>
    <cellStyle name="Normal 3 4 2 4 3" xfId="14666"/>
    <cellStyle name="Normal 3 4 2 4 3 2" xfId="14667"/>
    <cellStyle name="Normal 3 4 2 4 3 2 2" xfId="14668"/>
    <cellStyle name="Normal 3 4 2 4 3 2 2 2" xfId="14669"/>
    <cellStyle name="Normal 3 4 2 4 3 2 2 2 2" xfId="14670"/>
    <cellStyle name="Normal 3 4 2 4 3 2 2 2 2 2" xfId="14671"/>
    <cellStyle name="Normal 3 4 2 4 3 2 2 2 3" xfId="14672"/>
    <cellStyle name="Normal 3 4 2 4 3 2 2 3" xfId="14673"/>
    <cellStyle name="Normal 3 4 2 4 3 2 2 3 2" xfId="14674"/>
    <cellStyle name="Normal 3 4 2 4 3 2 2 4" xfId="14675"/>
    <cellStyle name="Normal 3 4 2 4 3 2 3" xfId="14676"/>
    <cellStyle name="Normal 3 4 2 4 3 2 3 2" xfId="14677"/>
    <cellStyle name="Normal 3 4 2 4 3 2 3 2 2" xfId="14678"/>
    <cellStyle name="Normal 3 4 2 4 3 2 3 3" xfId="14679"/>
    <cellStyle name="Normal 3 4 2 4 3 2 4" xfId="14680"/>
    <cellStyle name="Normal 3 4 2 4 3 2 4 2" xfId="14681"/>
    <cellStyle name="Normal 3 4 2 4 3 2 5" xfId="14682"/>
    <cellStyle name="Normal 3 4 2 4 3 3" xfId="14683"/>
    <cellStyle name="Normal 3 4 2 4 3 3 2" xfId="14684"/>
    <cellStyle name="Normal 3 4 2 4 3 3 2 2" xfId="14685"/>
    <cellStyle name="Normal 3 4 2 4 3 3 2 2 2" xfId="14686"/>
    <cellStyle name="Normal 3 4 2 4 3 3 2 3" xfId="14687"/>
    <cellStyle name="Normal 3 4 2 4 3 3 3" xfId="14688"/>
    <cellStyle name="Normal 3 4 2 4 3 3 3 2" xfId="14689"/>
    <cellStyle name="Normal 3 4 2 4 3 3 4" xfId="14690"/>
    <cellStyle name="Normal 3 4 2 4 3 4" xfId="14691"/>
    <cellStyle name="Normal 3 4 2 4 3 4 2" xfId="14692"/>
    <cellStyle name="Normal 3 4 2 4 3 4 2 2" xfId="14693"/>
    <cellStyle name="Normal 3 4 2 4 3 4 3" xfId="14694"/>
    <cellStyle name="Normal 3 4 2 4 3 5" xfId="14695"/>
    <cellStyle name="Normal 3 4 2 4 3 5 2" xfId="14696"/>
    <cellStyle name="Normal 3 4 2 4 3 6" xfId="14697"/>
    <cellStyle name="Normal 3 4 2 4 4" xfId="14698"/>
    <cellStyle name="Normal 3 4 2 4 4 2" xfId="14699"/>
    <cellStyle name="Normal 3 4 2 4 4 2 2" xfId="14700"/>
    <cellStyle name="Normal 3 4 2 4 4 2 2 2" xfId="14701"/>
    <cellStyle name="Normal 3 4 2 4 4 2 2 2 2" xfId="14702"/>
    <cellStyle name="Normal 3 4 2 4 4 2 2 3" xfId="14703"/>
    <cellStyle name="Normal 3 4 2 4 4 2 3" xfId="14704"/>
    <cellStyle name="Normal 3 4 2 4 4 2 3 2" xfId="14705"/>
    <cellStyle name="Normal 3 4 2 4 4 2 4" xfId="14706"/>
    <cellStyle name="Normal 3 4 2 4 4 3" xfId="14707"/>
    <cellStyle name="Normal 3 4 2 4 4 3 2" xfId="14708"/>
    <cellStyle name="Normal 3 4 2 4 4 3 2 2" xfId="14709"/>
    <cellStyle name="Normal 3 4 2 4 4 3 3" xfId="14710"/>
    <cellStyle name="Normal 3 4 2 4 4 4" xfId="14711"/>
    <cellStyle name="Normal 3 4 2 4 4 4 2" xfId="14712"/>
    <cellStyle name="Normal 3 4 2 4 4 5" xfId="14713"/>
    <cellStyle name="Normal 3 4 2 4 5" xfId="14714"/>
    <cellStyle name="Normal 3 4 2 4 5 2" xfId="14715"/>
    <cellStyle name="Normal 3 4 2 4 5 2 2" xfId="14716"/>
    <cellStyle name="Normal 3 4 2 4 5 2 2 2" xfId="14717"/>
    <cellStyle name="Normal 3 4 2 4 5 2 3" xfId="14718"/>
    <cellStyle name="Normal 3 4 2 4 5 3" xfId="14719"/>
    <cellStyle name="Normal 3 4 2 4 5 3 2" xfId="14720"/>
    <cellStyle name="Normal 3 4 2 4 5 4" xfId="14721"/>
    <cellStyle name="Normal 3 4 2 4 6" xfId="14722"/>
    <cellStyle name="Normal 3 4 2 4 6 2" xfId="14723"/>
    <cellStyle name="Normal 3 4 2 4 6 2 2" xfId="14724"/>
    <cellStyle name="Normal 3 4 2 4 6 3" xfId="14725"/>
    <cellStyle name="Normal 3 4 2 4 7" xfId="14726"/>
    <cellStyle name="Normal 3 4 2 4 7 2" xfId="14727"/>
    <cellStyle name="Normal 3 4 2 4 8" xfId="14728"/>
    <cellStyle name="Normal 3 4 2 5" xfId="14729"/>
    <cellStyle name="Normal 3 4 2 5 2" xfId="14730"/>
    <cellStyle name="Normal 3 4 2 5 2 2" xfId="14731"/>
    <cellStyle name="Normal 3 4 2 5 2 2 2" xfId="14732"/>
    <cellStyle name="Normal 3 4 2 5 2 2 2 2" xfId="14733"/>
    <cellStyle name="Normal 3 4 2 5 2 2 2 2 2" xfId="14734"/>
    <cellStyle name="Normal 3 4 2 5 2 2 2 2 2 2" xfId="14735"/>
    <cellStyle name="Normal 3 4 2 5 2 2 2 2 3" xfId="14736"/>
    <cellStyle name="Normal 3 4 2 5 2 2 2 3" xfId="14737"/>
    <cellStyle name="Normal 3 4 2 5 2 2 2 3 2" xfId="14738"/>
    <cellStyle name="Normal 3 4 2 5 2 2 2 4" xfId="14739"/>
    <cellStyle name="Normal 3 4 2 5 2 2 3" xfId="14740"/>
    <cellStyle name="Normal 3 4 2 5 2 2 3 2" xfId="14741"/>
    <cellStyle name="Normal 3 4 2 5 2 2 3 2 2" xfId="14742"/>
    <cellStyle name="Normal 3 4 2 5 2 2 3 3" xfId="14743"/>
    <cellStyle name="Normal 3 4 2 5 2 2 4" xfId="14744"/>
    <cellStyle name="Normal 3 4 2 5 2 2 4 2" xfId="14745"/>
    <cellStyle name="Normal 3 4 2 5 2 2 5" xfId="14746"/>
    <cellStyle name="Normal 3 4 2 5 2 3" xfId="14747"/>
    <cellStyle name="Normal 3 4 2 5 2 3 2" xfId="14748"/>
    <cellStyle name="Normal 3 4 2 5 2 3 2 2" xfId="14749"/>
    <cellStyle name="Normal 3 4 2 5 2 3 2 2 2" xfId="14750"/>
    <cellStyle name="Normal 3 4 2 5 2 3 2 3" xfId="14751"/>
    <cellStyle name="Normal 3 4 2 5 2 3 3" xfId="14752"/>
    <cellStyle name="Normal 3 4 2 5 2 3 3 2" xfId="14753"/>
    <cellStyle name="Normal 3 4 2 5 2 3 4" xfId="14754"/>
    <cellStyle name="Normal 3 4 2 5 2 4" xfId="14755"/>
    <cellStyle name="Normal 3 4 2 5 2 4 2" xfId="14756"/>
    <cellStyle name="Normal 3 4 2 5 2 4 2 2" xfId="14757"/>
    <cellStyle name="Normal 3 4 2 5 2 4 3" xfId="14758"/>
    <cellStyle name="Normal 3 4 2 5 2 5" xfId="14759"/>
    <cellStyle name="Normal 3 4 2 5 2 5 2" xfId="14760"/>
    <cellStyle name="Normal 3 4 2 5 2 6" xfId="14761"/>
    <cellStyle name="Normal 3 4 2 5 3" xfId="14762"/>
    <cellStyle name="Normal 3 4 2 5 3 2" xfId="14763"/>
    <cellStyle name="Normal 3 4 2 5 3 2 2" xfId="14764"/>
    <cellStyle name="Normal 3 4 2 5 3 2 2 2" xfId="14765"/>
    <cellStyle name="Normal 3 4 2 5 3 2 2 2 2" xfId="14766"/>
    <cellStyle name="Normal 3 4 2 5 3 2 2 3" xfId="14767"/>
    <cellStyle name="Normal 3 4 2 5 3 2 3" xfId="14768"/>
    <cellStyle name="Normal 3 4 2 5 3 2 3 2" xfId="14769"/>
    <cellStyle name="Normal 3 4 2 5 3 2 4" xfId="14770"/>
    <cellStyle name="Normal 3 4 2 5 3 3" xfId="14771"/>
    <cellStyle name="Normal 3 4 2 5 3 3 2" xfId="14772"/>
    <cellStyle name="Normal 3 4 2 5 3 3 2 2" xfId="14773"/>
    <cellStyle name="Normal 3 4 2 5 3 3 3" xfId="14774"/>
    <cellStyle name="Normal 3 4 2 5 3 4" xfId="14775"/>
    <cellStyle name="Normal 3 4 2 5 3 4 2" xfId="14776"/>
    <cellStyle name="Normal 3 4 2 5 3 5" xfId="14777"/>
    <cellStyle name="Normal 3 4 2 5 4" xfId="14778"/>
    <cellStyle name="Normal 3 4 2 5 4 2" xfId="14779"/>
    <cellStyle name="Normal 3 4 2 5 4 2 2" xfId="14780"/>
    <cellStyle name="Normal 3 4 2 5 4 2 2 2" xfId="14781"/>
    <cellStyle name="Normal 3 4 2 5 4 2 3" xfId="14782"/>
    <cellStyle name="Normal 3 4 2 5 4 3" xfId="14783"/>
    <cellStyle name="Normal 3 4 2 5 4 3 2" xfId="14784"/>
    <cellStyle name="Normal 3 4 2 5 4 4" xfId="14785"/>
    <cellStyle name="Normal 3 4 2 5 5" xfId="14786"/>
    <cellStyle name="Normal 3 4 2 5 5 2" xfId="14787"/>
    <cellStyle name="Normal 3 4 2 5 5 2 2" xfId="14788"/>
    <cellStyle name="Normal 3 4 2 5 5 3" xfId="14789"/>
    <cellStyle name="Normal 3 4 2 5 6" xfId="14790"/>
    <cellStyle name="Normal 3 4 2 5 6 2" xfId="14791"/>
    <cellStyle name="Normal 3 4 2 5 7" xfId="14792"/>
    <cellStyle name="Normal 3 4 2 6" xfId="14793"/>
    <cellStyle name="Normal 3 4 2 6 2" xfId="14794"/>
    <cellStyle name="Normal 3 4 2 6 2 2" xfId="14795"/>
    <cellStyle name="Normal 3 4 2 6 2 2 2" xfId="14796"/>
    <cellStyle name="Normal 3 4 2 6 2 2 2 2" xfId="14797"/>
    <cellStyle name="Normal 3 4 2 6 2 2 2 2 2" xfId="14798"/>
    <cellStyle name="Normal 3 4 2 6 2 2 2 3" xfId="14799"/>
    <cellStyle name="Normal 3 4 2 6 2 2 3" xfId="14800"/>
    <cellStyle name="Normal 3 4 2 6 2 2 3 2" xfId="14801"/>
    <cellStyle name="Normal 3 4 2 6 2 2 4" xfId="14802"/>
    <cellStyle name="Normal 3 4 2 6 2 3" xfId="14803"/>
    <cellStyle name="Normal 3 4 2 6 2 3 2" xfId="14804"/>
    <cellStyle name="Normal 3 4 2 6 2 3 2 2" xfId="14805"/>
    <cellStyle name="Normal 3 4 2 6 2 3 3" xfId="14806"/>
    <cellStyle name="Normal 3 4 2 6 2 4" xfId="14807"/>
    <cellStyle name="Normal 3 4 2 6 2 4 2" xfId="14808"/>
    <cellStyle name="Normal 3 4 2 6 2 5" xfId="14809"/>
    <cellStyle name="Normal 3 4 2 6 3" xfId="14810"/>
    <cellStyle name="Normal 3 4 2 6 3 2" xfId="14811"/>
    <cellStyle name="Normal 3 4 2 6 3 2 2" xfId="14812"/>
    <cellStyle name="Normal 3 4 2 6 3 2 2 2" xfId="14813"/>
    <cellStyle name="Normal 3 4 2 6 3 2 3" xfId="14814"/>
    <cellStyle name="Normal 3 4 2 6 3 3" xfId="14815"/>
    <cellStyle name="Normal 3 4 2 6 3 3 2" xfId="14816"/>
    <cellStyle name="Normal 3 4 2 6 3 4" xfId="14817"/>
    <cellStyle name="Normal 3 4 2 6 4" xfId="14818"/>
    <cellStyle name="Normal 3 4 2 6 4 2" xfId="14819"/>
    <cellStyle name="Normal 3 4 2 6 4 2 2" xfId="14820"/>
    <cellStyle name="Normal 3 4 2 6 4 3" xfId="14821"/>
    <cellStyle name="Normal 3 4 2 6 5" xfId="14822"/>
    <cellStyle name="Normal 3 4 2 6 5 2" xfId="14823"/>
    <cellStyle name="Normal 3 4 2 6 6" xfId="14824"/>
    <cellStyle name="Normal 3 4 2 7" xfId="14825"/>
    <cellStyle name="Normal 3 4 2 7 2" xfId="14826"/>
    <cellStyle name="Normal 3 4 2 7 2 2" xfId="14827"/>
    <cellStyle name="Normal 3 4 2 7 2 2 2" xfId="14828"/>
    <cellStyle name="Normal 3 4 2 7 2 2 2 2" xfId="14829"/>
    <cellStyle name="Normal 3 4 2 7 2 2 3" xfId="14830"/>
    <cellStyle name="Normal 3 4 2 7 2 3" xfId="14831"/>
    <cellStyle name="Normal 3 4 2 7 2 3 2" xfId="14832"/>
    <cellStyle name="Normal 3 4 2 7 2 4" xfId="14833"/>
    <cellStyle name="Normal 3 4 2 7 3" xfId="14834"/>
    <cellStyle name="Normal 3 4 2 7 3 2" xfId="14835"/>
    <cellStyle name="Normal 3 4 2 7 3 2 2" xfId="14836"/>
    <cellStyle name="Normal 3 4 2 7 3 3" xfId="14837"/>
    <cellStyle name="Normal 3 4 2 7 4" xfId="14838"/>
    <cellStyle name="Normal 3 4 2 7 4 2" xfId="14839"/>
    <cellStyle name="Normal 3 4 2 7 5" xfId="14840"/>
    <cellStyle name="Normal 3 4 2 8" xfId="14841"/>
    <cellStyle name="Normal 3 4 2 8 2" xfId="14842"/>
    <cellStyle name="Normal 3 4 2 8 2 2" xfId="14843"/>
    <cellStyle name="Normal 3 4 2 8 2 2 2" xfId="14844"/>
    <cellStyle name="Normal 3 4 2 8 2 3" xfId="14845"/>
    <cellStyle name="Normal 3 4 2 8 3" xfId="14846"/>
    <cellStyle name="Normal 3 4 2 8 3 2" xfId="14847"/>
    <cellStyle name="Normal 3 4 2 8 4" xfId="14848"/>
    <cellStyle name="Normal 3 4 2 9" xfId="14849"/>
    <cellStyle name="Normal 3 4 2 9 2" xfId="14850"/>
    <cellStyle name="Normal 3 4 2 9 2 2" xfId="14851"/>
    <cellStyle name="Normal 3 4 2 9 3" xfId="14852"/>
    <cellStyle name="Normal 3 4 3" xfId="14853"/>
    <cellStyle name="Normal 3 4 3 10" xfId="14854"/>
    <cellStyle name="Normal 3 4 3 2" xfId="14855"/>
    <cellStyle name="Normal 3 4 3 2 2" xfId="14856"/>
    <cellStyle name="Normal 3 4 3 2 2 2" xfId="14857"/>
    <cellStyle name="Normal 3 4 3 2 2 2 2" xfId="14858"/>
    <cellStyle name="Normal 3 4 3 2 2 2 2 2" xfId="14859"/>
    <cellStyle name="Normal 3 4 3 2 2 2 2 2 2" xfId="14860"/>
    <cellStyle name="Normal 3 4 3 2 2 2 2 2 2 2" xfId="14861"/>
    <cellStyle name="Normal 3 4 3 2 2 2 2 2 2 2 2" xfId="14862"/>
    <cellStyle name="Normal 3 4 3 2 2 2 2 2 2 2 2 2" xfId="14863"/>
    <cellStyle name="Normal 3 4 3 2 2 2 2 2 2 2 3" xfId="14864"/>
    <cellStyle name="Normal 3 4 3 2 2 2 2 2 2 3" xfId="14865"/>
    <cellStyle name="Normal 3 4 3 2 2 2 2 2 2 3 2" xfId="14866"/>
    <cellStyle name="Normal 3 4 3 2 2 2 2 2 2 4" xfId="14867"/>
    <cellStyle name="Normal 3 4 3 2 2 2 2 2 3" xfId="14868"/>
    <cellStyle name="Normal 3 4 3 2 2 2 2 2 3 2" xfId="14869"/>
    <cellStyle name="Normal 3 4 3 2 2 2 2 2 3 2 2" xfId="14870"/>
    <cellStyle name="Normal 3 4 3 2 2 2 2 2 3 3" xfId="14871"/>
    <cellStyle name="Normal 3 4 3 2 2 2 2 2 4" xfId="14872"/>
    <cellStyle name="Normal 3 4 3 2 2 2 2 2 4 2" xfId="14873"/>
    <cellStyle name="Normal 3 4 3 2 2 2 2 2 5" xfId="14874"/>
    <cellStyle name="Normal 3 4 3 2 2 2 2 3" xfId="14875"/>
    <cellStyle name="Normal 3 4 3 2 2 2 2 3 2" xfId="14876"/>
    <cellStyle name="Normal 3 4 3 2 2 2 2 3 2 2" xfId="14877"/>
    <cellStyle name="Normal 3 4 3 2 2 2 2 3 2 2 2" xfId="14878"/>
    <cellStyle name="Normal 3 4 3 2 2 2 2 3 2 3" xfId="14879"/>
    <cellStyle name="Normal 3 4 3 2 2 2 2 3 3" xfId="14880"/>
    <cellStyle name="Normal 3 4 3 2 2 2 2 3 3 2" xfId="14881"/>
    <cellStyle name="Normal 3 4 3 2 2 2 2 3 4" xfId="14882"/>
    <cellStyle name="Normal 3 4 3 2 2 2 2 4" xfId="14883"/>
    <cellStyle name="Normal 3 4 3 2 2 2 2 4 2" xfId="14884"/>
    <cellStyle name="Normal 3 4 3 2 2 2 2 4 2 2" xfId="14885"/>
    <cellStyle name="Normal 3 4 3 2 2 2 2 4 3" xfId="14886"/>
    <cellStyle name="Normal 3 4 3 2 2 2 2 5" xfId="14887"/>
    <cellStyle name="Normal 3 4 3 2 2 2 2 5 2" xfId="14888"/>
    <cellStyle name="Normal 3 4 3 2 2 2 2 6" xfId="14889"/>
    <cellStyle name="Normal 3 4 3 2 2 2 3" xfId="14890"/>
    <cellStyle name="Normal 3 4 3 2 2 2 3 2" xfId="14891"/>
    <cellStyle name="Normal 3 4 3 2 2 2 3 2 2" xfId="14892"/>
    <cellStyle name="Normal 3 4 3 2 2 2 3 2 2 2" xfId="14893"/>
    <cellStyle name="Normal 3 4 3 2 2 2 3 2 2 2 2" xfId="14894"/>
    <cellStyle name="Normal 3 4 3 2 2 2 3 2 2 3" xfId="14895"/>
    <cellStyle name="Normal 3 4 3 2 2 2 3 2 3" xfId="14896"/>
    <cellStyle name="Normal 3 4 3 2 2 2 3 2 3 2" xfId="14897"/>
    <cellStyle name="Normal 3 4 3 2 2 2 3 2 4" xfId="14898"/>
    <cellStyle name="Normal 3 4 3 2 2 2 3 3" xfId="14899"/>
    <cellStyle name="Normal 3 4 3 2 2 2 3 3 2" xfId="14900"/>
    <cellStyle name="Normal 3 4 3 2 2 2 3 3 2 2" xfId="14901"/>
    <cellStyle name="Normal 3 4 3 2 2 2 3 3 3" xfId="14902"/>
    <cellStyle name="Normal 3 4 3 2 2 2 3 4" xfId="14903"/>
    <cellStyle name="Normal 3 4 3 2 2 2 3 4 2" xfId="14904"/>
    <cellStyle name="Normal 3 4 3 2 2 2 3 5" xfId="14905"/>
    <cellStyle name="Normal 3 4 3 2 2 2 4" xfId="14906"/>
    <cellStyle name="Normal 3 4 3 2 2 2 4 2" xfId="14907"/>
    <cellStyle name="Normal 3 4 3 2 2 2 4 2 2" xfId="14908"/>
    <cellStyle name="Normal 3 4 3 2 2 2 4 2 2 2" xfId="14909"/>
    <cellStyle name="Normal 3 4 3 2 2 2 4 2 3" xfId="14910"/>
    <cellStyle name="Normal 3 4 3 2 2 2 4 3" xfId="14911"/>
    <cellStyle name="Normal 3 4 3 2 2 2 4 3 2" xfId="14912"/>
    <cellStyle name="Normal 3 4 3 2 2 2 4 4" xfId="14913"/>
    <cellStyle name="Normal 3 4 3 2 2 2 5" xfId="14914"/>
    <cellStyle name="Normal 3 4 3 2 2 2 5 2" xfId="14915"/>
    <cellStyle name="Normal 3 4 3 2 2 2 5 2 2" xfId="14916"/>
    <cellStyle name="Normal 3 4 3 2 2 2 5 3" xfId="14917"/>
    <cellStyle name="Normal 3 4 3 2 2 2 6" xfId="14918"/>
    <cellStyle name="Normal 3 4 3 2 2 2 6 2" xfId="14919"/>
    <cellStyle name="Normal 3 4 3 2 2 2 7" xfId="14920"/>
    <cellStyle name="Normal 3 4 3 2 2 3" xfId="14921"/>
    <cellStyle name="Normal 3 4 3 2 2 3 2" xfId="14922"/>
    <cellStyle name="Normal 3 4 3 2 2 3 2 2" xfId="14923"/>
    <cellStyle name="Normal 3 4 3 2 2 3 2 2 2" xfId="14924"/>
    <cellStyle name="Normal 3 4 3 2 2 3 2 2 2 2" xfId="14925"/>
    <cellStyle name="Normal 3 4 3 2 2 3 2 2 2 2 2" xfId="14926"/>
    <cellStyle name="Normal 3 4 3 2 2 3 2 2 2 3" xfId="14927"/>
    <cellStyle name="Normal 3 4 3 2 2 3 2 2 3" xfId="14928"/>
    <cellStyle name="Normal 3 4 3 2 2 3 2 2 3 2" xfId="14929"/>
    <cellStyle name="Normal 3 4 3 2 2 3 2 2 4" xfId="14930"/>
    <cellStyle name="Normal 3 4 3 2 2 3 2 3" xfId="14931"/>
    <cellStyle name="Normal 3 4 3 2 2 3 2 3 2" xfId="14932"/>
    <cellStyle name="Normal 3 4 3 2 2 3 2 3 2 2" xfId="14933"/>
    <cellStyle name="Normal 3 4 3 2 2 3 2 3 3" xfId="14934"/>
    <cellStyle name="Normal 3 4 3 2 2 3 2 4" xfId="14935"/>
    <cellStyle name="Normal 3 4 3 2 2 3 2 4 2" xfId="14936"/>
    <cellStyle name="Normal 3 4 3 2 2 3 2 5" xfId="14937"/>
    <cellStyle name="Normal 3 4 3 2 2 3 3" xfId="14938"/>
    <cellStyle name="Normal 3 4 3 2 2 3 3 2" xfId="14939"/>
    <cellStyle name="Normal 3 4 3 2 2 3 3 2 2" xfId="14940"/>
    <cellStyle name="Normal 3 4 3 2 2 3 3 2 2 2" xfId="14941"/>
    <cellStyle name="Normal 3 4 3 2 2 3 3 2 3" xfId="14942"/>
    <cellStyle name="Normal 3 4 3 2 2 3 3 3" xfId="14943"/>
    <cellStyle name="Normal 3 4 3 2 2 3 3 3 2" xfId="14944"/>
    <cellStyle name="Normal 3 4 3 2 2 3 3 4" xfId="14945"/>
    <cellStyle name="Normal 3 4 3 2 2 3 4" xfId="14946"/>
    <cellStyle name="Normal 3 4 3 2 2 3 4 2" xfId="14947"/>
    <cellStyle name="Normal 3 4 3 2 2 3 4 2 2" xfId="14948"/>
    <cellStyle name="Normal 3 4 3 2 2 3 4 3" xfId="14949"/>
    <cellStyle name="Normal 3 4 3 2 2 3 5" xfId="14950"/>
    <cellStyle name="Normal 3 4 3 2 2 3 5 2" xfId="14951"/>
    <cellStyle name="Normal 3 4 3 2 2 3 6" xfId="14952"/>
    <cellStyle name="Normal 3 4 3 2 2 4" xfId="14953"/>
    <cellStyle name="Normal 3 4 3 2 2 4 2" xfId="14954"/>
    <cellStyle name="Normal 3 4 3 2 2 4 2 2" xfId="14955"/>
    <cellStyle name="Normal 3 4 3 2 2 4 2 2 2" xfId="14956"/>
    <cellStyle name="Normal 3 4 3 2 2 4 2 2 2 2" xfId="14957"/>
    <cellStyle name="Normal 3 4 3 2 2 4 2 2 3" xfId="14958"/>
    <cellStyle name="Normal 3 4 3 2 2 4 2 3" xfId="14959"/>
    <cellStyle name="Normal 3 4 3 2 2 4 2 3 2" xfId="14960"/>
    <cellStyle name="Normal 3 4 3 2 2 4 2 4" xfId="14961"/>
    <cellStyle name="Normal 3 4 3 2 2 4 3" xfId="14962"/>
    <cellStyle name="Normal 3 4 3 2 2 4 3 2" xfId="14963"/>
    <cellStyle name="Normal 3 4 3 2 2 4 3 2 2" xfId="14964"/>
    <cellStyle name="Normal 3 4 3 2 2 4 3 3" xfId="14965"/>
    <cellStyle name="Normal 3 4 3 2 2 4 4" xfId="14966"/>
    <cellStyle name="Normal 3 4 3 2 2 4 4 2" xfId="14967"/>
    <cellStyle name="Normal 3 4 3 2 2 4 5" xfId="14968"/>
    <cellStyle name="Normal 3 4 3 2 2 5" xfId="14969"/>
    <cellStyle name="Normal 3 4 3 2 2 5 2" xfId="14970"/>
    <cellStyle name="Normal 3 4 3 2 2 5 2 2" xfId="14971"/>
    <cellStyle name="Normal 3 4 3 2 2 5 2 2 2" xfId="14972"/>
    <cellStyle name="Normal 3 4 3 2 2 5 2 3" xfId="14973"/>
    <cellStyle name="Normal 3 4 3 2 2 5 3" xfId="14974"/>
    <cellStyle name="Normal 3 4 3 2 2 5 3 2" xfId="14975"/>
    <cellStyle name="Normal 3 4 3 2 2 5 4" xfId="14976"/>
    <cellStyle name="Normal 3 4 3 2 2 6" xfId="14977"/>
    <cellStyle name="Normal 3 4 3 2 2 6 2" xfId="14978"/>
    <cellStyle name="Normal 3 4 3 2 2 6 2 2" xfId="14979"/>
    <cellStyle name="Normal 3 4 3 2 2 6 3" xfId="14980"/>
    <cellStyle name="Normal 3 4 3 2 2 7" xfId="14981"/>
    <cellStyle name="Normal 3 4 3 2 2 7 2" xfId="14982"/>
    <cellStyle name="Normal 3 4 3 2 2 8" xfId="14983"/>
    <cellStyle name="Normal 3 4 3 2 3" xfId="14984"/>
    <cellStyle name="Normal 3 4 3 2 3 2" xfId="14985"/>
    <cellStyle name="Normal 3 4 3 2 3 2 2" xfId="14986"/>
    <cellStyle name="Normal 3 4 3 2 3 2 2 2" xfId="14987"/>
    <cellStyle name="Normal 3 4 3 2 3 2 2 2 2" xfId="14988"/>
    <cellStyle name="Normal 3 4 3 2 3 2 2 2 2 2" xfId="14989"/>
    <cellStyle name="Normal 3 4 3 2 3 2 2 2 2 2 2" xfId="14990"/>
    <cellStyle name="Normal 3 4 3 2 3 2 2 2 2 3" xfId="14991"/>
    <cellStyle name="Normal 3 4 3 2 3 2 2 2 3" xfId="14992"/>
    <cellStyle name="Normal 3 4 3 2 3 2 2 2 3 2" xfId="14993"/>
    <cellStyle name="Normal 3 4 3 2 3 2 2 2 4" xfId="14994"/>
    <cellStyle name="Normal 3 4 3 2 3 2 2 3" xfId="14995"/>
    <cellStyle name="Normal 3 4 3 2 3 2 2 3 2" xfId="14996"/>
    <cellStyle name="Normal 3 4 3 2 3 2 2 3 2 2" xfId="14997"/>
    <cellStyle name="Normal 3 4 3 2 3 2 2 3 3" xfId="14998"/>
    <cellStyle name="Normal 3 4 3 2 3 2 2 4" xfId="14999"/>
    <cellStyle name="Normal 3 4 3 2 3 2 2 4 2" xfId="15000"/>
    <cellStyle name="Normal 3 4 3 2 3 2 2 5" xfId="15001"/>
    <cellStyle name="Normal 3 4 3 2 3 2 3" xfId="15002"/>
    <cellStyle name="Normal 3 4 3 2 3 2 3 2" xfId="15003"/>
    <cellStyle name="Normal 3 4 3 2 3 2 3 2 2" xfId="15004"/>
    <cellStyle name="Normal 3 4 3 2 3 2 3 2 2 2" xfId="15005"/>
    <cellStyle name="Normal 3 4 3 2 3 2 3 2 3" xfId="15006"/>
    <cellStyle name="Normal 3 4 3 2 3 2 3 3" xfId="15007"/>
    <cellStyle name="Normal 3 4 3 2 3 2 3 3 2" xfId="15008"/>
    <cellStyle name="Normal 3 4 3 2 3 2 3 4" xfId="15009"/>
    <cellStyle name="Normal 3 4 3 2 3 2 4" xfId="15010"/>
    <cellStyle name="Normal 3 4 3 2 3 2 4 2" xfId="15011"/>
    <cellStyle name="Normal 3 4 3 2 3 2 4 2 2" xfId="15012"/>
    <cellStyle name="Normal 3 4 3 2 3 2 4 3" xfId="15013"/>
    <cellStyle name="Normal 3 4 3 2 3 2 5" xfId="15014"/>
    <cellStyle name="Normal 3 4 3 2 3 2 5 2" xfId="15015"/>
    <cellStyle name="Normal 3 4 3 2 3 2 6" xfId="15016"/>
    <cellStyle name="Normal 3 4 3 2 3 3" xfId="15017"/>
    <cellStyle name="Normal 3 4 3 2 3 3 2" xfId="15018"/>
    <cellStyle name="Normal 3 4 3 2 3 3 2 2" xfId="15019"/>
    <cellStyle name="Normal 3 4 3 2 3 3 2 2 2" xfId="15020"/>
    <cellStyle name="Normal 3 4 3 2 3 3 2 2 2 2" xfId="15021"/>
    <cellStyle name="Normal 3 4 3 2 3 3 2 2 3" xfId="15022"/>
    <cellStyle name="Normal 3 4 3 2 3 3 2 3" xfId="15023"/>
    <cellStyle name="Normal 3 4 3 2 3 3 2 3 2" xfId="15024"/>
    <cellStyle name="Normal 3 4 3 2 3 3 2 4" xfId="15025"/>
    <cellStyle name="Normal 3 4 3 2 3 3 3" xfId="15026"/>
    <cellStyle name="Normal 3 4 3 2 3 3 3 2" xfId="15027"/>
    <cellStyle name="Normal 3 4 3 2 3 3 3 2 2" xfId="15028"/>
    <cellStyle name="Normal 3 4 3 2 3 3 3 3" xfId="15029"/>
    <cellStyle name="Normal 3 4 3 2 3 3 4" xfId="15030"/>
    <cellStyle name="Normal 3 4 3 2 3 3 4 2" xfId="15031"/>
    <cellStyle name="Normal 3 4 3 2 3 3 5" xfId="15032"/>
    <cellStyle name="Normal 3 4 3 2 3 4" xfId="15033"/>
    <cellStyle name="Normal 3 4 3 2 3 4 2" xfId="15034"/>
    <cellStyle name="Normal 3 4 3 2 3 4 2 2" xfId="15035"/>
    <cellStyle name="Normal 3 4 3 2 3 4 2 2 2" xfId="15036"/>
    <cellStyle name="Normal 3 4 3 2 3 4 2 3" xfId="15037"/>
    <cellStyle name="Normal 3 4 3 2 3 4 3" xfId="15038"/>
    <cellStyle name="Normal 3 4 3 2 3 4 3 2" xfId="15039"/>
    <cellStyle name="Normal 3 4 3 2 3 4 4" xfId="15040"/>
    <cellStyle name="Normal 3 4 3 2 3 5" xfId="15041"/>
    <cellStyle name="Normal 3 4 3 2 3 5 2" xfId="15042"/>
    <cellStyle name="Normal 3 4 3 2 3 5 2 2" xfId="15043"/>
    <cellStyle name="Normal 3 4 3 2 3 5 3" xfId="15044"/>
    <cellStyle name="Normal 3 4 3 2 3 6" xfId="15045"/>
    <cellStyle name="Normal 3 4 3 2 3 6 2" xfId="15046"/>
    <cellStyle name="Normal 3 4 3 2 3 7" xfId="15047"/>
    <cellStyle name="Normal 3 4 3 2 4" xfId="15048"/>
    <cellStyle name="Normal 3 4 3 2 4 2" xfId="15049"/>
    <cellStyle name="Normal 3 4 3 2 4 2 2" xfId="15050"/>
    <cellStyle name="Normal 3 4 3 2 4 2 2 2" xfId="15051"/>
    <cellStyle name="Normal 3 4 3 2 4 2 2 2 2" xfId="15052"/>
    <cellStyle name="Normal 3 4 3 2 4 2 2 2 2 2" xfId="15053"/>
    <cellStyle name="Normal 3 4 3 2 4 2 2 2 3" xfId="15054"/>
    <cellStyle name="Normal 3 4 3 2 4 2 2 3" xfId="15055"/>
    <cellStyle name="Normal 3 4 3 2 4 2 2 3 2" xfId="15056"/>
    <cellStyle name="Normal 3 4 3 2 4 2 2 4" xfId="15057"/>
    <cellStyle name="Normal 3 4 3 2 4 2 3" xfId="15058"/>
    <cellStyle name="Normal 3 4 3 2 4 2 3 2" xfId="15059"/>
    <cellStyle name="Normal 3 4 3 2 4 2 3 2 2" xfId="15060"/>
    <cellStyle name="Normal 3 4 3 2 4 2 3 3" xfId="15061"/>
    <cellStyle name="Normal 3 4 3 2 4 2 4" xfId="15062"/>
    <cellStyle name="Normal 3 4 3 2 4 2 4 2" xfId="15063"/>
    <cellStyle name="Normal 3 4 3 2 4 2 5" xfId="15064"/>
    <cellStyle name="Normal 3 4 3 2 4 3" xfId="15065"/>
    <cellStyle name="Normal 3 4 3 2 4 3 2" xfId="15066"/>
    <cellStyle name="Normal 3 4 3 2 4 3 2 2" xfId="15067"/>
    <cellStyle name="Normal 3 4 3 2 4 3 2 2 2" xfId="15068"/>
    <cellStyle name="Normal 3 4 3 2 4 3 2 3" xfId="15069"/>
    <cellStyle name="Normal 3 4 3 2 4 3 3" xfId="15070"/>
    <cellStyle name="Normal 3 4 3 2 4 3 3 2" xfId="15071"/>
    <cellStyle name="Normal 3 4 3 2 4 3 4" xfId="15072"/>
    <cellStyle name="Normal 3 4 3 2 4 4" xfId="15073"/>
    <cellStyle name="Normal 3 4 3 2 4 4 2" xfId="15074"/>
    <cellStyle name="Normal 3 4 3 2 4 4 2 2" xfId="15075"/>
    <cellStyle name="Normal 3 4 3 2 4 4 3" xfId="15076"/>
    <cellStyle name="Normal 3 4 3 2 4 5" xfId="15077"/>
    <cellStyle name="Normal 3 4 3 2 4 5 2" xfId="15078"/>
    <cellStyle name="Normal 3 4 3 2 4 6" xfId="15079"/>
    <cellStyle name="Normal 3 4 3 2 5" xfId="15080"/>
    <cellStyle name="Normal 3 4 3 2 5 2" xfId="15081"/>
    <cellStyle name="Normal 3 4 3 2 5 2 2" xfId="15082"/>
    <cellStyle name="Normal 3 4 3 2 5 2 2 2" xfId="15083"/>
    <cellStyle name="Normal 3 4 3 2 5 2 2 2 2" xfId="15084"/>
    <cellStyle name="Normal 3 4 3 2 5 2 2 3" xfId="15085"/>
    <cellStyle name="Normal 3 4 3 2 5 2 3" xfId="15086"/>
    <cellStyle name="Normal 3 4 3 2 5 2 3 2" xfId="15087"/>
    <cellStyle name="Normal 3 4 3 2 5 2 4" xfId="15088"/>
    <cellStyle name="Normal 3 4 3 2 5 3" xfId="15089"/>
    <cellStyle name="Normal 3 4 3 2 5 3 2" xfId="15090"/>
    <cellStyle name="Normal 3 4 3 2 5 3 2 2" xfId="15091"/>
    <cellStyle name="Normal 3 4 3 2 5 3 3" xfId="15092"/>
    <cellStyle name="Normal 3 4 3 2 5 4" xfId="15093"/>
    <cellStyle name="Normal 3 4 3 2 5 4 2" xfId="15094"/>
    <cellStyle name="Normal 3 4 3 2 5 5" xfId="15095"/>
    <cellStyle name="Normal 3 4 3 2 6" xfId="15096"/>
    <cellStyle name="Normal 3 4 3 2 6 2" xfId="15097"/>
    <cellStyle name="Normal 3 4 3 2 6 2 2" xfId="15098"/>
    <cellStyle name="Normal 3 4 3 2 6 2 2 2" xfId="15099"/>
    <cellStyle name="Normal 3 4 3 2 6 2 3" xfId="15100"/>
    <cellStyle name="Normal 3 4 3 2 6 3" xfId="15101"/>
    <cellStyle name="Normal 3 4 3 2 6 3 2" xfId="15102"/>
    <cellStyle name="Normal 3 4 3 2 6 4" xfId="15103"/>
    <cellStyle name="Normal 3 4 3 2 7" xfId="15104"/>
    <cellStyle name="Normal 3 4 3 2 7 2" xfId="15105"/>
    <cellStyle name="Normal 3 4 3 2 7 2 2" xfId="15106"/>
    <cellStyle name="Normal 3 4 3 2 7 3" xfId="15107"/>
    <cellStyle name="Normal 3 4 3 2 8" xfId="15108"/>
    <cellStyle name="Normal 3 4 3 2 8 2" xfId="15109"/>
    <cellStyle name="Normal 3 4 3 2 9" xfId="15110"/>
    <cellStyle name="Normal 3 4 3 3" xfId="15111"/>
    <cellStyle name="Normal 3 4 3 3 2" xfId="15112"/>
    <cellStyle name="Normal 3 4 3 3 2 2" xfId="15113"/>
    <cellStyle name="Normal 3 4 3 3 2 2 2" xfId="15114"/>
    <cellStyle name="Normal 3 4 3 3 2 2 2 2" xfId="15115"/>
    <cellStyle name="Normal 3 4 3 3 2 2 2 2 2" xfId="15116"/>
    <cellStyle name="Normal 3 4 3 3 2 2 2 2 2 2" xfId="15117"/>
    <cellStyle name="Normal 3 4 3 3 2 2 2 2 2 2 2" xfId="15118"/>
    <cellStyle name="Normal 3 4 3 3 2 2 2 2 2 3" xfId="15119"/>
    <cellStyle name="Normal 3 4 3 3 2 2 2 2 3" xfId="15120"/>
    <cellStyle name="Normal 3 4 3 3 2 2 2 2 3 2" xfId="15121"/>
    <cellStyle name="Normal 3 4 3 3 2 2 2 2 4" xfId="15122"/>
    <cellStyle name="Normal 3 4 3 3 2 2 2 3" xfId="15123"/>
    <cellStyle name="Normal 3 4 3 3 2 2 2 3 2" xfId="15124"/>
    <cellStyle name="Normal 3 4 3 3 2 2 2 3 2 2" xfId="15125"/>
    <cellStyle name="Normal 3 4 3 3 2 2 2 3 3" xfId="15126"/>
    <cellStyle name="Normal 3 4 3 3 2 2 2 4" xfId="15127"/>
    <cellStyle name="Normal 3 4 3 3 2 2 2 4 2" xfId="15128"/>
    <cellStyle name="Normal 3 4 3 3 2 2 2 5" xfId="15129"/>
    <cellStyle name="Normal 3 4 3 3 2 2 3" xfId="15130"/>
    <cellStyle name="Normal 3 4 3 3 2 2 3 2" xfId="15131"/>
    <cellStyle name="Normal 3 4 3 3 2 2 3 2 2" xfId="15132"/>
    <cellStyle name="Normal 3 4 3 3 2 2 3 2 2 2" xfId="15133"/>
    <cellStyle name="Normal 3 4 3 3 2 2 3 2 3" xfId="15134"/>
    <cellStyle name="Normal 3 4 3 3 2 2 3 3" xfId="15135"/>
    <cellStyle name="Normal 3 4 3 3 2 2 3 3 2" xfId="15136"/>
    <cellStyle name="Normal 3 4 3 3 2 2 3 4" xfId="15137"/>
    <cellStyle name="Normal 3 4 3 3 2 2 4" xfId="15138"/>
    <cellStyle name="Normal 3 4 3 3 2 2 4 2" xfId="15139"/>
    <cellStyle name="Normal 3 4 3 3 2 2 4 2 2" xfId="15140"/>
    <cellStyle name="Normal 3 4 3 3 2 2 4 3" xfId="15141"/>
    <cellStyle name="Normal 3 4 3 3 2 2 5" xfId="15142"/>
    <cellStyle name="Normal 3 4 3 3 2 2 5 2" xfId="15143"/>
    <cellStyle name="Normal 3 4 3 3 2 2 6" xfId="15144"/>
    <cellStyle name="Normal 3 4 3 3 2 3" xfId="15145"/>
    <cellStyle name="Normal 3 4 3 3 2 3 2" xfId="15146"/>
    <cellStyle name="Normal 3 4 3 3 2 3 2 2" xfId="15147"/>
    <cellStyle name="Normal 3 4 3 3 2 3 2 2 2" xfId="15148"/>
    <cellStyle name="Normal 3 4 3 3 2 3 2 2 2 2" xfId="15149"/>
    <cellStyle name="Normal 3 4 3 3 2 3 2 2 3" xfId="15150"/>
    <cellStyle name="Normal 3 4 3 3 2 3 2 3" xfId="15151"/>
    <cellStyle name="Normal 3 4 3 3 2 3 2 3 2" xfId="15152"/>
    <cellStyle name="Normal 3 4 3 3 2 3 2 4" xfId="15153"/>
    <cellStyle name="Normal 3 4 3 3 2 3 3" xfId="15154"/>
    <cellStyle name="Normal 3 4 3 3 2 3 3 2" xfId="15155"/>
    <cellStyle name="Normal 3 4 3 3 2 3 3 2 2" xfId="15156"/>
    <cellStyle name="Normal 3 4 3 3 2 3 3 3" xfId="15157"/>
    <cellStyle name="Normal 3 4 3 3 2 3 4" xfId="15158"/>
    <cellStyle name="Normal 3 4 3 3 2 3 4 2" xfId="15159"/>
    <cellStyle name="Normal 3 4 3 3 2 3 5" xfId="15160"/>
    <cellStyle name="Normal 3 4 3 3 2 4" xfId="15161"/>
    <cellStyle name="Normal 3 4 3 3 2 4 2" xfId="15162"/>
    <cellStyle name="Normal 3 4 3 3 2 4 2 2" xfId="15163"/>
    <cellStyle name="Normal 3 4 3 3 2 4 2 2 2" xfId="15164"/>
    <cellStyle name="Normal 3 4 3 3 2 4 2 3" xfId="15165"/>
    <cellStyle name="Normal 3 4 3 3 2 4 3" xfId="15166"/>
    <cellStyle name="Normal 3 4 3 3 2 4 3 2" xfId="15167"/>
    <cellStyle name="Normal 3 4 3 3 2 4 4" xfId="15168"/>
    <cellStyle name="Normal 3 4 3 3 2 5" xfId="15169"/>
    <cellStyle name="Normal 3 4 3 3 2 5 2" xfId="15170"/>
    <cellStyle name="Normal 3 4 3 3 2 5 2 2" xfId="15171"/>
    <cellStyle name="Normal 3 4 3 3 2 5 3" xfId="15172"/>
    <cellStyle name="Normal 3 4 3 3 2 6" xfId="15173"/>
    <cellStyle name="Normal 3 4 3 3 2 6 2" xfId="15174"/>
    <cellStyle name="Normal 3 4 3 3 2 7" xfId="15175"/>
    <cellStyle name="Normal 3 4 3 3 3" xfId="15176"/>
    <cellStyle name="Normal 3 4 3 3 3 2" xfId="15177"/>
    <cellStyle name="Normal 3 4 3 3 3 2 2" xfId="15178"/>
    <cellStyle name="Normal 3 4 3 3 3 2 2 2" xfId="15179"/>
    <cellStyle name="Normal 3 4 3 3 3 2 2 2 2" xfId="15180"/>
    <cellStyle name="Normal 3 4 3 3 3 2 2 2 2 2" xfId="15181"/>
    <cellStyle name="Normal 3 4 3 3 3 2 2 2 3" xfId="15182"/>
    <cellStyle name="Normal 3 4 3 3 3 2 2 3" xfId="15183"/>
    <cellStyle name="Normal 3 4 3 3 3 2 2 3 2" xfId="15184"/>
    <cellStyle name="Normal 3 4 3 3 3 2 2 4" xfId="15185"/>
    <cellStyle name="Normal 3 4 3 3 3 2 3" xfId="15186"/>
    <cellStyle name="Normal 3 4 3 3 3 2 3 2" xfId="15187"/>
    <cellStyle name="Normal 3 4 3 3 3 2 3 2 2" xfId="15188"/>
    <cellStyle name="Normal 3 4 3 3 3 2 3 3" xfId="15189"/>
    <cellStyle name="Normal 3 4 3 3 3 2 4" xfId="15190"/>
    <cellStyle name="Normal 3 4 3 3 3 2 4 2" xfId="15191"/>
    <cellStyle name="Normal 3 4 3 3 3 2 5" xfId="15192"/>
    <cellStyle name="Normal 3 4 3 3 3 3" xfId="15193"/>
    <cellStyle name="Normal 3 4 3 3 3 3 2" xfId="15194"/>
    <cellStyle name="Normal 3 4 3 3 3 3 2 2" xfId="15195"/>
    <cellStyle name="Normal 3 4 3 3 3 3 2 2 2" xfId="15196"/>
    <cellStyle name="Normal 3 4 3 3 3 3 2 3" xfId="15197"/>
    <cellStyle name="Normal 3 4 3 3 3 3 3" xfId="15198"/>
    <cellStyle name="Normal 3 4 3 3 3 3 3 2" xfId="15199"/>
    <cellStyle name="Normal 3 4 3 3 3 3 4" xfId="15200"/>
    <cellStyle name="Normal 3 4 3 3 3 4" xfId="15201"/>
    <cellStyle name="Normal 3 4 3 3 3 4 2" xfId="15202"/>
    <cellStyle name="Normal 3 4 3 3 3 4 2 2" xfId="15203"/>
    <cellStyle name="Normal 3 4 3 3 3 4 3" xfId="15204"/>
    <cellStyle name="Normal 3 4 3 3 3 5" xfId="15205"/>
    <cellStyle name="Normal 3 4 3 3 3 5 2" xfId="15206"/>
    <cellStyle name="Normal 3 4 3 3 3 6" xfId="15207"/>
    <cellStyle name="Normal 3 4 3 3 4" xfId="15208"/>
    <cellStyle name="Normal 3 4 3 3 4 2" xfId="15209"/>
    <cellStyle name="Normal 3 4 3 3 4 2 2" xfId="15210"/>
    <cellStyle name="Normal 3 4 3 3 4 2 2 2" xfId="15211"/>
    <cellStyle name="Normal 3 4 3 3 4 2 2 2 2" xfId="15212"/>
    <cellStyle name="Normal 3 4 3 3 4 2 2 3" xfId="15213"/>
    <cellStyle name="Normal 3 4 3 3 4 2 3" xfId="15214"/>
    <cellStyle name="Normal 3 4 3 3 4 2 3 2" xfId="15215"/>
    <cellStyle name="Normal 3 4 3 3 4 2 4" xfId="15216"/>
    <cellStyle name="Normal 3 4 3 3 4 3" xfId="15217"/>
    <cellStyle name="Normal 3 4 3 3 4 3 2" xfId="15218"/>
    <cellStyle name="Normal 3 4 3 3 4 3 2 2" xfId="15219"/>
    <cellStyle name="Normal 3 4 3 3 4 3 3" xfId="15220"/>
    <cellStyle name="Normal 3 4 3 3 4 4" xfId="15221"/>
    <cellStyle name="Normal 3 4 3 3 4 4 2" xfId="15222"/>
    <cellStyle name="Normal 3 4 3 3 4 5" xfId="15223"/>
    <cellStyle name="Normal 3 4 3 3 5" xfId="15224"/>
    <cellStyle name="Normal 3 4 3 3 5 2" xfId="15225"/>
    <cellStyle name="Normal 3 4 3 3 5 2 2" xfId="15226"/>
    <cellStyle name="Normal 3 4 3 3 5 2 2 2" xfId="15227"/>
    <cellStyle name="Normal 3 4 3 3 5 2 3" xfId="15228"/>
    <cellStyle name="Normal 3 4 3 3 5 3" xfId="15229"/>
    <cellStyle name="Normal 3 4 3 3 5 3 2" xfId="15230"/>
    <cellStyle name="Normal 3 4 3 3 5 4" xfId="15231"/>
    <cellStyle name="Normal 3 4 3 3 6" xfId="15232"/>
    <cellStyle name="Normal 3 4 3 3 6 2" xfId="15233"/>
    <cellStyle name="Normal 3 4 3 3 6 2 2" xfId="15234"/>
    <cellStyle name="Normal 3 4 3 3 6 3" xfId="15235"/>
    <cellStyle name="Normal 3 4 3 3 7" xfId="15236"/>
    <cellStyle name="Normal 3 4 3 3 7 2" xfId="15237"/>
    <cellStyle name="Normal 3 4 3 3 8" xfId="15238"/>
    <cellStyle name="Normal 3 4 3 4" xfId="15239"/>
    <cellStyle name="Normal 3 4 3 4 2" xfId="15240"/>
    <cellStyle name="Normal 3 4 3 4 2 2" xfId="15241"/>
    <cellStyle name="Normal 3 4 3 4 2 2 2" xfId="15242"/>
    <cellStyle name="Normal 3 4 3 4 2 2 2 2" xfId="15243"/>
    <cellStyle name="Normal 3 4 3 4 2 2 2 2 2" xfId="15244"/>
    <cellStyle name="Normal 3 4 3 4 2 2 2 2 2 2" xfId="15245"/>
    <cellStyle name="Normal 3 4 3 4 2 2 2 2 3" xfId="15246"/>
    <cellStyle name="Normal 3 4 3 4 2 2 2 3" xfId="15247"/>
    <cellStyle name="Normal 3 4 3 4 2 2 2 3 2" xfId="15248"/>
    <cellStyle name="Normal 3 4 3 4 2 2 2 4" xfId="15249"/>
    <cellStyle name="Normal 3 4 3 4 2 2 3" xfId="15250"/>
    <cellStyle name="Normal 3 4 3 4 2 2 3 2" xfId="15251"/>
    <cellStyle name="Normal 3 4 3 4 2 2 3 2 2" xfId="15252"/>
    <cellStyle name="Normal 3 4 3 4 2 2 3 3" xfId="15253"/>
    <cellStyle name="Normal 3 4 3 4 2 2 4" xfId="15254"/>
    <cellStyle name="Normal 3 4 3 4 2 2 4 2" xfId="15255"/>
    <cellStyle name="Normal 3 4 3 4 2 2 5" xfId="15256"/>
    <cellStyle name="Normal 3 4 3 4 2 3" xfId="15257"/>
    <cellStyle name="Normal 3 4 3 4 2 3 2" xfId="15258"/>
    <cellStyle name="Normal 3 4 3 4 2 3 2 2" xfId="15259"/>
    <cellStyle name="Normal 3 4 3 4 2 3 2 2 2" xfId="15260"/>
    <cellStyle name="Normal 3 4 3 4 2 3 2 3" xfId="15261"/>
    <cellStyle name="Normal 3 4 3 4 2 3 3" xfId="15262"/>
    <cellStyle name="Normal 3 4 3 4 2 3 3 2" xfId="15263"/>
    <cellStyle name="Normal 3 4 3 4 2 3 4" xfId="15264"/>
    <cellStyle name="Normal 3 4 3 4 2 4" xfId="15265"/>
    <cellStyle name="Normal 3 4 3 4 2 4 2" xfId="15266"/>
    <cellStyle name="Normal 3 4 3 4 2 4 2 2" xfId="15267"/>
    <cellStyle name="Normal 3 4 3 4 2 4 3" xfId="15268"/>
    <cellStyle name="Normal 3 4 3 4 2 5" xfId="15269"/>
    <cellStyle name="Normal 3 4 3 4 2 5 2" xfId="15270"/>
    <cellStyle name="Normal 3 4 3 4 2 6" xfId="15271"/>
    <cellStyle name="Normal 3 4 3 4 3" xfId="15272"/>
    <cellStyle name="Normal 3 4 3 4 3 2" xfId="15273"/>
    <cellStyle name="Normal 3 4 3 4 3 2 2" xfId="15274"/>
    <cellStyle name="Normal 3 4 3 4 3 2 2 2" xfId="15275"/>
    <cellStyle name="Normal 3 4 3 4 3 2 2 2 2" xfId="15276"/>
    <cellStyle name="Normal 3 4 3 4 3 2 2 3" xfId="15277"/>
    <cellStyle name="Normal 3 4 3 4 3 2 3" xfId="15278"/>
    <cellStyle name="Normal 3 4 3 4 3 2 3 2" xfId="15279"/>
    <cellStyle name="Normal 3 4 3 4 3 2 4" xfId="15280"/>
    <cellStyle name="Normal 3 4 3 4 3 3" xfId="15281"/>
    <cellStyle name="Normal 3 4 3 4 3 3 2" xfId="15282"/>
    <cellStyle name="Normal 3 4 3 4 3 3 2 2" xfId="15283"/>
    <cellStyle name="Normal 3 4 3 4 3 3 3" xfId="15284"/>
    <cellStyle name="Normal 3 4 3 4 3 4" xfId="15285"/>
    <cellStyle name="Normal 3 4 3 4 3 4 2" xfId="15286"/>
    <cellStyle name="Normal 3 4 3 4 3 5" xfId="15287"/>
    <cellStyle name="Normal 3 4 3 4 4" xfId="15288"/>
    <cellStyle name="Normal 3 4 3 4 4 2" xfId="15289"/>
    <cellStyle name="Normal 3 4 3 4 4 2 2" xfId="15290"/>
    <cellStyle name="Normal 3 4 3 4 4 2 2 2" xfId="15291"/>
    <cellStyle name="Normal 3 4 3 4 4 2 3" xfId="15292"/>
    <cellStyle name="Normal 3 4 3 4 4 3" xfId="15293"/>
    <cellStyle name="Normal 3 4 3 4 4 3 2" xfId="15294"/>
    <cellStyle name="Normal 3 4 3 4 4 4" xfId="15295"/>
    <cellStyle name="Normal 3 4 3 4 5" xfId="15296"/>
    <cellStyle name="Normal 3 4 3 4 5 2" xfId="15297"/>
    <cellStyle name="Normal 3 4 3 4 5 2 2" xfId="15298"/>
    <cellStyle name="Normal 3 4 3 4 5 3" xfId="15299"/>
    <cellStyle name="Normal 3 4 3 4 6" xfId="15300"/>
    <cellStyle name="Normal 3 4 3 4 6 2" xfId="15301"/>
    <cellStyle name="Normal 3 4 3 4 7" xfId="15302"/>
    <cellStyle name="Normal 3 4 3 5" xfId="15303"/>
    <cellStyle name="Normal 3 4 3 5 2" xfId="15304"/>
    <cellStyle name="Normal 3 4 3 5 2 2" xfId="15305"/>
    <cellStyle name="Normal 3 4 3 5 2 2 2" xfId="15306"/>
    <cellStyle name="Normal 3 4 3 5 2 2 2 2" xfId="15307"/>
    <cellStyle name="Normal 3 4 3 5 2 2 2 2 2" xfId="15308"/>
    <cellStyle name="Normal 3 4 3 5 2 2 2 3" xfId="15309"/>
    <cellStyle name="Normal 3 4 3 5 2 2 3" xfId="15310"/>
    <cellStyle name="Normal 3 4 3 5 2 2 3 2" xfId="15311"/>
    <cellStyle name="Normal 3 4 3 5 2 2 4" xfId="15312"/>
    <cellStyle name="Normal 3 4 3 5 2 3" xfId="15313"/>
    <cellStyle name="Normal 3 4 3 5 2 3 2" xfId="15314"/>
    <cellStyle name="Normal 3 4 3 5 2 3 2 2" xfId="15315"/>
    <cellStyle name="Normal 3 4 3 5 2 3 3" xfId="15316"/>
    <cellStyle name="Normal 3 4 3 5 2 4" xfId="15317"/>
    <cellStyle name="Normal 3 4 3 5 2 4 2" xfId="15318"/>
    <cellStyle name="Normal 3 4 3 5 2 5" xfId="15319"/>
    <cellStyle name="Normal 3 4 3 5 3" xfId="15320"/>
    <cellStyle name="Normal 3 4 3 5 3 2" xfId="15321"/>
    <cellStyle name="Normal 3 4 3 5 3 2 2" xfId="15322"/>
    <cellStyle name="Normal 3 4 3 5 3 2 2 2" xfId="15323"/>
    <cellStyle name="Normal 3 4 3 5 3 2 3" xfId="15324"/>
    <cellStyle name="Normal 3 4 3 5 3 3" xfId="15325"/>
    <cellStyle name="Normal 3 4 3 5 3 3 2" xfId="15326"/>
    <cellStyle name="Normal 3 4 3 5 3 4" xfId="15327"/>
    <cellStyle name="Normal 3 4 3 5 4" xfId="15328"/>
    <cellStyle name="Normal 3 4 3 5 4 2" xfId="15329"/>
    <cellStyle name="Normal 3 4 3 5 4 2 2" xfId="15330"/>
    <cellStyle name="Normal 3 4 3 5 4 3" xfId="15331"/>
    <cellStyle name="Normal 3 4 3 5 5" xfId="15332"/>
    <cellStyle name="Normal 3 4 3 5 5 2" xfId="15333"/>
    <cellStyle name="Normal 3 4 3 5 6" xfId="15334"/>
    <cellStyle name="Normal 3 4 3 6" xfId="15335"/>
    <cellStyle name="Normal 3 4 3 6 2" xfId="15336"/>
    <cellStyle name="Normal 3 4 3 6 2 2" xfId="15337"/>
    <cellStyle name="Normal 3 4 3 6 2 2 2" xfId="15338"/>
    <cellStyle name="Normal 3 4 3 6 2 2 2 2" xfId="15339"/>
    <cellStyle name="Normal 3 4 3 6 2 2 3" xfId="15340"/>
    <cellStyle name="Normal 3 4 3 6 2 3" xfId="15341"/>
    <cellStyle name="Normal 3 4 3 6 2 3 2" xfId="15342"/>
    <cellStyle name="Normal 3 4 3 6 2 4" xfId="15343"/>
    <cellStyle name="Normal 3 4 3 6 3" xfId="15344"/>
    <cellStyle name="Normal 3 4 3 6 3 2" xfId="15345"/>
    <cellStyle name="Normal 3 4 3 6 3 2 2" xfId="15346"/>
    <cellStyle name="Normal 3 4 3 6 3 3" xfId="15347"/>
    <cellStyle name="Normal 3 4 3 6 4" xfId="15348"/>
    <cellStyle name="Normal 3 4 3 6 4 2" xfId="15349"/>
    <cellStyle name="Normal 3 4 3 6 5" xfId="15350"/>
    <cellStyle name="Normal 3 4 3 7" xfId="15351"/>
    <cellStyle name="Normal 3 4 3 7 2" xfId="15352"/>
    <cellStyle name="Normal 3 4 3 7 2 2" xfId="15353"/>
    <cellStyle name="Normal 3 4 3 7 2 2 2" xfId="15354"/>
    <cellStyle name="Normal 3 4 3 7 2 3" xfId="15355"/>
    <cellStyle name="Normal 3 4 3 7 3" xfId="15356"/>
    <cellStyle name="Normal 3 4 3 7 3 2" xfId="15357"/>
    <cellStyle name="Normal 3 4 3 7 4" xfId="15358"/>
    <cellStyle name="Normal 3 4 3 8" xfId="15359"/>
    <cellStyle name="Normal 3 4 3 8 2" xfId="15360"/>
    <cellStyle name="Normal 3 4 3 8 2 2" xfId="15361"/>
    <cellStyle name="Normal 3 4 3 8 3" xfId="15362"/>
    <cellStyle name="Normal 3 4 3 9" xfId="15363"/>
    <cellStyle name="Normal 3 4 3 9 2" xfId="15364"/>
    <cellStyle name="Normal 3 4 4" xfId="15365"/>
    <cellStyle name="Normal 3 4 4 2" xfId="15366"/>
    <cellStyle name="Normal 3 4 4 2 2" xfId="15367"/>
    <cellStyle name="Normal 3 4 4 2 2 2" xfId="15368"/>
    <cellStyle name="Normal 3 4 4 2 2 2 2" xfId="15369"/>
    <cellStyle name="Normal 3 4 4 2 2 2 2 2" xfId="15370"/>
    <cellStyle name="Normal 3 4 4 2 2 2 2 2 2" xfId="15371"/>
    <cellStyle name="Normal 3 4 4 2 2 2 2 2 2 2" xfId="15372"/>
    <cellStyle name="Normal 3 4 4 2 2 2 2 2 2 2 2" xfId="15373"/>
    <cellStyle name="Normal 3 4 4 2 2 2 2 2 2 3" xfId="15374"/>
    <cellStyle name="Normal 3 4 4 2 2 2 2 2 3" xfId="15375"/>
    <cellStyle name="Normal 3 4 4 2 2 2 2 2 3 2" xfId="15376"/>
    <cellStyle name="Normal 3 4 4 2 2 2 2 2 4" xfId="15377"/>
    <cellStyle name="Normal 3 4 4 2 2 2 2 3" xfId="15378"/>
    <cellStyle name="Normal 3 4 4 2 2 2 2 3 2" xfId="15379"/>
    <cellStyle name="Normal 3 4 4 2 2 2 2 3 2 2" xfId="15380"/>
    <cellStyle name="Normal 3 4 4 2 2 2 2 3 3" xfId="15381"/>
    <cellStyle name="Normal 3 4 4 2 2 2 2 4" xfId="15382"/>
    <cellStyle name="Normal 3 4 4 2 2 2 2 4 2" xfId="15383"/>
    <cellStyle name="Normal 3 4 4 2 2 2 2 5" xfId="15384"/>
    <cellStyle name="Normal 3 4 4 2 2 2 3" xfId="15385"/>
    <cellStyle name="Normal 3 4 4 2 2 2 3 2" xfId="15386"/>
    <cellStyle name="Normal 3 4 4 2 2 2 3 2 2" xfId="15387"/>
    <cellStyle name="Normal 3 4 4 2 2 2 3 2 2 2" xfId="15388"/>
    <cellStyle name="Normal 3 4 4 2 2 2 3 2 3" xfId="15389"/>
    <cellStyle name="Normal 3 4 4 2 2 2 3 3" xfId="15390"/>
    <cellStyle name="Normal 3 4 4 2 2 2 3 3 2" xfId="15391"/>
    <cellStyle name="Normal 3 4 4 2 2 2 3 4" xfId="15392"/>
    <cellStyle name="Normal 3 4 4 2 2 2 4" xfId="15393"/>
    <cellStyle name="Normal 3 4 4 2 2 2 4 2" xfId="15394"/>
    <cellStyle name="Normal 3 4 4 2 2 2 4 2 2" xfId="15395"/>
    <cellStyle name="Normal 3 4 4 2 2 2 4 3" xfId="15396"/>
    <cellStyle name="Normal 3 4 4 2 2 2 5" xfId="15397"/>
    <cellStyle name="Normal 3 4 4 2 2 2 5 2" xfId="15398"/>
    <cellStyle name="Normal 3 4 4 2 2 2 6" xfId="15399"/>
    <cellStyle name="Normal 3 4 4 2 2 3" xfId="15400"/>
    <cellStyle name="Normal 3 4 4 2 2 3 2" xfId="15401"/>
    <cellStyle name="Normal 3 4 4 2 2 3 2 2" xfId="15402"/>
    <cellStyle name="Normal 3 4 4 2 2 3 2 2 2" xfId="15403"/>
    <cellStyle name="Normal 3 4 4 2 2 3 2 2 2 2" xfId="15404"/>
    <cellStyle name="Normal 3 4 4 2 2 3 2 2 3" xfId="15405"/>
    <cellStyle name="Normal 3 4 4 2 2 3 2 3" xfId="15406"/>
    <cellStyle name="Normal 3 4 4 2 2 3 2 3 2" xfId="15407"/>
    <cellStyle name="Normal 3 4 4 2 2 3 2 4" xfId="15408"/>
    <cellStyle name="Normal 3 4 4 2 2 3 3" xfId="15409"/>
    <cellStyle name="Normal 3 4 4 2 2 3 3 2" xfId="15410"/>
    <cellStyle name="Normal 3 4 4 2 2 3 3 2 2" xfId="15411"/>
    <cellStyle name="Normal 3 4 4 2 2 3 3 3" xfId="15412"/>
    <cellStyle name="Normal 3 4 4 2 2 3 4" xfId="15413"/>
    <cellStyle name="Normal 3 4 4 2 2 3 4 2" xfId="15414"/>
    <cellStyle name="Normal 3 4 4 2 2 3 5" xfId="15415"/>
    <cellStyle name="Normal 3 4 4 2 2 4" xfId="15416"/>
    <cellStyle name="Normal 3 4 4 2 2 4 2" xfId="15417"/>
    <cellStyle name="Normal 3 4 4 2 2 4 2 2" xfId="15418"/>
    <cellStyle name="Normal 3 4 4 2 2 4 2 2 2" xfId="15419"/>
    <cellStyle name="Normal 3 4 4 2 2 4 2 3" xfId="15420"/>
    <cellStyle name="Normal 3 4 4 2 2 4 3" xfId="15421"/>
    <cellStyle name="Normal 3 4 4 2 2 4 3 2" xfId="15422"/>
    <cellStyle name="Normal 3 4 4 2 2 4 4" xfId="15423"/>
    <cellStyle name="Normal 3 4 4 2 2 5" xfId="15424"/>
    <cellStyle name="Normal 3 4 4 2 2 5 2" xfId="15425"/>
    <cellStyle name="Normal 3 4 4 2 2 5 2 2" xfId="15426"/>
    <cellStyle name="Normal 3 4 4 2 2 5 3" xfId="15427"/>
    <cellStyle name="Normal 3 4 4 2 2 6" xfId="15428"/>
    <cellStyle name="Normal 3 4 4 2 2 6 2" xfId="15429"/>
    <cellStyle name="Normal 3 4 4 2 2 7" xfId="15430"/>
    <cellStyle name="Normal 3 4 4 2 3" xfId="15431"/>
    <cellStyle name="Normal 3 4 4 2 3 2" xfId="15432"/>
    <cellStyle name="Normal 3 4 4 2 3 2 2" xfId="15433"/>
    <cellStyle name="Normal 3 4 4 2 3 2 2 2" xfId="15434"/>
    <cellStyle name="Normal 3 4 4 2 3 2 2 2 2" xfId="15435"/>
    <cellStyle name="Normal 3 4 4 2 3 2 2 2 2 2" xfId="15436"/>
    <cellStyle name="Normal 3 4 4 2 3 2 2 2 3" xfId="15437"/>
    <cellStyle name="Normal 3 4 4 2 3 2 2 3" xfId="15438"/>
    <cellStyle name="Normal 3 4 4 2 3 2 2 3 2" xfId="15439"/>
    <cellStyle name="Normal 3 4 4 2 3 2 2 4" xfId="15440"/>
    <cellStyle name="Normal 3 4 4 2 3 2 3" xfId="15441"/>
    <cellStyle name="Normal 3 4 4 2 3 2 3 2" xfId="15442"/>
    <cellStyle name="Normal 3 4 4 2 3 2 3 2 2" xfId="15443"/>
    <cellStyle name="Normal 3 4 4 2 3 2 3 3" xfId="15444"/>
    <cellStyle name="Normal 3 4 4 2 3 2 4" xfId="15445"/>
    <cellStyle name="Normal 3 4 4 2 3 2 4 2" xfId="15446"/>
    <cellStyle name="Normal 3 4 4 2 3 2 5" xfId="15447"/>
    <cellStyle name="Normal 3 4 4 2 3 3" xfId="15448"/>
    <cellStyle name="Normal 3 4 4 2 3 3 2" xfId="15449"/>
    <cellStyle name="Normal 3 4 4 2 3 3 2 2" xfId="15450"/>
    <cellStyle name="Normal 3 4 4 2 3 3 2 2 2" xfId="15451"/>
    <cellStyle name="Normal 3 4 4 2 3 3 2 3" xfId="15452"/>
    <cellStyle name="Normal 3 4 4 2 3 3 3" xfId="15453"/>
    <cellStyle name="Normal 3 4 4 2 3 3 3 2" xfId="15454"/>
    <cellStyle name="Normal 3 4 4 2 3 3 4" xfId="15455"/>
    <cellStyle name="Normal 3 4 4 2 3 4" xfId="15456"/>
    <cellStyle name="Normal 3 4 4 2 3 4 2" xfId="15457"/>
    <cellStyle name="Normal 3 4 4 2 3 4 2 2" xfId="15458"/>
    <cellStyle name="Normal 3 4 4 2 3 4 3" xfId="15459"/>
    <cellStyle name="Normal 3 4 4 2 3 5" xfId="15460"/>
    <cellStyle name="Normal 3 4 4 2 3 5 2" xfId="15461"/>
    <cellStyle name="Normal 3 4 4 2 3 6" xfId="15462"/>
    <cellStyle name="Normal 3 4 4 2 4" xfId="15463"/>
    <cellStyle name="Normal 3 4 4 2 4 2" xfId="15464"/>
    <cellStyle name="Normal 3 4 4 2 4 2 2" xfId="15465"/>
    <cellStyle name="Normal 3 4 4 2 4 2 2 2" xfId="15466"/>
    <cellStyle name="Normal 3 4 4 2 4 2 2 2 2" xfId="15467"/>
    <cellStyle name="Normal 3 4 4 2 4 2 2 3" xfId="15468"/>
    <cellStyle name="Normal 3 4 4 2 4 2 3" xfId="15469"/>
    <cellStyle name="Normal 3 4 4 2 4 2 3 2" xfId="15470"/>
    <cellStyle name="Normal 3 4 4 2 4 2 4" xfId="15471"/>
    <cellStyle name="Normal 3 4 4 2 4 3" xfId="15472"/>
    <cellStyle name="Normal 3 4 4 2 4 3 2" xfId="15473"/>
    <cellStyle name="Normal 3 4 4 2 4 3 2 2" xfId="15474"/>
    <cellStyle name="Normal 3 4 4 2 4 3 3" xfId="15475"/>
    <cellStyle name="Normal 3 4 4 2 4 4" xfId="15476"/>
    <cellStyle name="Normal 3 4 4 2 4 4 2" xfId="15477"/>
    <cellStyle name="Normal 3 4 4 2 4 5" xfId="15478"/>
    <cellStyle name="Normal 3 4 4 2 5" xfId="15479"/>
    <cellStyle name="Normal 3 4 4 2 5 2" xfId="15480"/>
    <cellStyle name="Normal 3 4 4 2 5 2 2" xfId="15481"/>
    <cellStyle name="Normal 3 4 4 2 5 2 2 2" xfId="15482"/>
    <cellStyle name="Normal 3 4 4 2 5 2 3" xfId="15483"/>
    <cellStyle name="Normal 3 4 4 2 5 3" xfId="15484"/>
    <cellStyle name="Normal 3 4 4 2 5 3 2" xfId="15485"/>
    <cellStyle name="Normal 3 4 4 2 5 4" xfId="15486"/>
    <cellStyle name="Normal 3 4 4 2 6" xfId="15487"/>
    <cellStyle name="Normal 3 4 4 2 6 2" xfId="15488"/>
    <cellStyle name="Normal 3 4 4 2 6 2 2" xfId="15489"/>
    <cellStyle name="Normal 3 4 4 2 6 3" xfId="15490"/>
    <cellStyle name="Normal 3 4 4 2 7" xfId="15491"/>
    <cellStyle name="Normal 3 4 4 2 7 2" xfId="15492"/>
    <cellStyle name="Normal 3 4 4 2 8" xfId="15493"/>
    <cellStyle name="Normal 3 4 4 3" xfId="15494"/>
    <cellStyle name="Normal 3 4 4 3 2" xfId="15495"/>
    <cellStyle name="Normal 3 4 4 3 2 2" xfId="15496"/>
    <cellStyle name="Normal 3 4 4 3 2 2 2" xfId="15497"/>
    <cellStyle name="Normal 3 4 4 3 2 2 2 2" xfId="15498"/>
    <cellStyle name="Normal 3 4 4 3 2 2 2 2 2" xfId="15499"/>
    <cellStyle name="Normal 3 4 4 3 2 2 2 2 2 2" xfId="15500"/>
    <cellStyle name="Normal 3 4 4 3 2 2 2 2 3" xfId="15501"/>
    <cellStyle name="Normal 3 4 4 3 2 2 2 3" xfId="15502"/>
    <cellStyle name="Normal 3 4 4 3 2 2 2 3 2" xfId="15503"/>
    <cellStyle name="Normal 3 4 4 3 2 2 2 4" xfId="15504"/>
    <cellStyle name="Normal 3 4 4 3 2 2 3" xfId="15505"/>
    <cellStyle name="Normal 3 4 4 3 2 2 3 2" xfId="15506"/>
    <cellStyle name="Normal 3 4 4 3 2 2 3 2 2" xfId="15507"/>
    <cellStyle name="Normal 3 4 4 3 2 2 3 3" xfId="15508"/>
    <cellStyle name="Normal 3 4 4 3 2 2 4" xfId="15509"/>
    <cellStyle name="Normal 3 4 4 3 2 2 4 2" xfId="15510"/>
    <cellStyle name="Normal 3 4 4 3 2 2 5" xfId="15511"/>
    <cellStyle name="Normal 3 4 4 3 2 3" xfId="15512"/>
    <cellStyle name="Normal 3 4 4 3 2 3 2" xfId="15513"/>
    <cellStyle name="Normal 3 4 4 3 2 3 2 2" xfId="15514"/>
    <cellStyle name="Normal 3 4 4 3 2 3 2 2 2" xfId="15515"/>
    <cellStyle name="Normal 3 4 4 3 2 3 2 3" xfId="15516"/>
    <cellStyle name="Normal 3 4 4 3 2 3 3" xfId="15517"/>
    <cellStyle name="Normal 3 4 4 3 2 3 3 2" xfId="15518"/>
    <cellStyle name="Normal 3 4 4 3 2 3 4" xfId="15519"/>
    <cellStyle name="Normal 3 4 4 3 2 4" xfId="15520"/>
    <cellStyle name="Normal 3 4 4 3 2 4 2" xfId="15521"/>
    <cellStyle name="Normal 3 4 4 3 2 4 2 2" xfId="15522"/>
    <cellStyle name="Normal 3 4 4 3 2 4 3" xfId="15523"/>
    <cellStyle name="Normal 3 4 4 3 2 5" xfId="15524"/>
    <cellStyle name="Normal 3 4 4 3 2 5 2" xfId="15525"/>
    <cellStyle name="Normal 3 4 4 3 2 6" xfId="15526"/>
    <cellStyle name="Normal 3 4 4 3 3" xfId="15527"/>
    <cellStyle name="Normal 3 4 4 3 3 2" xfId="15528"/>
    <cellStyle name="Normal 3 4 4 3 3 2 2" xfId="15529"/>
    <cellStyle name="Normal 3 4 4 3 3 2 2 2" xfId="15530"/>
    <cellStyle name="Normal 3 4 4 3 3 2 2 2 2" xfId="15531"/>
    <cellStyle name="Normal 3 4 4 3 3 2 2 3" xfId="15532"/>
    <cellStyle name="Normal 3 4 4 3 3 2 3" xfId="15533"/>
    <cellStyle name="Normal 3 4 4 3 3 2 3 2" xfId="15534"/>
    <cellStyle name="Normal 3 4 4 3 3 2 4" xfId="15535"/>
    <cellStyle name="Normal 3 4 4 3 3 3" xfId="15536"/>
    <cellStyle name="Normal 3 4 4 3 3 3 2" xfId="15537"/>
    <cellStyle name="Normal 3 4 4 3 3 3 2 2" xfId="15538"/>
    <cellStyle name="Normal 3 4 4 3 3 3 3" xfId="15539"/>
    <cellStyle name="Normal 3 4 4 3 3 4" xfId="15540"/>
    <cellStyle name="Normal 3 4 4 3 3 4 2" xfId="15541"/>
    <cellStyle name="Normal 3 4 4 3 3 5" xfId="15542"/>
    <cellStyle name="Normal 3 4 4 3 4" xfId="15543"/>
    <cellStyle name="Normal 3 4 4 3 4 2" xfId="15544"/>
    <cellStyle name="Normal 3 4 4 3 4 2 2" xfId="15545"/>
    <cellStyle name="Normal 3 4 4 3 4 2 2 2" xfId="15546"/>
    <cellStyle name="Normal 3 4 4 3 4 2 3" xfId="15547"/>
    <cellStyle name="Normal 3 4 4 3 4 3" xfId="15548"/>
    <cellStyle name="Normal 3 4 4 3 4 3 2" xfId="15549"/>
    <cellStyle name="Normal 3 4 4 3 4 4" xfId="15550"/>
    <cellStyle name="Normal 3 4 4 3 5" xfId="15551"/>
    <cellStyle name="Normal 3 4 4 3 5 2" xfId="15552"/>
    <cellStyle name="Normal 3 4 4 3 5 2 2" xfId="15553"/>
    <cellStyle name="Normal 3 4 4 3 5 3" xfId="15554"/>
    <cellStyle name="Normal 3 4 4 3 6" xfId="15555"/>
    <cellStyle name="Normal 3 4 4 3 6 2" xfId="15556"/>
    <cellStyle name="Normal 3 4 4 3 7" xfId="15557"/>
    <cellStyle name="Normal 3 4 4 4" xfId="15558"/>
    <cellStyle name="Normal 3 4 4 4 2" xfId="15559"/>
    <cellStyle name="Normal 3 4 4 4 2 2" xfId="15560"/>
    <cellStyle name="Normal 3 4 4 4 2 2 2" xfId="15561"/>
    <cellStyle name="Normal 3 4 4 4 2 2 2 2" xfId="15562"/>
    <cellStyle name="Normal 3 4 4 4 2 2 2 2 2" xfId="15563"/>
    <cellStyle name="Normal 3 4 4 4 2 2 2 3" xfId="15564"/>
    <cellStyle name="Normal 3 4 4 4 2 2 3" xfId="15565"/>
    <cellStyle name="Normal 3 4 4 4 2 2 3 2" xfId="15566"/>
    <cellStyle name="Normal 3 4 4 4 2 2 4" xfId="15567"/>
    <cellStyle name="Normal 3 4 4 4 2 3" xfId="15568"/>
    <cellStyle name="Normal 3 4 4 4 2 3 2" xfId="15569"/>
    <cellStyle name="Normal 3 4 4 4 2 3 2 2" xfId="15570"/>
    <cellStyle name="Normal 3 4 4 4 2 3 3" xfId="15571"/>
    <cellStyle name="Normal 3 4 4 4 2 4" xfId="15572"/>
    <cellStyle name="Normal 3 4 4 4 2 4 2" xfId="15573"/>
    <cellStyle name="Normal 3 4 4 4 2 5" xfId="15574"/>
    <cellStyle name="Normal 3 4 4 4 3" xfId="15575"/>
    <cellStyle name="Normal 3 4 4 4 3 2" xfId="15576"/>
    <cellStyle name="Normal 3 4 4 4 3 2 2" xfId="15577"/>
    <cellStyle name="Normal 3 4 4 4 3 2 2 2" xfId="15578"/>
    <cellStyle name="Normal 3 4 4 4 3 2 3" xfId="15579"/>
    <cellStyle name="Normal 3 4 4 4 3 3" xfId="15580"/>
    <cellStyle name="Normal 3 4 4 4 3 3 2" xfId="15581"/>
    <cellStyle name="Normal 3 4 4 4 3 4" xfId="15582"/>
    <cellStyle name="Normal 3 4 4 4 4" xfId="15583"/>
    <cellStyle name="Normal 3 4 4 4 4 2" xfId="15584"/>
    <cellStyle name="Normal 3 4 4 4 4 2 2" xfId="15585"/>
    <cellStyle name="Normal 3 4 4 4 4 3" xfId="15586"/>
    <cellStyle name="Normal 3 4 4 4 5" xfId="15587"/>
    <cellStyle name="Normal 3 4 4 4 5 2" xfId="15588"/>
    <cellStyle name="Normal 3 4 4 4 6" xfId="15589"/>
    <cellStyle name="Normal 3 4 4 5" xfId="15590"/>
    <cellStyle name="Normal 3 4 4 5 2" xfId="15591"/>
    <cellStyle name="Normal 3 4 4 5 2 2" xfId="15592"/>
    <cellStyle name="Normal 3 4 4 5 2 2 2" xfId="15593"/>
    <cellStyle name="Normal 3 4 4 5 2 2 2 2" xfId="15594"/>
    <cellStyle name="Normal 3 4 4 5 2 2 3" xfId="15595"/>
    <cellStyle name="Normal 3 4 4 5 2 3" xfId="15596"/>
    <cellStyle name="Normal 3 4 4 5 2 3 2" xfId="15597"/>
    <cellStyle name="Normal 3 4 4 5 2 4" xfId="15598"/>
    <cellStyle name="Normal 3 4 4 5 3" xfId="15599"/>
    <cellStyle name="Normal 3 4 4 5 3 2" xfId="15600"/>
    <cellStyle name="Normal 3 4 4 5 3 2 2" xfId="15601"/>
    <cellStyle name="Normal 3 4 4 5 3 3" xfId="15602"/>
    <cellStyle name="Normal 3 4 4 5 4" xfId="15603"/>
    <cellStyle name="Normal 3 4 4 5 4 2" xfId="15604"/>
    <cellStyle name="Normal 3 4 4 5 5" xfId="15605"/>
    <cellStyle name="Normal 3 4 4 6" xfId="15606"/>
    <cellStyle name="Normal 3 4 4 6 2" xfId="15607"/>
    <cellStyle name="Normal 3 4 4 6 2 2" xfId="15608"/>
    <cellStyle name="Normal 3 4 4 6 2 2 2" xfId="15609"/>
    <cellStyle name="Normal 3 4 4 6 2 3" xfId="15610"/>
    <cellStyle name="Normal 3 4 4 6 3" xfId="15611"/>
    <cellStyle name="Normal 3 4 4 6 3 2" xfId="15612"/>
    <cellStyle name="Normal 3 4 4 6 4" xfId="15613"/>
    <cellStyle name="Normal 3 4 4 7" xfId="15614"/>
    <cellStyle name="Normal 3 4 4 7 2" xfId="15615"/>
    <cellStyle name="Normal 3 4 4 7 2 2" xfId="15616"/>
    <cellStyle name="Normal 3 4 4 7 3" xfId="15617"/>
    <cellStyle name="Normal 3 4 4 8" xfId="15618"/>
    <cellStyle name="Normal 3 4 4 8 2" xfId="15619"/>
    <cellStyle name="Normal 3 4 4 9" xfId="15620"/>
    <cellStyle name="Normal 3 4 5" xfId="15621"/>
    <cellStyle name="Normal 3 4 5 2" xfId="15622"/>
    <cellStyle name="Normal 3 4 5 2 2" xfId="15623"/>
    <cellStyle name="Normal 3 4 5 2 2 2" xfId="15624"/>
    <cellStyle name="Normal 3 4 5 2 2 2 2" xfId="15625"/>
    <cellStyle name="Normal 3 4 5 2 2 2 2 2" xfId="15626"/>
    <cellStyle name="Normal 3 4 5 2 2 2 2 2 2" xfId="15627"/>
    <cellStyle name="Normal 3 4 5 2 2 2 2 2 2 2" xfId="15628"/>
    <cellStyle name="Normal 3 4 5 2 2 2 2 2 3" xfId="15629"/>
    <cellStyle name="Normal 3 4 5 2 2 2 2 3" xfId="15630"/>
    <cellStyle name="Normal 3 4 5 2 2 2 2 3 2" xfId="15631"/>
    <cellStyle name="Normal 3 4 5 2 2 2 2 4" xfId="15632"/>
    <cellStyle name="Normal 3 4 5 2 2 2 3" xfId="15633"/>
    <cellStyle name="Normal 3 4 5 2 2 2 3 2" xfId="15634"/>
    <cellStyle name="Normal 3 4 5 2 2 2 3 2 2" xfId="15635"/>
    <cellStyle name="Normal 3 4 5 2 2 2 3 3" xfId="15636"/>
    <cellStyle name="Normal 3 4 5 2 2 2 4" xfId="15637"/>
    <cellStyle name="Normal 3 4 5 2 2 2 4 2" xfId="15638"/>
    <cellStyle name="Normal 3 4 5 2 2 2 5" xfId="15639"/>
    <cellStyle name="Normal 3 4 5 2 2 3" xfId="15640"/>
    <cellStyle name="Normal 3 4 5 2 2 3 2" xfId="15641"/>
    <cellStyle name="Normal 3 4 5 2 2 3 2 2" xfId="15642"/>
    <cellStyle name="Normal 3 4 5 2 2 3 2 2 2" xfId="15643"/>
    <cellStyle name="Normal 3 4 5 2 2 3 2 3" xfId="15644"/>
    <cellStyle name="Normal 3 4 5 2 2 3 3" xfId="15645"/>
    <cellStyle name="Normal 3 4 5 2 2 3 3 2" xfId="15646"/>
    <cellStyle name="Normal 3 4 5 2 2 3 4" xfId="15647"/>
    <cellStyle name="Normal 3 4 5 2 2 4" xfId="15648"/>
    <cellStyle name="Normal 3 4 5 2 2 4 2" xfId="15649"/>
    <cellStyle name="Normal 3 4 5 2 2 4 2 2" xfId="15650"/>
    <cellStyle name="Normal 3 4 5 2 2 4 3" xfId="15651"/>
    <cellStyle name="Normal 3 4 5 2 2 5" xfId="15652"/>
    <cellStyle name="Normal 3 4 5 2 2 5 2" xfId="15653"/>
    <cellStyle name="Normal 3 4 5 2 2 6" xfId="15654"/>
    <cellStyle name="Normal 3 4 5 2 3" xfId="15655"/>
    <cellStyle name="Normal 3 4 5 2 3 2" xfId="15656"/>
    <cellStyle name="Normal 3 4 5 2 3 2 2" xfId="15657"/>
    <cellStyle name="Normal 3 4 5 2 3 2 2 2" xfId="15658"/>
    <cellStyle name="Normal 3 4 5 2 3 2 2 2 2" xfId="15659"/>
    <cellStyle name="Normal 3 4 5 2 3 2 2 3" xfId="15660"/>
    <cellStyle name="Normal 3 4 5 2 3 2 3" xfId="15661"/>
    <cellStyle name="Normal 3 4 5 2 3 2 3 2" xfId="15662"/>
    <cellStyle name="Normal 3 4 5 2 3 2 4" xfId="15663"/>
    <cellStyle name="Normal 3 4 5 2 3 3" xfId="15664"/>
    <cellStyle name="Normal 3 4 5 2 3 3 2" xfId="15665"/>
    <cellStyle name="Normal 3 4 5 2 3 3 2 2" xfId="15666"/>
    <cellStyle name="Normal 3 4 5 2 3 3 3" xfId="15667"/>
    <cellStyle name="Normal 3 4 5 2 3 4" xfId="15668"/>
    <cellStyle name="Normal 3 4 5 2 3 4 2" xfId="15669"/>
    <cellStyle name="Normal 3 4 5 2 3 5" xfId="15670"/>
    <cellStyle name="Normal 3 4 5 2 4" xfId="15671"/>
    <cellStyle name="Normal 3 4 5 2 4 2" xfId="15672"/>
    <cellStyle name="Normal 3 4 5 2 4 2 2" xfId="15673"/>
    <cellStyle name="Normal 3 4 5 2 4 2 2 2" xfId="15674"/>
    <cellStyle name="Normal 3 4 5 2 4 2 3" xfId="15675"/>
    <cellStyle name="Normal 3 4 5 2 4 3" xfId="15676"/>
    <cellStyle name="Normal 3 4 5 2 4 3 2" xfId="15677"/>
    <cellStyle name="Normal 3 4 5 2 4 4" xfId="15678"/>
    <cellStyle name="Normal 3 4 5 2 5" xfId="15679"/>
    <cellStyle name="Normal 3 4 5 2 5 2" xfId="15680"/>
    <cellStyle name="Normal 3 4 5 2 5 2 2" xfId="15681"/>
    <cellStyle name="Normal 3 4 5 2 5 3" xfId="15682"/>
    <cellStyle name="Normal 3 4 5 2 6" xfId="15683"/>
    <cellStyle name="Normal 3 4 5 2 6 2" xfId="15684"/>
    <cellStyle name="Normal 3 4 5 2 7" xfId="15685"/>
    <cellStyle name="Normal 3 4 5 3" xfId="15686"/>
    <cellStyle name="Normal 3 4 5 3 2" xfId="15687"/>
    <cellStyle name="Normal 3 4 5 3 2 2" xfId="15688"/>
    <cellStyle name="Normal 3 4 5 3 2 2 2" xfId="15689"/>
    <cellStyle name="Normal 3 4 5 3 2 2 2 2" xfId="15690"/>
    <cellStyle name="Normal 3 4 5 3 2 2 2 2 2" xfId="15691"/>
    <cellStyle name="Normal 3 4 5 3 2 2 2 3" xfId="15692"/>
    <cellStyle name="Normal 3 4 5 3 2 2 3" xfId="15693"/>
    <cellStyle name="Normal 3 4 5 3 2 2 3 2" xfId="15694"/>
    <cellStyle name="Normal 3 4 5 3 2 2 4" xfId="15695"/>
    <cellStyle name="Normal 3 4 5 3 2 3" xfId="15696"/>
    <cellStyle name="Normal 3 4 5 3 2 3 2" xfId="15697"/>
    <cellStyle name="Normal 3 4 5 3 2 3 2 2" xfId="15698"/>
    <cellStyle name="Normal 3 4 5 3 2 3 3" xfId="15699"/>
    <cellStyle name="Normal 3 4 5 3 2 4" xfId="15700"/>
    <cellStyle name="Normal 3 4 5 3 2 4 2" xfId="15701"/>
    <cellStyle name="Normal 3 4 5 3 2 5" xfId="15702"/>
    <cellStyle name="Normal 3 4 5 3 3" xfId="15703"/>
    <cellStyle name="Normal 3 4 5 3 3 2" xfId="15704"/>
    <cellStyle name="Normal 3 4 5 3 3 2 2" xfId="15705"/>
    <cellStyle name="Normal 3 4 5 3 3 2 2 2" xfId="15706"/>
    <cellStyle name="Normal 3 4 5 3 3 2 3" xfId="15707"/>
    <cellStyle name="Normal 3 4 5 3 3 3" xfId="15708"/>
    <cellStyle name="Normal 3 4 5 3 3 3 2" xfId="15709"/>
    <cellStyle name="Normal 3 4 5 3 3 4" xfId="15710"/>
    <cellStyle name="Normal 3 4 5 3 4" xfId="15711"/>
    <cellStyle name="Normal 3 4 5 3 4 2" xfId="15712"/>
    <cellStyle name="Normal 3 4 5 3 4 2 2" xfId="15713"/>
    <cellStyle name="Normal 3 4 5 3 4 3" xfId="15714"/>
    <cellStyle name="Normal 3 4 5 3 5" xfId="15715"/>
    <cellStyle name="Normal 3 4 5 3 5 2" xfId="15716"/>
    <cellStyle name="Normal 3 4 5 3 6" xfId="15717"/>
    <cellStyle name="Normal 3 4 5 4" xfId="15718"/>
    <cellStyle name="Normal 3 4 5 4 2" xfId="15719"/>
    <cellStyle name="Normal 3 4 5 4 2 2" xfId="15720"/>
    <cellStyle name="Normal 3 4 5 4 2 2 2" xfId="15721"/>
    <cellStyle name="Normal 3 4 5 4 2 2 2 2" xfId="15722"/>
    <cellStyle name="Normal 3 4 5 4 2 2 3" xfId="15723"/>
    <cellStyle name="Normal 3 4 5 4 2 3" xfId="15724"/>
    <cellStyle name="Normal 3 4 5 4 2 3 2" xfId="15725"/>
    <cellStyle name="Normal 3 4 5 4 2 4" xfId="15726"/>
    <cellStyle name="Normal 3 4 5 4 3" xfId="15727"/>
    <cellStyle name="Normal 3 4 5 4 3 2" xfId="15728"/>
    <cellStyle name="Normal 3 4 5 4 3 2 2" xfId="15729"/>
    <cellStyle name="Normal 3 4 5 4 3 3" xfId="15730"/>
    <cellStyle name="Normal 3 4 5 4 4" xfId="15731"/>
    <cellStyle name="Normal 3 4 5 4 4 2" xfId="15732"/>
    <cellStyle name="Normal 3 4 5 4 5" xfId="15733"/>
    <cellStyle name="Normal 3 4 5 5" xfId="15734"/>
    <cellStyle name="Normal 3 4 5 5 2" xfId="15735"/>
    <cellStyle name="Normal 3 4 5 5 2 2" xfId="15736"/>
    <cellStyle name="Normal 3 4 5 5 2 2 2" xfId="15737"/>
    <cellStyle name="Normal 3 4 5 5 2 3" xfId="15738"/>
    <cellStyle name="Normal 3 4 5 5 3" xfId="15739"/>
    <cellStyle name="Normal 3 4 5 5 3 2" xfId="15740"/>
    <cellStyle name="Normal 3 4 5 5 4" xfId="15741"/>
    <cellStyle name="Normal 3 4 5 6" xfId="15742"/>
    <cellStyle name="Normal 3 4 5 6 2" xfId="15743"/>
    <cellStyle name="Normal 3 4 5 6 2 2" xfId="15744"/>
    <cellStyle name="Normal 3 4 5 6 3" xfId="15745"/>
    <cellStyle name="Normal 3 4 5 7" xfId="15746"/>
    <cellStyle name="Normal 3 4 5 7 2" xfId="15747"/>
    <cellStyle name="Normal 3 4 5 8" xfId="15748"/>
    <cellStyle name="Normal 3 4 6" xfId="15749"/>
    <cellStyle name="Normal 3 4 6 2" xfId="15750"/>
    <cellStyle name="Normal 3 4 6 2 2" xfId="15751"/>
    <cellStyle name="Normal 3 4 6 2 2 2" xfId="15752"/>
    <cellStyle name="Normal 3 4 6 2 2 2 2" xfId="15753"/>
    <cellStyle name="Normal 3 4 6 2 2 2 2 2" xfId="15754"/>
    <cellStyle name="Normal 3 4 6 2 2 2 2 2 2" xfId="15755"/>
    <cellStyle name="Normal 3 4 6 2 2 2 2 3" xfId="15756"/>
    <cellStyle name="Normal 3 4 6 2 2 2 3" xfId="15757"/>
    <cellStyle name="Normal 3 4 6 2 2 2 3 2" xfId="15758"/>
    <cellStyle name="Normal 3 4 6 2 2 2 4" xfId="15759"/>
    <cellStyle name="Normal 3 4 6 2 2 3" xfId="15760"/>
    <cellStyle name="Normal 3 4 6 2 2 3 2" xfId="15761"/>
    <cellStyle name="Normal 3 4 6 2 2 3 2 2" xfId="15762"/>
    <cellStyle name="Normal 3 4 6 2 2 3 3" xfId="15763"/>
    <cellStyle name="Normal 3 4 6 2 2 4" xfId="15764"/>
    <cellStyle name="Normal 3 4 6 2 2 4 2" xfId="15765"/>
    <cellStyle name="Normal 3 4 6 2 2 5" xfId="15766"/>
    <cellStyle name="Normal 3 4 6 2 3" xfId="15767"/>
    <cellStyle name="Normal 3 4 6 2 3 2" xfId="15768"/>
    <cellStyle name="Normal 3 4 6 2 3 2 2" xfId="15769"/>
    <cellStyle name="Normal 3 4 6 2 3 2 2 2" xfId="15770"/>
    <cellStyle name="Normal 3 4 6 2 3 2 3" xfId="15771"/>
    <cellStyle name="Normal 3 4 6 2 3 3" xfId="15772"/>
    <cellStyle name="Normal 3 4 6 2 3 3 2" xfId="15773"/>
    <cellStyle name="Normal 3 4 6 2 3 4" xfId="15774"/>
    <cellStyle name="Normal 3 4 6 2 4" xfId="15775"/>
    <cellStyle name="Normal 3 4 6 2 4 2" xfId="15776"/>
    <cellStyle name="Normal 3 4 6 2 4 2 2" xfId="15777"/>
    <cellStyle name="Normal 3 4 6 2 4 3" xfId="15778"/>
    <cellStyle name="Normal 3 4 6 2 5" xfId="15779"/>
    <cellStyle name="Normal 3 4 6 2 5 2" xfId="15780"/>
    <cellStyle name="Normal 3 4 6 2 6" xfId="15781"/>
    <cellStyle name="Normal 3 4 6 3" xfId="15782"/>
    <cellStyle name="Normal 3 4 6 3 2" xfId="15783"/>
    <cellStyle name="Normal 3 4 6 3 2 2" xfId="15784"/>
    <cellStyle name="Normal 3 4 6 3 2 2 2" xfId="15785"/>
    <cellStyle name="Normal 3 4 6 3 2 2 2 2" xfId="15786"/>
    <cellStyle name="Normal 3 4 6 3 2 2 3" xfId="15787"/>
    <cellStyle name="Normal 3 4 6 3 2 3" xfId="15788"/>
    <cellStyle name="Normal 3 4 6 3 2 3 2" xfId="15789"/>
    <cellStyle name="Normal 3 4 6 3 2 4" xfId="15790"/>
    <cellStyle name="Normal 3 4 6 3 3" xfId="15791"/>
    <cellStyle name="Normal 3 4 6 3 3 2" xfId="15792"/>
    <cellStyle name="Normal 3 4 6 3 3 2 2" xfId="15793"/>
    <cellStyle name="Normal 3 4 6 3 3 3" xfId="15794"/>
    <cellStyle name="Normal 3 4 6 3 4" xfId="15795"/>
    <cellStyle name="Normal 3 4 6 3 4 2" xfId="15796"/>
    <cellStyle name="Normal 3 4 6 3 5" xfId="15797"/>
    <cellStyle name="Normal 3 4 6 4" xfId="15798"/>
    <cellStyle name="Normal 3 4 6 4 2" xfId="15799"/>
    <cellStyle name="Normal 3 4 6 4 2 2" xfId="15800"/>
    <cellStyle name="Normal 3 4 6 4 2 2 2" xfId="15801"/>
    <cellStyle name="Normal 3 4 6 4 2 3" xfId="15802"/>
    <cellStyle name="Normal 3 4 6 4 3" xfId="15803"/>
    <cellStyle name="Normal 3 4 6 4 3 2" xfId="15804"/>
    <cellStyle name="Normal 3 4 6 4 4" xfId="15805"/>
    <cellStyle name="Normal 3 4 6 5" xfId="15806"/>
    <cellStyle name="Normal 3 4 6 5 2" xfId="15807"/>
    <cellStyle name="Normal 3 4 6 5 2 2" xfId="15808"/>
    <cellStyle name="Normal 3 4 6 5 3" xfId="15809"/>
    <cellStyle name="Normal 3 4 6 6" xfId="15810"/>
    <cellStyle name="Normal 3 4 6 6 2" xfId="15811"/>
    <cellStyle name="Normal 3 4 6 7" xfId="15812"/>
    <cellStyle name="Normal 3 4 7" xfId="15813"/>
    <cellStyle name="Normal 3 4 7 2" xfId="15814"/>
    <cellStyle name="Normal 3 4 7 2 2" xfId="15815"/>
    <cellStyle name="Normal 3 4 7 2 2 2" xfId="15816"/>
    <cellStyle name="Normal 3 4 7 2 2 2 2" xfId="15817"/>
    <cellStyle name="Normal 3 4 7 2 2 2 2 2" xfId="15818"/>
    <cellStyle name="Normal 3 4 7 2 2 2 3" xfId="15819"/>
    <cellStyle name="Normal 3 4 7 2 2 3" xfId="15820"/>
    <cellStyle name="Normal 3 4 7 2 2 3 2" xfId="15821"/>
    <cellStyle name="Normal 3 4 7 2 2 4" xfId="15822"/>
    <cellStyle name="Normal 3 4 7 2 3" xfId="15823"/>
    <cellStyle name="Normal 3 4 7 2 3 2" xfId="15824"/>
    <cellStyle name="Normal 3 4 7 2 3 2 2" xfId="15825"/>
    <cellStyle name="Normal 3 4 7 2 3 3" xfId="15826"/>
    <cellStyle name="Normal 3 4 7 2 4" xfId="15827"/>
    <cellStyle name="Normal 3 4 7 2 4 2" xfId="15828"/>
    <cellStyle name="Normal 3 4 7 2 5" xfId="15829"/>
    <cellStyle name="Normal 3 4 7 3" xfId="15830"/>
    <cellStyle name="Normal 3 4 7 3 2" xfId="15831"/>
    <cellStyle name="Normal 3 4 7 3 2 2" xfId="15832"/>
    <cellStyle name="Normal 3 4 7 3 2 2 2" xfId="15833"/>
    <cellStyle name="Normal 3 4 7 3 2 3" xfId="15834"/>
    <cellStyle name="Normal 3 4 7 3 3" xfId="15835"/>
    <cellStyle name="Normal 3 4 7 3 3 2" xfId="15836"/>
    <cellStyle name="Normal 3 4 7 3 4" xfId="15837"/>
    <cellStyle name="Normal 3 4 7 4" xfId="15838"/>
    <cellStyle name="Normal 3 4 7 4 2" xfId="15839"/>
    <cellStyle name="Normal 3 4 7 4 2 2" xfId="15840"/>
    <cellStyle name="Normal 3 4 7 4 3" xfId="15841"/>
    <cellStyle name="Normal 3 4 7 5" xfId="15842"/>
    <cellStyle name="Normal 3 4 7 5 2" xfId="15843"/>
    <cellStyle name="Normal 3 4 7 6" xfId="15844"/>
    <cellStyle name="Normal 3 4 8" xfId="15845"/>
    <cellStyle name="Normal 3 4 8 2" xfId="15846"/>
    <cellStyle name="Normal 3 4 8 2 2" xfId="15847"/>
    <cellStyle name="Normal 3 4 8 2 2 2" xfId="15848"/>
    <cellStyle name="Normal 3 4 8 2 2 2 2" xfId="15849"/>
    <cellStyle name="Normal 3 4 8 2 2 3" xfId="15850"/>
    <cellStyle name="Normal 3 4 8 2 3" xfId="15851"/>
    <cellStyle name="Normal 3 4 8 2 3 2" xfId="15852"/>
    <cellStyle name="Normal 3 4 8 2 4" xfId="15853"/>
    <cellStyle name="Normal 3 4 8 3" xfId="15854"/>
    <cellStyle name="Normal 3 4 8 3 2" xfId="15855"/>
    <cellStyle name="Normal 3 4 8 3 2 2" xfId="15856"/>
    <cellStyle name="Normal 3 4 8 3 3" xfId="15857"/>
    <cellStyle name="Normal 3 4 8 4" xfId="15858"/>
    <cellStyle name="Normal 3 4 8 4 2" xfId="15859"/>
    <cellStyle name="Normal 3 4 8 5" xfId="15860"/>
    <cellStyle name="Normal 3 4 9" xfId="15861"/>
    <cellStyle name="Normal 3 4 9 2" xfId="15862"/>
    <cellStyle name="Normal 3 4 9 2 2" xfId="15863"/>
    <cellStyle name="Normal 3 4 9 2 2 2" xfId="15864"/>
    <cellStyle name="Normal 3 4 9 2 3" xfId="15865"/>
    <cellStyle name="Normal 3 4 9 3" xfId="15866"/>
    <cellStyle name="Normal 3 4 9 3 2" xfId="15867"/>
    <cellStyle name="Normal 3 4 9 4" xfId="15868"/>
    <cellStyle name="Normal 3 5" xfId="15869"/>
    <cellStyle name="Normal 3 5 10" xfId="15870"/>
    <cellStyle name="Normal 3 5 10 2" xfId="15871"/>
    <cellStyle name="Normal 3 5 11" xfId="15872"/>
    <cellStyle name="Normal 3 5 2" xfId="15873"/>
    <cellStyle name="Normal 3 5 2 10" xfId="15874"/>
    <cellStyle name="Normal 3 5 2 2" xfId="15875"/>
    <cellStyle name="Normal 3 5 2 2 2" xfId="15876"/>
    <cellStyle name="Normal 3 5 2 2 2 2" xfId="15877"/>
    <cellStyle name="Normal 3 5 2 2 2 2 2" xfId="15878"/>
    <cellStyle name="Normal 3 5 2 2 2 2 2 2" xfId="15879"/>
    <cellStyle name="Normal 3 5 2 2 2 2 2 2 2" xfId="15880"/>
    <cellStyle name="Normal 3 5 2 2 2 2 2 2 2 2" xfId="15881"/>
    <cellStyle name="Normal 3 5 2 2 2 2 2 2 2 2 2" xfId="15882"/>
    <cellStyle name="Normal 3 5 2 2 2 2 2 2 2 2 2 2" xfId="15883"/>
    <cellStyle name="Normal 3 5 2 2 2 2 2 2 2 2 3" xfId="15884"/>
    <cellStyle name="Normal 3 5 2 2 2 2 2 2 2 3" xfId="15885"/>
    <cellStyle name="Normal 3 5 2 2 2 2 2 2 2 3 2" xfId="15886"/>
    <cellStyle name="Normal 3 5 2 2 2 2 2 2 2 4" xfId="15887"/>
    <cellStyle name="Normal 3 5 2 2 2 2 2 2 3" xfId="15888"/>
    <cellStyle name="Normal 3 5 2 2 2 2 2 2 3 2" xfId="15889"/>
    <cellStyle name="Normal 3 5 2 2 2 2 2 2 3 2 2" xfId="15890"/>
    <cellStyle name="Normal 3 5 2 2 2 2 2 2 3 3" xfId="15891"/>
    <cellStyle name="Normal 3 5 2 2 2 2 2 2 4" xfId="15892"/>
    <cellStyle name="Normal 3 5 2 2 2 2 2 2 4 2" xfId="15893"/>
    <cellStyle name="Normal 3 5 2 2 2 2 2 2 5" xfId="15894"/>
    <cellStyle name="Normal 3 5 2 2 2 2 2 3" xfId="15895"/>
    <cellStyle name="Normal 3 5 2 2 2 2 2 3 2" xfId="15896"/>
    <cellStyle name="Normal 3 5 2 2 2 2 2 3 2 2" xfId="15897"/>
    <cellStyle name="Normal 3 5 2 2 2 2 2 3 2 2 2" xfId="15898"/>
    <cellStyle name="Normal 3 5 2 2 2 2 2 3 2 3" xfId="15899"/>
    <cellStyle name="Normal 3 5 2 2 2 2 2 3 3" xfId="15900"/>
    <cellStyle name="Normal 3 5 2 2 2 2 2 3 3 2" xfId="15901"/>
    <cellStyle name="Normal 3 5 2 2 2 2 2 3 4" xfId="15902"/>
    <cellStyle name="Normal 3 5 2 2 2 2 2 4" xfId="15903"/>
    <cellStyle name="Normal 3 5 2 2 2 2 2 4 2" xfId="15904"/>
    <cellStyle name="Normal 3 5 2 2 2 2 2 4 2 2" xfId="15905"/>
    <cellStyle name="Normal 3 5 2 2 2 2 2 4 3" xfId="15906"/>
    <cellStyle name="Normal 3 5 2 2 2 2 2 5" xfId="15907"/>
    <cellStyle name="Normal 3 5 2 2 2 2 2 5 2" xfId="15908"/>
    <cellStyle name="Normal 3 5 2 2 2 2 2 6" xfId="15909"/>
    <cellStyle name="Normal 3 5 2 2 2 2 3" xfId="15910"/>
    <cellStyle name="Normal 3 5 2 2 2 2 3 2" xfId="15911"/>
    <cellStyle name="Normal 3 5 2 2 2 2 3 2 2" xfId="15912"/>
    <cellStyle name="Normal 3 5 2 2 2 2 3 2 2 2" xfId="15913"/>
    <cellStyle name="Normal 3 5 2 2 2 2 3 2 2 2 2" xfId="15914"/>
    <cellStyle name="Normal 3 5 2 2 2 2 3 2 2 3" xfId="15915"/>
    <cellStyle name="Normal 3 5 2 2 2 2 3 2 3" xfId="15916"/>
    <cellStyle name="Normal 3 5 2 2 2 2 3 2 3 2" xfId="15917"/>
    <cellStyle name="Normal 3 5 2 2 2 2 3 2 4" xfId="15918"/>
    <cellStyle name="Normal 3 5 2 2 2 2 3 3" xfId="15919"/>
    <cellStyle name="Normal 3 5 2 2 2 2 3 3 2" xfId="15920"/>
    <cellStyle name="Normal 3 5 2 2 2 2 3 3 2 2" xfId="15921"/>
    <cellStyle name="Normal 3 5 2 2 2 2 3 3 3" xfId="15922"/>
    <cellStyle name="Normal 3 5 2 2 2 2 3 4" xfId="15923"/>
    <cellStyle name="Normal 3 5 2 2 2 2 3 4 2" xfId="15924"/>
    <cellStyle name="Normal 3 5 2 2 2 2 3 5" xfId="15925"/>
    <cellStyle name="Normal 3 5 2 2 2 2 4" xfId="15926"/>
    <cellStyle name="Normal 3 5 2 2 2 2 4 2" xfId="15927"/>
    <cellStyle name="Normal 3 5 2 2 2 2 4 2 2" xfId="15928"/>
    <cellStyle name="Normal 3 5 2 2 2 2 4 2 2 2" xfId="15929"/>
    <cellStyle name="Normal 3 5 2 2 2 2 4 2 3" xfId="15930"/>
    <cellStyle name="Normal 3 5 2 2 2 2 4 3" xfId="15931"/>
    <cellStyle name="Normal 3 5 2 2 2 2 4 3 2" xfId="15932"/>
    <cellStyle name="Normal 3 5 2 2 2 2 4 4" xfId="15933"/>
    <cellStyle name="Normal 3 5 2 2 2 2 5" xfId="15934"/>
    <cellStyle name="Normal 3 5 2 2 2 2 5 2" xfId="15935"/>
    <cellStyle name="Normal 3 5 2 2 2 2 5 2 2" xfId="15936"/>
    <cellStyle name="Normal 3 5 2 2 2 2 5 3" xfId="15937"/>
    <cellStyle name="Normal 3 5 2 2 2 2 6" xfId="15938"/>
    <cellStyle name="Normal 3 5 2 2 2 2 6 2" xfId="15939"/>
    <cellStyle name="Normal 3 5 2 2 2 2 7" xfId="15940"/>
    <cellStyle name="Normal 3 5 2 2 2 3" xfId="15941"/>
    <cellStyle name="Normal 3 5 2 2 2 3 2" xfId="15942"/>
    <cellStyle name="Normal 3 5 2 2 2 3 2 2" xfId="15943"/>
    <cellStyle name="Normal 3 5 2 2 2 3 2 2 2" xfId="15944"/>
    <cellStyle name="Normal 3 5 2 2 2 3 2 2 2 2" xfId="15945"/>
    <cellStyle name="Normal 3 5 2 2 2 3 2 2 2 2 2" xfId="15946"/>
    <cellStyle name="Normal 3 5 2 2 2 3 2 2 2 3" xfId="15947"/>
    <cellStyle name="Normal 3 5 2 2 2 3 2 2 3" xfId="15948"/>
    <cellStyle name="Normal 3 5 2 2 2 3 2 2 3 2" xfId="15949"/>
    <cellStyle name="Normal 3 5 2 2 2 3 2 2 4" xfId="15950"/>
    <cellStyle name="Normal 3 5 2 2 2 3 2 3" xfId="15951"/>
    <cellStyle name="Normal 3 5 2 2 2 3 2 3 2" xfId="15952"/>
    <cellStyle name="Normal 3 5 2 2 2 3 2 3 2 2" xfId="15953"/>
    <cellStyle name="Normal 3 5 2 2 2 3 2 3 3" xfId="15954"/>
    <cellStyle name="Normal 3 5 2 2 2 3 2 4" xfId="15955"/>
    <cellStyle name="Normal 3 5 2 2 2 3 2 4 2" xfId="15956"/>
    <cellStyle name="Normal 3 5 2 2 2 3 2 5" xfId="15957"/>
    <cellStyle name="Normal 3 5 2 2 2 3 3" xfId="15958"/>
    <cellStyle name="Normal 3 5 2 2 2 3 3 2" xfId="15959"/>
    <cellStyle name="Normal 3 5 2 2 2 3 3 2 2" xfId="15960"/>
    <cellStyle name="Normal 3 5 2 2 2 3 3 2 2 2" xfId="15961"/>
    <cellStyle name="Normal 3 5 2 2 2 3 3 2 3" xfId="15962"/>
    <cellStyle name="Normal 3 5 2 2 2 3 3 3" xfId="15963"/>
    <cellStyle name="Normal 3 5 2 2 2 3 3 3 2" xfId="15964"/>
    <cellStyle name="Normal 3 5 2 2 2 3 3 4" xfId="15965"/>
    <cellStyle name="Normal 3 5 2 2 2 3 4" xfId="15966"/>
    <cellStyle name="Normal 3 5 2 2 2 3 4 2" xfId="15967"/>
    <cellStyle name="Normal 3 5 2 2 2 3 4 2 2" xfId="15968"/>
    <cellStyle name="Normal 3 5 2 2 2 3 4 3" xfId="15969"/>
    <cellStyle name="Normal 3 5 2 2 2 3 5" xfId="15970"/>
    <cellStyle name="Normal 3 5 2 2 2 3 5 2" xfId="15971"/>
    <cellStyle name="Normal 3 5 2 2 2 3 6" xfId="15972"/>
    <cellStyle name="Normal 3 5 2 2 2 4" xfId="15973"/>
    <cellStyle name="Normal 3 5 2 2 2 4 2" xfId="15974"/>
    <cellStyle name="Normal 3 5 2 2 2 4 2 2" xfId="15975"/>
    <cellStyle name="Normal 3 5 2 2 2 4 2 2 2" xfId="15976"/>
    <cellStyle name="Normal 3 5 2 2 2 4 2 2 2 2" xfId="15977"/>
    <cellStyle name="Normal 3 5 2 2 2 4 2 2 3" xfId="15978"/>
    <cellStyle name="Normal 3 5 2 2 2 4 2 3" xfId="15979"/>
    <cellStyle name="Normal 3 5 2 2 2 4 2 3 2" xfId="15980"/>
    <cellStyle name="Normal 3 5 2 2 2 4 2 4" xfId="15981"/>
    <cellStyle name="Normal 3 5 2 2 2 4 3" xfId="15982"/>
    <cellStyle name="Normal 3 5 2 2 2 4 3 2" xfId="15983"/>
    <cellStyle name="Normal 3 5 2 2 2 4 3 2 2" xfId="15984"/>
    <cellStyle name="Normal 3 5 2 2 2 4 3 3" xfId="15985"/>
    <cellStyle name="Normal 3 5 2 2 2 4 4" xfId="15986"/>
    <cellStyle name="Normal 3 5 2 2 2 4 4 2" xfId="15987"/>
    <cellStyle name="Normal 3 5 2 2 2 4 5" xfId="15988"/>
    <cellStyle name="Normal 3 5 2 2 2 5" xfId="15989"/>
    <cellStyle name="Normal 3 5 2 2 2 5 2" xfId="15990"/>
    <cellStyle name="Normal 3 5 2 2 2 5 2 2" xfId="15991"/>
    <cellStyle name="Normal 3 5 2 2 2 5 2 2 2" xfId="15992"/>
    <cellStyle name="Normal 3 5 2 2 2 5 2 3" xfId="15993"/>
    <cellStyle name="Normal 3 5 2 2 2 5 3" xfId="15994"/>
    <cellStyle name="Normal 3 5 2 2 2 5 3 2" xfId="15995"/>
    <cellStyle name="Normal 3 5 2 2 2 5 4" xfId="15996"/>
    <cellStyle name="Normal 3 5 2 2 2 6" xfId="15997"/>
    <cellStyle name="Normal 3 5 2 2 2 6 2" xfId="15998"/>
    <cellStyle name="Normal 3 5 2 2 2 6 2 2" xfId="15999"/>
    <cellStyle name="Normal 3 5 2 2 2 6 3" xfId="16000"/>
    <cellStyle name="Normal 3 5 2 2 2 7" xfId="16001"/>
    <cellStyle name="Normal 3 5 2 2 2 7 2" xfId="16002"/>
    <cellStyle name="Normal 3 5 2 2 2 8" xfId="16003"/>
    <cellStyle name="Normal 3 5 2 2 3" xfId="16004"/>
    <cellStyle name="Normal 3 5 2 2 3 2" xfId="16005"/>
    <cellStyle name="Normal 3 5 2 2 3 2 2" xfId="16006"/>
    <cellStyle name="Normal 3 5 2 2 3 2 2 2" xfId="16007"/>
    <cellStyle name="Normal 3 5 2 2 3 2 2 2 2" xfId="16008"/>
    <cellStyle name="Normal 3 5 2 2 3 2 2 2 2 2" xfId="16009"/>
    <cellStyle name="Normal 3 5 2 2 3 2 2 2 2 2 2" xfId="16010"/>
    <cellStyle name="Normal 3 5 2 2 3 2 2 2 2 3" xfId="16011"/>
    <cellStyle name="Normal 3 5 2 2 3 2 2 2 3" xfId="16012"/>
    <cellStyle name="Normal 3 5 2 2 3 2 2 2 3 2" xfId="16013"/>
    <cellStyle name="Normal 3 5 2 2 3 2 2 2 4" xfId="16014"/>
    <cellStyle name="Normal 3 5 2 2 3 2 2 3" xfId="16015"/>
    <cellStyle name="Normal 3 5 2 2 3 2 2 3 2" xfId="16016"/>
    <cellStyle name="Normal 3 5 2 2 3 2 2 3 2 2" xfId="16017"/>
    <cellStyle name="Normal 3 5 2 2 3 2 2 3 3" xfId="16018"/>
    <cellStyle name="Normal 3 5 2 2 3 2 2 4" xfId="16019"/>
    <cellStyle name="Normal 3 5 2 2 3 2 2 4 2" xfId="16020"/>
    <cellStyle name="Normal 3 5 2 2 3 2 2 5" xfId="16021"/>
    <cellStyle name="Normal 3 5 2 2 3 2 3" xfId="16022"/>
    <cellStyle name="Normal 3 5 2 2 3 2 3 2" xfId="16023"/>
    <cellStyle name="Normal 3 5 2 2 3 2 3 2 2" xfId="16024"/>
    <cellStyle name="Normal 3 5 2 2 3 2 3 2 2 2" xfId="16025"/>
    <cellStyle name="Normal 3 5 2 2 3 2 3 2 3" xfId="16026"/>
    <cellStyle name="Normal 3 5 2 2 3 2 3 3" xfId="16027"/>
    <cellStyle name="Normal 3 5 2 2 3 2 3 3 2" xfId="16028"/>
    <cellStyle name="Normal 3 5 2 2 3 2 3 4" xfId="16029"/>
    <cellStyle name="Normal 3 5 2 2 3 2 4" xfId="16030"/>
    <cellStyle name="Normal 3 5 2 2 3 2 4 2" xfId="16031"/>
    <cellStyle name="Normal 3 5 2 2 3 2 4 2 2" xfId="16032"/>
    <cellStyle name="Normal 3 5 2 2 3 2 4 3" xfId="16033"/>
    <cellStyle name="Normal 3 5 2 2 3 2 5" xfId="16034"/>
    <cellStyle name="Normal 3 5 2 2 3 2 5 2" xfId="16035"/>
    <cellStyle name="Normal 3 5 2 2 3 2 6" xfId="16036"/>
    <cellStyle name="Normal 3 5 2 2 3 3" xfId="16037"/>
    <cellStyle name="Normal 3 5 2 2 3 3 2" xfId="16038"/>
    <cellStyle name="Normal 3 5 2 2 3 3 2 2" xfId="16039"/>
    <cellStyle name="Normal 3 5 2 2 3 3 2 2 2" xfId="16040"/>
    <cellStyle name="Normal 3 5 2 2 3 3 2 2 2 2" xfId="16041"/>
    <cellStyle name="Normal 3 5 2 2 3 3 2 2 3" xfId="16042"/>
    <cellStyle name="Normal 3 5 2 2 3 3 2 3" xfId="16043"/>
    <cellStyle name="Normal 3 5 2 2 3 3 2 3 2" xfId="16044"/>
    <cellStyle name="Normal 3 5 2 2 3 3 2 4" xfId="16045"/>
    <cellStyle name="Normal 3 5 2 2 3 3 3" xfId="16046"/>
    <cellStyle name="Normal 3 5 2 2 3 3 3 2" xfId="16047"/>
    <cellStyle name="Normal 3 5 2 2 3 3 3 2 2" xfId="16048"/>
    <cellStyle name="Normal 3 5 2 2 3 3 3 3" xfId="16049"/>
    <cellStyle name="Normal 3 5 2 2 3 3 4" xfId="16050"/>
    <cellStyle name="Normal 3 5 2 2 3 3 4 2" xfId="16051"/>
    <cellStyle name="Normal 3 5 2 2 3 3 5" xfId="16052"/>
    <cellStyle name="Normal 3 5 2 2 3 4" xfId="16053"/>
    <cellStyle name="Normal 3 5 2 2 3 4 2" xfId="16054"/>
    <cellStyle name="Normal 3 5 2 2 3 4 2 2" xfId="16055"/>
    <cellStyle name="Normal 3 5 2 2 3 4 2 2 2" xfId="16056"/>
    <cellStyle name="Normal 3 5 2 2 3 4 2 3" xfId="16057"/>
    <cellStyle name="Normal 3 5 2 2 3 4 3" xfId="16058"/>
    <cellStyle name="Normal 3 5 2 2 3 4 3 2" xfId="16059"/>
    <cellStyle name="Normal 3 5 2 2 3 4 4" xfId="16060"/>
    <cellStyle name="Normal 3 5 2 2 3 5" xfId="16061"/>
    <cellStyle name="Normal 3 5 2 2 3 5 2" xfId="16062"/>
    <cellStyle name="Normal 3 5 2 2 3 5 2 2" xfId="16063"/>
    <cellStyle name="Normal 3 5 2 2 3 5 3" xfId="16064"/>
    <cellStyle name="Normal 3 5 2 2 3 6" xfId="16065"/>
    <cellStyle name="Normal 3 5 2 2 3 6 2" xfId="16066"/>
    <cellStyle name="Normal 3 5 2 2 3 7" xfId="16067"/>
    <cellStyle name="Normal 3 5 2 2 4" xfId="16068"/>
    <cellStyle name="Normal 3 5 2 2 4 2" xfId="16069"/>
    <cellStyle name="Normal 3 5 2 2 4 2 2" xfId="16070"/>
    <cellStyle name="Normal 3 5 2 2 4 2 2 2" xfId="16071"/>
    <cellStyle name="Normal 3 5 2 2 4 2 2 2 2" xfId="16072"/>
    <cellStyle name="Normal 3 5 2 2 4 2 2 2 2 2" xfId="16073"/>
    <cellStyle name="Normal 3 5 2 2 4 2 2 2 3" xfId="16074"/>
    <cellStyle name="Normal 3 5 2 2 4 2 2 3" xfId="16075"/>
    <cellStyle name="Normal 3 5 2 2 4 2 2 3 2" xfId="16076"/>
    <cellStyle name="Normal 3 5 2 2 4 2 2 4" xfId="16077"/>
    <cellStyle name="Normal 3 5 2 2 4 2 3" xfId="16078"/>
    <cellStyle name="Normal 3 5 2 2 4 2 3 2" xfId="16079"/>
    <cellStyle name="Normal 3 5 2 2 4 2 3 2 2" xfId="16080"/>
    <cellStyle name="Normal 3 5 2 2 4 2 3 3" xfId="16081"/>
    <cellStyle name="Normal 3 5 2 2 4 2 4" xfId="16082"/>
    <cellStyle name="Normal 3 5 2 2 4 2 4 2" xfId="16083"/>
    <cellStyle name="Normal 3 5 2 2 4 2 5" xfId="16084"/>
    <cellStyle name="Normal 3 5 2 2 4 3" xfId="16085"/>
    <cellStyle name="Normal 3 5 2 2 4 3 2" xfId="16086"/>
    <cellStyle name="Normal 3 5 2 2 4 3 2 2" xfId="16087"/>
    <cellStyle name="Normal 3 5 2 2 4 3 2 2 2" xfId="16088"/>
    <cellStyle name="Normal 3 5 2 2 4 3 2 3" xfId="16089"/>
    <cellStyle name="Normal 3 5 2 2 4 3 3" xfId="16090"/>
    <cellStyle name="Normal 3 5 2 2 4 3 3 2" xfId="16091"/>
    <cellStyle name="Normal 3 5 2 2 4 3 4" xfId="16092"/>
    <cellStyle name="Normal 3 5 2 2 4 4" xfId="16093"/>
    <cellStyle name="Normal 3 5 2 2 4 4 2" xfId="16094"/>
    <cellStyle name="Normal 3 5 2 2 4 4 2 2" xfId="16095"/>
    <cellStyle name="Normal 3 5 2 2 4 4 3" xfId="16096"/>
    <cellStyle name="Normal 3 5 2 2 4 5" xfId="16097"/>
    <cellStyle name="Normal 3 5 2 2 4 5 2" xfId="16098"/>
    <cellStyle name="Normal 3 5 2 2 4 6" xfId="16099"/>
    <cellStyle name="Normal 3 5 2 2 5" xfId="16100"/>
    <cellStyle name="Normal 3 5 2 2 5 2" xfId="16101"/>
    <cellStyle name="Normal 3 5 2 2 5 2 2" xfId="16102"/>
    <cellStyle name="Normal 3 5 2 2 5 2 2 2" xfId="16103"/>
    <cellStyle name="Normal 3 5 2 2 5 2 2 2 2" xfId="16104"/>
    <cellStyle name="Normal 3 5 2 2 5 2 2 3" xfId="16105"/>
    <cellStyle name="Normal 3 5 2 2 5 2 3" xfId="16106"/>
    <cellStyle name="Normal 3 5 2 2 5 2 3 2" xfId="16107"/>
    <cellStyle name="Normal 3 5 2 2 5 2 4" xfId="16108"/>
    <cellStyle name="Normal 3 5 2 2 5 3" xfId="16109"/>
    <cellStyle name="Normal 3 5 2 2 5 3 2" xfId="16110"/>
    <cellStyle name="Normal 3 5 2 2 5 3 2 2" xfId="16111"/>
    <cellStyle name="Normal 3 5 2 2 5 3 3" xfId="16112"/>
    <cellStyle name="Normal 3 5 2 2 5 4" xfId="16113"/>
    <cellStyle name="Normal 3 5 2 2 5 4 2" xfId="16114"/>
    <cellStyle name="Normal 3 5 2 2 5 5" xfId="16115"/>
    <cellStyle name="Normal 3 5 2 2 6" xfId="16116"/>
    <cellStyle name="Normal 3 5 2 2 6 2" xfId="16117"/>
    <cellStyle name="Normal 3 5 2 2 6 2 2" xfId="16118"/>
    <cellStyle name="Normal 3 5 2 2 6 2 2 2" xfId="16119"/>
    <cellStyle name="Normal 3 5 2 2 6 2 3" xfId="16120"/>
    <cellStyle name="Normal 3 5 2 2 6 3" xfId="16121"/>
    <cellStyle name="Normal 3 5 2 2 6 3 2" xfId="16122"/>
    <cellStyle name="Normal 3 5 2 2 6 4" xfId="16123"/>
    <cellStyle name="Normal 3 5 2 2 7" xfId="16124"/>
    <cellStyle name="Normal 3 5 2 2 7 2" xfId="16125"/>
    <cellStyle name="Normal 3 5 2 2 7 2 2" xfId="16126"/>
    <cellStyle name="Normal 3 5 2 2 7 3" xfId="16127"/>
    <cellStyle name="Normal 3 5 2 2 8" xfId="16128"/>
    <cellStyle name="Normal 3 5 2 2 8 2" xfId="16129"/>
    <cellStyle name="Normal 3 5 2 2 9" xfId="16130"/>
    <cellStyle name="Normal 3 5 2 3" xfId="16131"/>
    <cellStyle name="Normal 3 5 2 3 2" xfId="16132"/>
    <cellStyle name="Normal 3 5 2 3 2 2" xfId="16133"/>
    <cellStyle name="Normal 3 5 2 3 2 2 2" xfId="16134"/>
    <cellStyle name="Normal 3 5 2 3 2 2 2 2" xfId="16135"/>
    <cellStyle name="Normal 3 5 2 3 2 2 2 2 2" xfId="16136"/>
    <cellStyle name="Normal 3 5 2 3 2 2 2 2 2 2" xfId="16137"/>
    <cellStyle name="Normal 3 5 2 3 2 2 2 2 2 2 2" xfId="16138"/>
    <cellStyle name="Normal 3 5 2 3 2 2 2 2 2 3" xfId="16139"/>
    <cellStyle name="Normal 3 5 2 3 2 2 2 2 3" xfId="16140"/>
    <cellStyle name="Normal 3 5 2 3 2 2 2 2 3 2" xfId="16141"/>
    <cellStyle name="Normal 3 5 2 3 2 2 2 2 4" xfId="16142"/>
    <cellStyle name="Normal 3 5 2 3 2 2 2 3" xfId="16143"/>
    <cellStyle name="Normal 3 5 2 3 2 2 2 3 2" xfId="16144"/>
    <cellStyle name="Normal 3 5 2 3 2 2 2 3 2 2" xfId="16145"/>
    <cellStyle name="Normal 3 5 2 3 2 2 2 3 3" xfId="16146"/>
    <cellStyle name="Normal 3 5 2 3 2 2 2 4" xfId="16147"/>
    <cellStyle name="Normal 3 5 2 3 2 2 2 4 2" xfId="16148"/>
    <cellStyle name="Normal 3 5 2 3 2 2 2 5" xfId="16149"/>
    <cellStyle name="Normal 3 5 2 3 2 2 3" xfId="16150"/>
    <cellStyle name="Normal 3 5 2 3 2 2 3 2" xfId="16151"/>
    <cellStyle name="Normal 3 5 2 3 2 2 3 2 2" xfId="16152"/>
    <cellStyle name="Normal 3 5 2 3 2 2 3 2 2 2" xfId="16153"/>
    <cellStyle name="Normal 3 5 2 3 2 2 3 2 3" xfId="16154"/>
    <cellStyle name="Normal 3 5 2 3 2 2 3 3" xfId="16155"/>
    <cellStyle name="Normal 3 5 2 3 2 2 3 3 2" xfId="16156"/>
    <cellStyle name="Normal 3 5 2 3 2 2 3 4" xfId="16157"/>
    <cellStyle name="Normal 3 5 2 3 2 2 4" xfId="16158"/>
    <cellStyle name="Normal 3 5 2 3 2 2 4 2" xfId="16159"/>
    <cellStyle name="Normal 3 5 2 3 2 2 4 2 2" xfId="16160"/>
    <cellStyle name="Normal 3 5 2 3 2 2 4 3" xfId="16161"/>
    <cellStyle name="Normal 3 5 2 3 2 2 5" xfId="16162"/>
    <cellStyle name="Normal 3 5 2 3 2 2 5 2" xfId="16163"/>
    <cellStyle name="Normal 3 5 2 3 2 2 6" xfId="16164"/>
    <cellStyle name="Normal 3 5 2 3 2 3" xfId="16165"/>
    <cellStyle name="Normal 3 5 2 3 2 3 2" xfId="16166"/>
    <cellStyle name="Normal 3 5 2 3 2 3 2 2" xfId="16167"/>
    <cellStyle name="Normal 3 5 2 3 2 3 2 2 2" xfId="16168"/>
    <cellStyle name="Normal 3 5 2 3 2 3 2 2 2 2" xfId="16169"/>
    <cellStyle name="Normal 3 5 2 3 2 3 2 2 3" xfId="16170"/>
    <cellStyle name="Normal 3 5 2 3 2 3 2 3" xfId="16171"/>
    <cellStyle name="Normal 3 5 2 3 2 3 2 3 2" xfId="16172"/>
    <cellStyle name="Normal 3 5 2 3 2 3 2 4" xfId="16173"/>
    <cellStyle name="Normal 3 5 2 3 2 3 3" xfId="16174"/>
    <cellStyle name="Normal 3 5 2 3 2 3 3 2" xfId="16175"/>
    <cellStyle name="Normal 3 5 2 3 2 3 3 2 2" xfId="16176"/>
    <cellStyle name="Normal 3 5 2 3 2 3 3 3" xfId="16177"/>
    <cellStyle name="Normal 3 5 2 3 2 3 4" xfId="16178"/>
    <cellStyle name="Normal 3 5 2 3 2 3 4 2" xfId="16179"/>
    <cellStyle name="Normal 3 5 2 3 2 3 5" xfId="16180"/>
    <cellStyle name="Normal 3 5 2 3 2 4" xfId="16181"/>
    <cellStyle name="Normal 3 5 2 3 2 4 2" xfId="16182"/>
    <cellStyle name="Normal 3 5 2 3 2 4 2 2" xfId="16183"/>
    <cellStyle name="Normal 3 5 2 3 2 4 2 2 2" xfId="16184"/>
    <cellStyle name="Normal 3 5 2 3 2 4 2 3" xfId="16185"/>
    <cellStyle name="Normal 3 5 2 3 2 4 3" xfId="16186"/>
    <cellStyle name="Normal 3 5 2 3 2 4 3 2" xfId="16187"/>
    <cellStyle name="Normal 3 5 2 3 2 4 4" xfId="16188"/>
    <cellStyle name="Normal 3 5 2 3 2 5" xfId="16189"/>
    <cellStyle name="Normal 3 5 2 3 2 5 2" xfId="16190"/>
    <cellStyle name="Normal 3 5 2 3 2 5 2 2" xfId="16191"/>
    <cellStyle name="Normal 3 5 2 3 2 5 3" xfId="16192"/>
    <cellStyle name="Normal 3 5 2 3 2 6" xfId="16193"/>
    <cellStyle name="Normal 3 5 2 3 2 6 2" xfId="16194"/>
    <cellStyle name="Normal 3 5 2 3 2 7" xfId="16195"/>
    <cellStyle name="Normal 3 5 2 3 3" xfId="16196"/>
    <cellStyle name="Normal 3 5 2 3 3 2" xfId="16197"/>
    <cellStyle name="Normal 3 5 2 3 3 2 2" xfId="16198"/>
    <cellStyle name="Normal 3 5 2 3 3 2 2 2" xfId="16199"/>
    <cellStyle name="Normal 3 5 2 3 3 2 2 2 2" xfId="16200"/>
    <cellStyle name="Normal 3 5 2 3 3 2 2 2 2 2" xfId="16201"/>
    <cellStyle name="Normal 3 5 2 3 3 2 2 2 3" xfId="16202"/>
    <cellStyle name="Normal 3 5 2 3 3 2 2 3" xfId="16203"/>
    <cellStyle name="Normal 3 5 2 3 3 2 2 3 2" xfId="16204"/>
    <cellStyle name="Normal 3 5 2 3 3 2 2 4" xfId="16205"/>
    <cellStyle name="Normal 3 5 2 3 3 2 3" xfId="16206"/>
    <cellStyle name="Normal 3 5 2 3 3 2 3 2" xfId="16207"/>
    <cellStyle name="Normal 3 5 2 3 3 2 3 2 2" xfId="16208"/>
    <cellStyle name="Normal 3 5 2 3 3 2 3 3" xfId="16209"/>
    <cellStyle name="Normal 3 5 2 3 3 2 4" xfId="16210"/>
    <cellStyle name="Normal 3 5 2 3 3 2 4 2" xfId="16211"/>
    <cellStyle name="Normal 3 5 2 3 3 2 5" xfId="16212"/>
    <cellStyle name="Normal 3 5 2 3 3 3" xfId="16213"/>
    <cellStyle name="Normal 3 5 2 3 3 3 2" xfId="16214"/>
    <cellStyle name="Normal 3 5 2 3 3 3 2 2" xfId="16215"/>
    <cellStyle name="Normal 3 5 2 3 3 3 2 2 2" xfId="16216"/>
    <cellStyle name="Normal 3 5 2 3 3 3 2 3" xfId="16217"/>
    <cellStyle name="Normal 3 5 2 3 3 3 3" xfId="16218"/>
    <cellStyle name="Normal 3 5 2 3 3 3 3 2" xfId="16219"/>
    <cellStyle name="Normal 3 5 2 3 3 3 4" xfId="16220"/>
    <cellStyle name="Normal 3 5 2 3 3 4" xfId="16221"/>
    <cellStyle name="Normal 3 5 2 3 3 4 2" xfId="16222"/>
    <cellStyle name="Normal 3 5 2 3 3 4 2 2" xfId="16223"/>
    <cellStyle name="Normal 3 5 2 3 3 4 3" xfId="16224"/>
    <cellStyle name="Normal 3 5 2 3 3 5" xfId="16225"/>
    <cellStyle name="Normal 3 5 2 3 3 5 2" xfId="16226"/>
    <cellStyle name="Normal 3 5 2 3 3 6" xfId="16227"/>
    <cellStyle name="Normal 3 5 2 3 4" xfId="16228"/>
    <cellStyle name="Normal 3 5 2 3 4 2" xfId="16229"/>
    <cellStyle name="Normal 3 5 2 3 4 2 2" xfId="16230"/>
    <cellStyle name="Normal 3 5 2 3 4 2 2 2" xfId="16231"/>
    <cellStyle name="Normal 3 5 2 3 4 2 2 2 2" xfId="16232"/>
    <cellStyle name="Normal 3 5 2 3 4 2 2 3" xfId="16233"/>
    <cellStyle name="Normal 3 5 2 3 4 2 3" xfId="16234"/>
    <cellStyle name="Normal 3 5 2 3 4 2 3 2" xfId="16235"/>
    <cellStyle name="Normal 3 5 2 3 4 2 4" xfId="16236"/>
    <cellStyle name="Normal 3 5 2 3 4 3" xfId="16237"/>
    <cellStyle name="Normal 3 5 2 3 4 3 2" xfId="16238"/>
    <cellStyle name="Normal 3 5 2 3 4 3 2 2" xfId="16239"/>
    <cellStyle name="Normal 3 5 2 3 4 3 3" xfId="16240"/>
    <cellStyle name="Normal 3 5 2 3 4 4" xfId="16241"/>
    <cellStyle name="Normal 3 5 2 3 4 4 2" xfId="16242"/>
    <cellStyle name="Normal 3 5 2 3 4 5" xfId="16243"/>
    <cellStyle name="Normal 3 5 2 3 5" xfId="16244"/>
    <cellStyle name="Normal 3 5 2 3 5 2" xfId="16245"/>
    <cellStyle name="Normal 3 5 2 3 5 2 2" xfId="16246"/>
    <cellStyle name="Normal 3 5 2 3 5 2 2 2" xfId="16247"/>
    <cellStyle name="Normal 3 5 2 3 5 2 3" xfId="16248"/>
    <cellStyle name="Normal 3 5 2 3 5 3" xfId="16249"/>
    <cellStyle name="Normal 3 5 2 3 5 3 2" xfId="16250"/>
    <cellStyle name="Normal 3 5 2 3 5 4" xfId="16251"/>
    <cellStyle name="Normal 3 5 2 3 6" xfId="16252"/>
    <cellStyle name="Normal 3 5 2 3 6 2" xfId="16253"/>
    <cellStyle name="Normal 3 5 2 3 6 2 2" xfId="16254"/>
    <cellStyle name="Normal 3 5 2 3 6 3" xfId="16255"/>
    <cellStyle name="Normal 3 5 2 3 7" xfId="16256"/>
    <cellStyle name="Normal 3 5 2 3 7 2" xfId="16257"/>
    <cellStyle name="Normal 3 5 2 3 8" xfId="16258"/>
    <cellStyle name="Normal 3 5 2 4" xfId="16259"/>
    <cellStyle name="Normal 3 5 2 4 2" xfId="16260"/>
    <cellStyle name="Normal 3 5 2 4 2 2" xfId="16261"/>
    <cellStyle name="Normal 3 5 2 4 2 2 2" xfId="16262"/>
    <cellStyle name="Normal 3 5 2 4 2 2 2 2" xfId="16263"/>
    <cellStyle name="Normal 3 5 2 4 2 2 2 2 2" xfId="16264"/>
    <cellStyle name="Normal 3 5 2 4 2 2 2 2 2 2" xfId="16265"/>
    <cellStyle name="Normal 3 5 2 4 2 2 2 2 3" xfId="16266"/>
    <cellStyle name="Normal 3 5 2 4 2 2 2 3" xfId="16267"/>
    <cellStyle name="Normal 3 5 2 4 2 2 2 3 2" xfId="16268"/>
    <cellStyle name="Normal 3 5 2 4 2 2 2 4" xfId="16269"/>
    <cellStyle name="Normal 3 5 2 4 2 2 3" xfId="16270"/>
    <cellStyle name="Normal 3 5 2 4 2 2 3 2" xfId="16271"/>
    <cellStyle name="Normal 3 5 2 4 2 2 3 2 2" xfId="16272"/>
    <cellStyle name="Normal 3 5 2 4 2 2 3 3" xfId="16273"/>
    <cellStyle name="Normal 3 5 2 4 2 2 4" xfId="16274"/>
    <cellStyle name="Normal 3 5 2 4 2 2 4 2" xfId="16275"/>
    <cellStyle name="Normal 3 5 2 4 2 2 5" xfId="16276"/>
    <cellStyle name="Normal 3 5 2 4 2 3" xfId="16277"/>
    <cellStyle name="Normal 3 5 2 4 2 3 2" xfId="16278"/>
    <cellStyle name="Normal 3 5 2 4 2 3 2 2" xfId="16279"/>
    <cellStyle name="Normal 3 5 2 4 2 3 2 2 2" xfId="16280"/>
    <cellStyle name="Normal 3 5 2 4 2 3 2 3" xfId="16281"/>
    <cellStyle name="Normal 3 5 2 4 2 3 3" xfId="16282"/>
    <cellStyle name="Normal 3 5 2 4 2 3 3 2" xfId="16283"/>
    <cellStyle name="Normal 3 5 2 4 2 3 4" xfId="16284"/>
    <cellStyle name="Normal 3 5 2 4 2 4" xfId="16285"/>
    <cellStyle name="Normal 3 5 2 4 2 4 2" xfId="16286"/>
    <cellStyle name="Normal 3 5 2 4 2 4 2 2" xfId="16287"/>
    <cellStyle name="Normal 3 5 2 4 2 4 3" xfId="16288"/>
    <cellStyle name="Normal 3 5 2 4 2 5" xfId="16289"/>
    <cellStyle name="Normal 3 5 2 4 2 5 2" xfId="16290"/>
    <cellStyle name="Normal 3 5 2 4 2 6" xfId="16291"/>
    <cellStyle name="Normal 3 5 2 4 3" xfId="16292"/>
    <cellStyle name="Normal 3 5 2 4 3 2" xfId="16293"/>
    <cellStyle name="Normal 3 5 2 4 3 2 2" xfId="16294"/>
    <cellStyle name="Normal 3 5 2 4 3 2 2 2" xfId="16295"/>
    <cellStyle name="Normal 3 5 2 4 3 2 2 2 2" xfId="16296"/>
    <cellStyle name="Normal 3 5 2 4 3 2 2 3" xfId="16297"/>
    <cellStyle name="Normal 3 5 2 4 3 2 3" xfId="16298"/>
    <cellStyle name="Normal 3 5 2 4 3 2 3 2" xfId="16299"/>
    <cellStyle name="Normal 3 5 2 4 3 2 4" xfId="16300"/>
    <cellStyle name="Normal 3 5 2 4 3 3" xfId="16301"/>
    <cellStyle name="Normal 3 5 2 4 3 3 2" xfId="16302"/>
    <cellStyle name="Normal 3 5 2 4 3 3 2 2" xfId="16303"/>
    <cellStyle name="Normal 3 5 2 4 3 3 3" xfId="16304"/>
    <cellStyle name="Normal 3 5 2 4 3 4" xfId="16305"/>
    <cellStyle name="Normal 3 5 2 4 3 4 2" xfId="16306"/>
    <cellStyle name="Normal 3 5 2 4 3 5" xfId="16307"/>
    <cellStyle name="Normal 3 5 2 4 4" xfId="16308"/>
    <cellStyle name="Normal 3 5 2 4 4 2" xfId="16309"/>
    <cellStyle name="Normal 3 5 2 4 4 2 2" xfId="16310"/>
    <cellStyle name="Normal 3 5 2 4 4 2 2 2" xfId="16311"/>
    <cellStyle name="Normal 3 5 2 4 4 2 3" xfId="16312"/>
    <cellStyle name="Normal 3 5 2 4 4 3" xfId="16313"/>
    <cellStyle name="Normal 3 5 2 4 4 3 2" xfId="16314"/>
    <cellStyle name="Normal 3 5 2 4 4 4" xfId="16315"/>
    <cellStyle name="Normal 3 5 2 4 5" xfId="16316"/>
    <cellStyle name="Normal 3 5 2 4 5 2" xfId="16317"/>
    <cellStyle name="Normal 3 5 2 4 5 2 2" xfId="16318"/>
    <cellStyle name="Normal 3 5 2 4 5 3" xfId="16319"/>
    <cellStyle name="Normal 3 5 2 4 6" xfId="16320"/>
    <cellStyle name="Normal 3 5 2 4 6 2" xfId="16321"/>
    <cellStyle name="Normal 3 5 2 4 7" xfId="16322"/>
    <cellStyle name="Normal 3 5 2 5" xfId="16323"/>
    <cellStyle name="Normal 3 5 2 5 2" xfId="16324"/>
    <cellStyle name="Normal 3 5 2 5 2 2" xfId="16325"/>
    <cellStyle name="Normal 3 5 2 5 2 2 2" xfId="16326"/>
    <cellStyle name="Normal 3 5 2 5 2 2 2 2" xfId="16327"/>
    <cellStyle name="Normal 3 5 2 5 2 2 2 2 2" xfId="16328"/>
    <cellStyle name="Normal 3 5 2 5 2 2 2 3" xfId="16329"/>
    <cellStyle name="Normal 3 5 2 5 2 2 3" xfId="16330"/>
    <cellStyle name="Normal 3 5 2 5 2 2 3 2" xfId="16331"/>
    <cellStyle name="Normal 3 5 2 5 2 2 4" xfId="16332"/>
    <cellStyle name="Normal 3 5 2 5 2 3" xfId="16333"/>
    <cellStyle name="Normal 3 5 2 5 2 3 2" xfId="16334"/>
    <cellStyle name="Normal 3 5 2 5 2 3 2 2" xfId="16335"/>
    <cellStyle name="Normal 3 5 2 5 2 3 3" xfId="16336"/>
    <cellStyle name="Normal 3 5 2 5 2 4" xfId="16337"/>
    <cellStyle name="Normal 3 5 2 5 2 4 2" xfId="16338"/>
    <cellStyle name="Normal 3 5 2 5 2 5" xfId="16339"/>
    <cellStyle name="Normal 3 5 2 5 3" xfId="16340"/>
    <cellStyle name="Normal 3 5 2 5 3 2" xfId="16341"/>
    <cellStyle name="Normal 3 5 2 5 3 2 2" xfId="16342"/>
    <cellStyle name="Normal 3 5 2 5 3 2 2 2" xfId="16343"/>
    <cellStyle name="Normal 3 5 2 5 3 2 3" xfId="16344"/>
    <cellStyle name="Normal 3 5 2 5 3 3" xfId="16345"/>
    <cellStyle name="Normal 3 5 2 5 3 3 2" xfId="16346"/>
    <cellStyle name="Normal 3 5 2 5 3 4" xfId="16347"/>
    <cellStyle name="Normal 3 5 2 5 4" xfId="16348"/>
    <cellStyle name="Normal 3 5 2 5 4 2" xfId="16349"/>
    <cellStyle name="Normal 3 5 2 5 4 2 2" xfId="16350"/>
    <cellStyle name="Normal 3 5 2 5 4 3" xfId="16351"/>
    <cellStyle name="Normal 3 5 2 5 5" xfId="16352"/>
    <cellStyle name="Normal 3 5 2 5 5 2" xfId="16353"/>
    <cellStyle name="Normal 3 5 2 5 6" xfId="16354"/>
    <cellStyle name="Normal 3 5 2 6" xfId="16355"/>
    <cellStyle name="Normal 3 5 2 6 2" xfId="16356"/>
    <cellStyle name="Normal 3 5 2 6 2 2" xfId="16357"/>
    <cellStyle name="Normal 3 5 2 6 2 2 2" xfId="16358"/>
    <cellStyle name="Normal 3 5 2 6 2 2 2 2" xfId="16359"/>
    <cellStyle name="Normal 3 5 2 6 2 2 3" xfId="16360"/>
    <cellStyle name="Normal 3 5 2 6 2 3" xfId="16361"/>
    <cellStyle name="Normal 3 5 2 6 2 3 2" xfId="16362"/>
    <cellStyle name="Normal 3 5 2 6 2 4" xfId="16363"/>
    <cellStyle name="Normal 3 5 2 6 3" xfId="16364"/>
    <cellStyle name="Normal 3 5 2 6 3 2" xfId="16365"/>
    <cellStyle name="Normal 3 5 2 6 3 2 2" xfId="16366"/>
    <cellStyle name="Normal 3 5 2 6 3 3" xfId="16367"/>
    <cellStyle name="Normal 3 5 2 6 4" xfId="16368"/>
    <cellStyle name="Normal 3 5 2 6 4 2" xfId="16369"/>
    <cellStyle name="Normal 3 5 2 6 5" xfId="16370"/>
    <cellStyle name="Normal 3 5 2 7" xfId="16371"/>
    <cellStyle name="Normal 3 5 2 7 2" xfId="16372"/>
    <cellStyle name="Normal 3 5 2 7 2 2" xfId="16373"/>
    <cellStyle name="Normal 3 5 2 7 2 2 2" xfId="16374"/>
    <cellStyle name="Normal 3 5 2 7 2 3" xfId="16375"/>
    <cellStyle name="Normal 3 5 2 7 3" xfId="16376"/>
    <cellStyle name="Normal 3 5 2 7 3 2" xfId="16377"/>
    <cellStyle name="Normal 3 5 2 7 4" xfId="16378"/>
    <cellStyle name="Normal 3 5 2 8" xfId="16379"/>
    <cellStyle name="Normal 3 5 2 8 2" xfId="16380"/>
    <cellStyle name="Normal 3 5 2 8 2 2" xfId="16381"/>
    <cellStyle name="Normal 3 5 2 8 3" xfId="16382"/>
    <cellStyle name="Normal 3 5 2 9" xfId="16383"/>
    <cellStyle name="Normal 3 5 2 9 2" xfId="16384"/>
    <cellStyle name="Normal 3 5 3" xfId="16385"/>
    <cellStyle name="Normal 3 5 3 2" xfId="16386"/>
    <cellStyle name="Normal 3 5 3 2 2" xfId="16387"/>
    <cellStyle name="Normal 3 5 3 2 2 2" xfId="16388"/>
    <cellStyle name="Normal 3 5 3 2 2 2 2" xfId="16389"/>
    <cellStyle name="Normal 3 5 3 2 2 2 2 2" xfId="16390"/>
    <cellStyle name="Normal 3 5 3 2 2 2 2 2 2" xfId="16391"/>
    <cellStyle name="Normal 3 5 3 2 2 2 2 2 2 2" xfId="16392"/>
    <cellStyle name="Normal 3 5 3 2 2 2 2 2 2 2 2" xfId="16393"/>
    <cellStyle name="Normal 3 5 3 2 2 2 2 2 2 3" xfId="16394"/>
    <cellStyle name="Normal 3 5 3 2 2 2 2 2 3" xfId="16395"/>
    <cellStyle name="Normal 3 5 3 2 2 2 2 2 3 2" xfId="16396"/>
    <cellStyle name="Normal 3 5 3 2 2 2 2 2 4" xfId="16397"/>
    <cellStyle name="Normal 3 5 3 2 2 2 2 3" xfId="16398"/>
    <cellStyle name="Normal 3 5 3 2 2 2 2 3 2" xfId="16399"/>
    <cellStyle name="Normal 3 5 3 2 2 2 2 3 2 2" xfId="16400"/>
    <cellStyle name="Normal 3 5 3 2 2 2 2 3 3" xfId="16401"/>
    <cellStyle name="Normal 3 5 3 2 2 2 2 4" xfId="16402"/>
    <cellStyle name="Normal 3 5 3 2 2 2 2 4 2" xfId="16403"/>
    <cellStyle name="Normal 3 5 3 2 2 2 2 5" xfId="16404"/>
    <cellStyle name="Normal 3 5 3 2 2 2 3" xfId="16405"/>
    <cellStyle name="Normal 3 5 3 2 2 2 3 2" xfId="16406"/>
    <cellStyle name="Normal 3 5 3 2 2 2 3 2 2" xfId="16407"/>
    <cellStyle name="Normal 3 5 3 2 2 2 3 2 2 2" xfId="16408"/>
    <cellStyle name="Normal 3 5 3 2 2 2 3 2 3" xfId="16409"/>
    <cellStyle name="Normal 3 5 3 2 2 2 3 3" xfId="16410"/>
    <cellStyle name="Normal 3 5 3 2 2 2 3 3 2" xfId="16411"/>
    <cellStyle name="Normal 3 5 3 2 2 2 3 4" xfId="16412"/>
    <cellStyle name="Normal 3 5 3 2 2 2 4" xfId="16413"/>
    <cellStyle name="Normal 3 5 3 2 2 2 4 2" xfId="16414"/>
    <cellStyle name="Normal 3 5 3 2 2 2 4 2 2" xfId="16415"/>
    <cellStyle name="Normal 3 5 3 2 2 2 4 3" xfId="16416"/>
    <cellStyle name="Normal 3 5 3 2 2 2 5" xfId="16417"/>
    <cellStyle name="Normal 3 5 3 2 2 2 5 2" xfId="16418"/>
    <cellStyle name="Normal 3 5 3 2 2 2 6" xfId="16419"/>
    <cellStyle name="Normal 3 5 3 2 2 3" xfId="16420"/>
    <cellStyle name="Normal 3 5 3 2 2 3 2" xfId="16421"/>
    <cellStyle name="Normal 3 5 3 2 2 3 2 2" xfId="16422"/>
    <cellStyle name="Normal 3 5 3 2 2 3 2 2 2" xfId="16423"/>
    <cellStyle name="Normal 3 5 3 2 2 3 2 2 2 2" xfId="16424"/>
    <cellStyle name="Normal 3 5 3 2 2 3 2 2 3" xfId="16425"/>
    <cellStyle name="Normal 3 5 3 2 2 3 2 3" xfId="16426"/>
    <cellStyle name="Normal 3 5 3 2 2 3 2 3 2" xfId="16427"/>
    <cellStyle name="Normal 3 5 3 2 2 3 2 4" xfId="16428"/>
    <cellStyle name="Normal 3 5 3 2 2 3 3" xfId="16429"/>
    <cellStyle name="Normal 3 5 3 2 2 3 3 2" xfId="16430"/>
    <cellStyle name="Normal 3 5 3 2 2 3 3 2 2" xfId="16431"/>
    <cellStyle name="Normal 3 5 3 2 2 3 3 3" xfId="16432"/>
    <cellStyle name="Normal 3 5 3 2 2 3 4" xfId="16433"/>
    <cellStyle name="Normal 3 5 3 2 2 3 4 2" xfId="16434"/>
    <cellStyle name="Normal 3 5 3 2 2 3 5" xfId="16435"/>
    <cellStyle name="Normal 3 5 3 2 2 4" xfId="16436"/>
    <cellStyle name="Normal 3 5 3 2 2 4 2" xfId="16437"/>
    <cellStyle name="Normal 3 5 3 2 2 4 2 2" xfId="16438"/>
    <cellStyle name="Normal 3 5 3 2 2 4 2 2 2" xfId="16439"/>
    <cellStyle name="Normal 3 5 3 2 2 4 2 3" xfId="16440"/>
    <cellStyle name="Normal 3 5 3 2 2 4 3" xfId="16441"/>
    <cellStyle name="Normal 3 5 3 2 2 4 3 2" xfId="16442"/>
    <cellStyle name="Normal 3 5 3 2 2 4 4" xfId="16443"/>
    <cellStyle name="Normal 3 5 3 2 2 5" xfId="16444"/>
    <cellStyle name="Normal 3 5 3 2 2 5 2" xfId="16445"/>
    <cellStyle name="Normal 3 5 3 2 2 5 2 2" xfId="16446"/>
    <cellStyle name="Normal 3 5 3 2 2 5 3" xfId="16447"/>
    <cellStyle name="Normal 3 5 3 2 2 6" xfId="16448"/>
    <cellStyle name="Normal 3 5 3 2 2 6 2" xfId="16449"/>
    <cellStyle name="Normal 3 5 3 2 2 7" xfId="16450"/>
    <cellStyle name="Normal 3 5 3 2 3" xfId="16451"/>
    <cellStyle name="Normal 3 5 3 2 3 2" xfId="16452"/>
    <cellStyle name="Normal 3 5 3 2 3 2 2" xfId="16453"/>
    <cellStyle name="Normal 3 5 3 2 3 2 2 2" xfId="16454"/>
    <cellStyle name="Normal 3 5 3 2 3 2 2 2 2" xfId="16455"/>
    <cellStyle name="Normal 3 5 3 2 3 2 2 2 2 2" xfId="16456"/>
    <cellStyle name="Normal 3 5 3 2 3 2 2 2 3" xfId="16457"/>
    <cellStyle name="Normal 3 5 3 2 3 2 2 3" xfId="16458"/>
    <cellStyle name="Normal 3 5 3 2 3 2 2 3 2" xfId="16459"/>
    <cellStyle name="Normal 3 5 3 2 3 2 2 4" xfId="16460"/>
    <cellStyle name="Normal 3 5 3 2 3 2 3" xfId="16461"/>
    <cellStyle name="Normal 3 5 3 2 3 2 3 2" xfId="16462"/>
    <cellStyle name="Normal 3 5 3 2 3 2 3 2 2" xfId="16463"/>
    <cellStyle name="Normal 3 5 3 2 3 2 3 3" xfId="16464"/>
    <cellStyle name="Normal 3 5 3 2 3 2 4" xfId="16465"/>
    <cellStyle name="Normal 3 5 3 2 3 2 4 2" xfId="16466"/>
    <cellStyle name="Normal 3 5 3 2 3 2 5" xfId="16467"/>
    <cellStyle name="Normal 3 5 3 2 3 3" xfId="16468"/>
    <cellStyle name="Normal 3 5 3 2 3 3 2" xfId="16469"/>
    <cellStyle name="Normal 3 5 3 2 3 3 2 2" xfId="16470"/>
    <cellStyle name="Normal 3 5 3 2 3 3 2 2 2" xfId="16471"/>
    <cellStyle name="Normal 3 5 3 2 3 3 2 3" xfId="16472"/>
    <cellStyle name="Normal 3 5 3 2 3 3 3" xfId="16473"/>
    <cellStyle name="Normal 3 5 3 2 3 3 3 2" xfId="16474"/>
    <cellStyle name="Normal 3 5 3 2 3 3 4" xfId="16475"/>
    <cellStyle name="Normal 3 5 3 2 3 4" xfId="16476"/>
    <cellStyle name="Normal 3 5 3 2 3 4 2" xfId="16477"/>
    <cellStyle name="Normal 3 5 3 2 3 4 2 2" xfId="16478"/>
    <cellStyle name="Normal 3 5 3 2 3 4 3" xfId="16479"/>
    <cellStyle name="Normal 3 5 3 2 3 5" xfId="16480"/>
    <cellStyle name="Normal 3 5 3 2 3 5 2" xfId="16481"/>
    <cellStyle name="Normal 3 5 3 2 3 6" xfId="16482"/>
    <cellStyle name="Normal 3 5 3 2 4" xfId="16483"/>
    <cellStyle name="Normal 3 5 3 2 4 2" xfId="16484"/>
    <cellStyle name="Normal 3 5 3 2 4 2 2" xfId="16485"/>
    <cellStyle name="Normal 3 5 3 2 4 2 2 2" xfId="16486"/>
    <cellStyle name="Normal 3 5 3 2 4 2 2 2 2" xfId="16487"/>
    <cellStyle name="Normal 3 5 3 2 4 2 2 3" xfId="16488"/>
    <cellStyle name="Normal 3 5 3 2 4 2 3" xfId="16489"/>
    <cellStyle name="Normal 3 5 3 2 4 2 3 2" xfId="16490"/>
    <cellStyle name="Normal 3 5 3 2 4 2 4" xfId="16491"/>
    <cellStyle name="Normal 3 5 3 2 4 3" xfId="16492"/>
    <cellStyle name="Normal 3 5 3 2 4 3 2" xfId="16493"/>
    <cellStyle name="Normal 3 5 3 2 4 3 2 2" xfId="16494"/>
    <cellStyle name="Normal 3 5 3 2 4 3 3" xfId="16495"/>
    <cellStyle name="Normal 3 5 3 2 4 4" xfId="16496"/>
    <cellStyle name="Normal 3 5 3 2 4 4 2" xfId="16497"/>
    <cellStyle name="Normal 3 5 3 2 4 5" xfId="16498"/>
    <cellStyle name="Normal 3 5 3 2 5" xfId="16499"/>
    <cellStyle name="Normal 3 5 3 2 5 2" xfId="16500"/>
    <cellStyle name="Normal 3 5 3 2 5 2 2" xfId="16501"/>
    <cellStyle name="Normal 3 5 3 2 5 2 2 2" xfId="16502"/>
    <cellStyle name="Normal 3 5 3 2 5 2 3" xfId="16503"/>
    <cellStyle name="Normal 3 5 3 2 5 3" xfId="16504"/>
    <cellStyle name="Normal 3 5 3 2 5 3 2" xfId="16505"/>
    <cellStyle name="Normal 3 5 3 2 5 4" xfId="16506"/>
    <cellStyle name="Normal 3 5 3 2 6" xfId="16507"/>
    <cellStyle name="Normal 3 5 3 2 6 2" xfId="16508"/>
    <cellStyle name="Normal 3 5 3 2 6 2 2" xfId="16509"/>
    <cellStyle name="Normal 3 5 3 2 6 3" xfId="16510"/>
    <cellStyle name="Normal 3 5 3 2 7" xfId="16511"/>
    <cellStyle name="Normal 3 5 3 2 7 2" xfId="16512"/>
    <cellStyle name="Normal 3 5 3 2 8" xfId="16513"/>
    <cellStyle name="Normal 3 5 3 3" xfId="16514"/>
    <cellStyle name="Normal 3 5 3 3 2" xfId="16515"/>
    <cellStyle name="Normal 3 5 3 3 2 2" xfId="16516"/>
    <cellStyle name="Normal 3 5 3 3 2 2 2" xfId="16517"/>
    <cellStyle name="Normal 3 5 3 3 2 2 2 2" xfId="16518"/>
    <cellStyle name="Normal 3 5 3 3 2 2 2 2 2" xfId="16519"/>
    <cellStyle name="Normal 3 5 3 3 2 2 2 2 2 2" xfId="16520"/>
    <cellStyle name="Normal 3 5 3 3 2 2 2 2 3" xfId="16521"/>
    <cellStyle name="Normal 3 5 3 3 2 2 2 3" xfId="16522"/>
    <cellStyle name="Normal 3 5 3 3 2 2 2 3 2" xfId="16523"/>
    <cellStyle name="Normal 3 5 3 3 2 2 2 4" xfId="16524"/>
    <cellStyle name="Normal 3 5 3 3 2 2 3" xfId="16525"/>
    <cellStyle name="Normal 3 5 3 3 2 2 3 2" xfId="16526"/>
    <cellStyle name="Normal 3 5 3 3 2 2 3 2 2" xfId="16527"/>
    <cellStyle name="Normal 3 5 3 3 2 2 3 3" xfId="16528"/>
    <cellStyle name="Normal 3 5 3 3 2 2 4" xfId="16529"/>
    <cellStyle name="Normal 3 5 3 3 2 2 4 2" xfId="16530"/>
    <cellStyle name="Normal 3 5 3 3 2 2 5" xfId="16531"/>
    <cellStyle name="Normal 3 5 3 3 2 3" xfId="16532"/>
    <cellStyle name="Normal 3 5 3 3 2 3 2" xfId="16533"/>
    <cellStyle name="Normal 3 5 3 3 2 3 2 2" xfId="16534"/>
    <cellStyle name="Normal 3 5 3 3 2 3 2 2 2" xfId="16535"/>
    <cellStyle name="Normal 3 5 3 3 2 3 2 3" xfId="16536"/>
    <cellStyle name="Normal 3 5 3 3 2 3 3" xfId="16537"/>
    <cellStyle name="Normal 3 5 3 3 2 3 3 2" xfId="16538"/>
    <cellStyle name="Normal 3 5 3 3 2 3 4" xfId="16539"/>
    <cellStyle name="Normal 3 5 3 3 2 4" xfId="16540"/>
    <cellStyle name="Normal 3 5 3 3 2 4 2" xfId="16541"/>
    <cellStyle name="Normal 3 5 3 3 2 4 2 2" xfId="16542"/>
    <cellStyle name="Normal 3 5 3 3 2 4 3" xfId="16543"/>
    <cellStyle name="Normal 3 5 3 3 2 5" xfId="16544"/>
    <cellStyle name="Normal 3 5 3 3 2 5 2" xfId="16545"/>
    <cellStyle name="Normal 3 5 3 3 2 6" xfId="16546"/>
    <cellStyle name="Normal 3 5 3 3 3" xfId="16547"/>
    <cellStyle name="Normal 3 5 3 3 3 2" xfId="16548"/>
    <cellStyle name="Normal 3 5 3 3 3 2 2" xfId="16549"/>
    <cellStyle name="Normal 3 5 3 3 3 2 2 2" xfId="16550"/>
    <cellStyle name="Normal 3 5 3 3 3 2 2 2 2" xfId="16551"/>
    <cellStyle name="Normal 3 5 3 3 3 2 2 3" xfId="16552"/>
    <cellStyle name="Normal 3 5 3 3 3 2 3" xfId="16553"/>
    <cellStyle name="Normal 3 5 3 3 3 2 3 2" xfId="16554"/>
    <cellStyle name="Normal 3 5 3 3 3 2 4" xfId="16555"/>
    <cellStyle name="Normal 3 5 3 3 3 3" xfId="16556"/>
    <cellStyle name="Normal 3 5 3 3 3 3 2" xfId="16557"/>
    <cellStyle name="Normal 3 5 3 3 3 3 2 2" xfId="16558"/>
    <cellStyle name="Normal 3 5 3 3 3 3 3" xfId="16559"/>
    <cellStyle name="Normal 3 5 3 3 3 4" xfId="16560"/>
    <cellStyle name="Normal 3 5 3 3 3 4 2" xfId="16561"/>
    <cellStyle name="Normal 3 5 3 3 3 5" xfId="16562"/>
    <cellStyle name="Normal 3 5 3 3 4" xfId="16563"/>
    <cellStyle name="Normal 3 5 3 3 4 2" xfId="16564"/>
    <cellStyle name="Normal 3 5 3 3 4 2 2" xfId="16565"/>
    <cellStyle name="Normal 3 5 3 3 4 2 2 2" xfId="16566"/>
    <cellStyle name="Normal 3 5 3 3 4 2 3" xfId="16567"/>
    <cellStyle name="Normal 3 5 3 3 4 3" xfId="16568"/>
    <cellStyle name="Normal 3 5 3 3 4 3 2" xfId="16569"/>
    <cellStyle name="Normal 3 5 3 3 4 4" xfId="16570"/>
    <cellStyle name="Normal 3 5 3 3 5" xfId="16571"/>
    <cellStyle name="Normal 3 5 3 3 5 2" xfId="16572"/>
    <cellStyle name="Normal 3 5 3 3 5 2 2" xfId="16573"/>
    <cellStyle name="Normal 3 5 3 3 5 3" xfId="16574"/>
    <cellStyle name="Normal 3 5 3 3 6" xfId="16575"/>
    <cellStyle name="Normal 3 5 3 3 6 2" xfId="16576"/>
    <cellStyle name="Normal 3 5 3 3 7" xfId="16577"/>
    <cellStyle name="Normal 3 5 3 4" xfId="16578"/>
    <cellStyle name="Normal 3 5 3 4 2" xfId="16579"/>
    <cellStyle name="Normal 3 5 3 4 2 2" xfId="16580"/>
    <cellStyle name="Normal 3 5 3 4 2 2 2" xfId="16581"/>
    <cellStyle name="Normal 3 5 3 4 2 2 2 2" xfId="16582"/>
    <cellStyle name="Normal 3 5 3 4 2 2 2 2 2" xfId="16583"/>
    <cellStyle name="Normal 3 5 3 4 2 2 2 3" xfId="16584"/>
    <cellStyle name="Normal 3 5 3 4 2 2 3" xfId="16585"/>
    <cellStyle name="Normal 3 5 3 4 2 2 3 2" xfId="16586"/>
    <cellStyle name="Normal 3 5 3 4 2 2 4" xfId="16587"/>
    <cellStyle name="Normal 3 5 3 4 2 3" xfId="16588"/>
    <cellStyle name="Normal 3 5 3 4 2 3 2" xfId="16589"/>
    <cellStyle name="Normal 3 5 3 4 2 3 2 2" xfId="16590"/>
    <cellStyle name="Normal 3 5 3 4 2 3 3" xfId="16591"/>
    <cellStyle name="Normal 3 5 3 4 2 4" xfId="16592"/>
    <cellStyle name="Normal 3 5 3 4 2 4 2" xfId="16593"/>
    <cellStyle name="Normal 3 5 3 4 2 5" xfId="16594"/>
    <cellStyle name="Normal 3 5 3 4 3" xfId="16595"/>
    <cellStyle name="Normal 3 5 3 4 3 2" xfId="16596"/>
    <cellStyle name="Normal 3 5 3 4 3 2 2" xfId="16597"/>
    <cellStyle name="Normal 3 5 3 4 3 2 2 2" xfId="16598"/>
    <cellStyle name="Normal 3 5 3 4 3 2 3" xfId="16599"/>
    <cellStyle name="Normal 3 5 3 4 3 3" xfId="16600"/>
    <cellStyle name="Normal 3 5 3 4 3 3 2" xfId="16601"/>
    <cellStyle name="Normal 3 5 3 4 3 4" xfId="16602"/>
    <cellStyle name="Normal 3 5 3 4 4" xfId="16603"/>
    <cellStyle name="Normal 3 5 3 4 4 2" xfId="16604"/>
    <cellStyle name="Normal 3 5 3 4 4 2 2" xfId="16605"/>
    <cellStyle name="Normal 3 5 3 4 4 3" xfId="16606"/>
    <cellStyle name="Normal 3 5 3 4 5" xfId="16607"/>
    <cellStyle name="Normal 3 5 3 4 5 2" xfId="16608"/>
    <cellStyle name="Normal 3 5 3 4 6" xfId="16609"/>
    <cellStyle name="Normal 3 5 3 5" xfId="16610"/>
    <cellStyle name="Normal 3 5 3 5 2" xfId="16611"/>
    <cellStyle name="Normal 3 5 3 5 2 2" xfId="16612"/>
    <cellStyle name="Normal 3 5 3 5 2 2 2" xfId="16613"/>
    <cellStyle name="Normal 3 5 3 5 2 2 2 2" xfId="16614"/>
    <cellStyle name="Normal 3 5 3 5 2 2 3" xfId="16615"/>
    <cellStyle name="Normal 3 5 3 5 2 3" xfId="16616"/>
    <cellStyle name="Normal 3 5 3 5 2 3 2" xfId="16617"/>
    <cellStyle name="Normal 3 5 3 5 2 4" xfId="16618"/>
    <cellStyle name="Normal 3 5 3 5 3" xfId="16619"/>
    <cellStyle name="Normal 3 5 3 5 3 2" xfId="16620"/>
    <cellStyle name="Normal 3 5 3 5 3 2 2" xfId="16621"/>
    <cellStyle name="Normal 3 5 3 5 3 3" xfId="16622"/>
    <cellStyle name="Normal 3 5 3 5 4" xfId="16623"/>
    <cellStyle name="Normal 3 5 3 5 4 2" xfId="16624"/>
    <cellStyle name="Normal 3 5 3 5 5" xfId="16625"/>
    <cellStyle name="Normal 3 5 3 6" xfId="16626"/>
    <cellStyle name="Normal 3 5 3 6 2" xfId="16627"/>
    <cellStyle name="Normal 3 5 3 6 2 2" xfId="16628"/>
    <cellStyle name="Normal 3 5 3 6 2 2 2" xfId="16629"/>
    <cellStyle name="Normal 3 5 3 6 2 3" xfId="16630"/>
    <cellStyle name="Normal 3 5 3 6 3" xfId="16631"/>
    <cellStyle name="Normal 3 5 3 6 3 2" xfId="16632"/>
    <cellStyle name="Normal 3 5 3 6 4" xfId="16633"/>
    <cellStyle name="Normal 3 5 3 7" xfId="16634"/>
    <cellStyle name="Normal 3 5 3 7 2" xfId="16635"/>
    <cellStyle name="Normal 3 5 3 7 2 2" xfId="16636"/>
    <cellStyle name="Normal 3 5 3 7 3" xfId="16637"/>
    <cellStyle name="Normal 3 5 3 8" xfId="16638"/>
    <cellStyle name="Normal 3 5 3 8 2" xfId="16639"/>
    <cellStyle name="Normal 3 5 3 9" xfId="16640"/>
    <cellStyle name="Normal 3 5 4" xfId="16641"/>
    <cellStyle name="Normal 3 5 4 2" xfId="16642"/>
    <cellStyle name="Normal 3 5 4 2 2" xfId="16643"/>
    <cellStyle name="Normal 3 5 4 2 2 2" xfId="16644"/>
    <cellStyle name="Normal 3 5 4 2 2 2 2" xfId="16645"/>
    <cellStyle name="Normal 3 5 4 2 2 2 2 2" xfId="16646"/>
    <cellStyle name="Normal 3 5 4 2 2 2 2 2 2" xfId="16647"/>
    <cellStyle name="Normal 3 5 4 2 2 2 2 2 2 2" xfId="16648"/>
    <cellStyle name="Normal 3 5 4 2 2 2 2 2 3" xfId="16649"/>
    <cellStyle name="Normal 3 5 4 2 2 2 2 3" xfId="16650"/>
    <cellStyle name="Normal 3 5 4 2 2 2 2 3 2" xfId="16651"/>
    <cellStyle name="Normal 3 5 4 2 2 2 2 4" xfId="16652"/>
    <cellStyle name="Normal 3 5 4 2 2 2 3" xfId="16653"/>
    <cellStyle name="Normal 3 5 4 2 2 2 3 2" xfId="16654"/>
    <cellStyle name="Normal 3 5 4 2 2 2 3 2 2" xfId="16655"/>
    <cellStyle name="Normal 3 5 4 2 2 2 3 3" xfId="16656"/>
    <cellStyle name="Normal 3 5 4 2 2 2 4" xfId="16657"/>
    <cellStyle name="Normal 3 5 4 2 2 2 4 2" xfId="16658"/>
    <cellStyle name="Normal 3 5 4 2 2 2 5" xfId="16659"/>
    <cellStyle name="Normal 3 5 4 2 2 3" xfId="16660"/>
    <cellStyle name="Normal 3 5 4 2 2 3 2" xfId="16661"/>
    <cellStyle name="Normal 3 5 4 2 2 3 2 2" xfId="16662"/>
    <cellStyle name="Normal 3 5 4 2 2 3 2 2 2" xfId="16663"/>
    <cellStyle name="Normal 3 5 4 2 2 3 2 3" xfId="16664"/>
    <cellStyle name="Normal 3 5 4 2 2 3 3" xfId="16665"/>
    <cellStyle name="Normal 3 5 4 2 2 3 3 2" xfId="16666"/>
    <cellStyle name="Normal 3 5 4 2 2 3 4" xfId="16667"/>
    <cellStyle name="Normal 3 5 4 2 2 4" xfId="16668"/>
    <cellStyle name="Normal 3 5 4 2 2 4 2" xfId="16669"/>
    <cellStyle name="Normal 3 5 4 2 2 4 2 2" xfId="16670"/>
    <cellStyle name="Normal 3 5 4 2 2 4 3" xfId="16671"/>
    <cellStyle name="Normal 3 5 4 2 2 5" xfId="16672"/>
    <cellStyle name="Normal 3 5 4 2 2 5 2" xfId="16673"/>
    <cellStyle name="Normal 3 5 4 2 2 6" xfId="16674"/>
    <cellStyle name="Normal 3 5 4 2 3" xfId="16675"/>
    <cellStyle name="Normal 3 5 4 2 3 2" xfId="16676"/>
    <cellStyle name="Normal 3 5 4 2 3 2 2" xfId="16677"/>
    <cellStyle name="Normal 3 5 4 2 3 2 2 2" xfId="16678"/>
    <cellStyle name="Normal 3 5 4 2 3 2 2 2 2" xfId="16679"/>
    <cellStyle name="Normal 3 5 4 2 3 2 2 3" xfId="16680"/>
    <cellStyle name="Normal 3 5 4 2 3 2 3" xfId="16681"/>
    <cellStyle name="Normal 3 5 4 2 3 2 3 2" xfId="16682"/>
    <cellStyle name="Normal 3 5 4 2 3 2 4" xfId="16683"/>
    <cellStyle name="Normal 3 5 4 2 3 3" xfId="16684"/>
    <cellStyle name="Normal 3 5 4 2 3 3 2" xfId="16685"/>
    <cellStyle name="Normal 3 5 4 2 3 3 2 2" xfId="16686"/>
    <cellStyle name="Normal 3 5 4 2 3 3 3" xfId="16687"/>
    <cellStyle name="Normal 3 5 4 2 3 4" xfId="16688"/>
    <cellStyle name="Normal 3 5 4 2 3 4 2" xfId="16689"/>
    <cellStyle name="Normal 3 5 4 2 3 5" xfId="16690"/>
    <cellStyle name="Normal 3 5 4 2 4" xfId="16691"/>
    <cellStyle name="Normal 3 5 4 2 4 2" xfId="16692"/>
    <cellStyle name="Normal 3 5 4 2 4 2 2" xfId="16693"/>
    <cellStyle name="Normal 3 5 4 2 4 2 2 2" xfId="16694"/>
    <cellStyle name="Normal 3 5 4 2 4 2 3" xfId="16695"/>
    <cellStyle name="Normal 3 5 4 2 4 3" xfId="16696"/>
    <cellStyle name="Normal 3 5 4 2 4 3 2" xfId="16697"/>
    <cellStyle name="Normal 3 5 4 2 4 4" xfId="16698"/>
    <cellStyle name="Normal 3 5 4 2 5" xfId="16699"/>
    <cellStyle name="Normal 3 5 4 2 5 2" xfId="16700"/>
    <cellStyle name="Normal 3 5 4 2 5 2 2" xfId="16701"/>
    <cellStyle name="Normal 3 5 4 2 5 3" xfId="16702"/>
    <cellStyle name="Normal 3 5 4 2 6" xfId="16703"/>
    <cellStyle name="Normal 3 5 4 2 6 2" xfId="16704"/>
    <cellStyle name="Normal 3 5 4 2 7" xfId="16705"/>
    <cellStyle name="Normal 3 5 4 3" xfId="16706"/>
    <cellStyle name="Normal 3 5 4 3 2" xfId="16707"/>
    <cellStyle name="Normal 3 5 4 3 2 2" xfId="16708"/>
    <cellStyle name="Normal 3 5 4 3 2 2 2" xfId="16709"/>
    <cellStyle name="Normal 3 5 4 3 2 2 2 2" xfId="16710"/>
    <cellStyle name="Normal 3 5 4 3 2 2 2 2 2" xfId="16711"/>
    <cellStyle name="Normal 3 5 4 3 2 2 2 3" xfId="16712"/>
    <cellStyle name="Normal 3 5 4 3 2 2 3" xfId="16713"/>
    <cellStyle name="Normal 3 5 4 3 2 2 3 2" xfId="16714"/>
    <cellStyle name="Normal 3 5 4 3 2 2 4" xfId="16715"/>
    <cellStyle name="Normal 3 5 4 3 2 3" xfId="16716"/>
    <cellStyle name="Normal 3 5 4 3 2 3 2" xfId="16717"/>
    <cellStyle name="Normal 3 5 4 3 2 3 2 2" xfId="16718"/>
    <cellStyle name="Normal 3 5 4 3 2 3 3" xfId="16719"/>
    <cellStyle name="Normal 3 5 4 3 2 4" xfId="16720"/>
    <cellStyle name="Normal 3 5 4 3 2 4 2" xfId="16721"/>
    <cellStyle name="Normal 3 5 4 3 2 5" xfId="16722"/>
    <cellStyle name="Normal 3 5 4 3 3" xfId="16723"/>
    <cellStyle name="Normal 3 5 4 3 3 2" xfId="16724"/>
    <cellStyle name="Normal 3 5 4 3 3 2 2" xfId="16725"/>
    <cellStyle name="Normal 3 5 4 3 3 2 2 2" xfId="16726"/>
    <cellStyle name="Normal 3 5 4 3 3 2 3" xfId="16727"/>
    <cellStyle name="Normal 3 5 4 3 3 3" xfId="16728"/>
    <cellStyle name="Normal 3 5 4 3 3 3 2" xfId="16729"/>
    <cellStyle name="Normal 3 5 4 3 3 4" xfId="16730"/>
    <cellStyle name="Normal 3 5 4 3 4" xfId="16731"/>
    <cellStyle name="Normal 3 5 4 3 4 2" xfId="16732"/>
    <cellStyle name="Normal 3 5 4 3 4 2 2" xfId="16733"/>
    <cellStyle name="Normal 3 5 4 3 4 3" xfId="16734"/>
    <cellStyle name="Normal 3 5 4 3 5" xfId="16735"/>
    <cellStyle name="Normal 3 5 4 3 5 2" xfId="16736"/>
    <cellStyle name="Normal 3 5 4 3 6" xfId="16737"/>
    <cellStyle name="Normal 3 5 4 4" xfId="16738"/>
    <cellStyle name="Normal 3 5 4 4 2" xfId="16739"/>
    <cellStyle name="Normal 3 5 4 4 2 2" xfId="16740"/>
    <cellStyle name="Normal 3 5 4 4 2 2 2" xfId="16741"/>
    <cellStyle name="Normal 3 5 4 4 2 2 2 2" xfId="16742"/>
    <cellStyle name="Normal 3 5 4 4 2 2 3" xfId="16743"/>
    <cellStyle name="Normal 3 5 4 4 2 3" xfId="16744"/>
    <cellStyle name="Normal 3 5 4 4 2 3 2" xfId="16745"/>
    <cellStyle name="Normal 3 5 4 4 2 4" xfId="16746"/>
    <cellStyle name="Normal 3 5 4 4 3" xfId="16747"/>
    <cellStyle name="Normal 3 5 4 4 3 2" xfId="16748"/>
    <cellStyle name="Normal 3 5 4 4 3 2 2" xfId="16749"/>
    <cellStyle name="Normal 3 5 4 4 3 3" xfId="16750"/>
    <cellStyle name="Normal 3 5 4 4 4" xfId="16751"/>
    <cellStyle name="Normal 3 5 4 4 4 2" xfId="16752"/>
    <cellStyle name="Normal 3 5 4 4 5" xfId="16753"/>
    <cellStyle name="Normal 3 5 4 5" xfId="16754"/>
    <cellStyle name="Normal 3 5 4 5 2" xfId="16755"/>
    <cellStyle name="Normal 3 5 4 5 2 2" xfId="16756"/>
    <cellStyle name="Normal 3 5 4 5 2 2 2" xfId="16757"/>
    <cellStyle name="Normal 3 5 4 5 2 3" xfId="16758"/>
    <cellStyle name="Normal 3 5 4 5 3" xfId="16759"/>
    <cellStyle name="Normal 3 5 4 5 3 2" xfId="16760"/>
    <cellStyle name="Normal 3 5 4 5 4" xfId="16761"/>
    <cellStyle name="Normal 3 5 4 6" xfId="16762"/>
    <cellStyle name="Normal 3 5 4 6 2" xfId="16763"/>
    <cellStyle name="Normal 3 5 4 6 2 2" xfId="16764"/>
    <cellStyle name="Normal 3 5 4 6 3" xfId="16765"/>
    <cellStyle name="Normal 3 5 4 7" xfId="16766"/>
    <cellStyle name="Normal 3 5 4 7 2" xfId="16767"/>
    <cellStyle name="Normal 3 5 4 8" xfId="16768"/>
    <cellStyle name="Normal 3 5 5" xfId="16769"/>
    <cellStyle name="Normal 3 5 5 2" xfId="16770"/>
    <cellStyle name="Normal 3 5 5 2 2" xfId="16771"/>
    <cellStyle name="Normal 3 5 5 2 2 2" xfId="16772"/>
    <cellStyle name="Normal 3 5 5 2 2 2 2" xfId="16773"/>
    <cellStyle name="Normal 3 5 5 2 2 2 2 2" xfId="16774"/>
    <cellStyle name="Normal 3 5 5 2 2 2 2 2 2" xfId="16775"/>
    <cellStyle name="Normal 3 5 5 2 2 2 2 3" xfId="16776"/>
    <cellStyle name="Normal 3 5 5 2 2 2 3" xfId="16777"/>
    <cellStyle name="Normal 3 5 5 2 2 2 3 2" xfId="16778"/>
    <cellStyle name="Normal 3 5 5 2 2 2 4" xfId="16779"/>
    <cellStyle name="Normal 3 5 5 2 2 3" xfId="16780"/>
    <cellStyle name="Normal 3 5 5 2 2 3 2" xfId="16781"/>
    <cellStyle name="Normal 3 5 5 2 2 3 2 2" xfId="16782"/>
    <cellStyle name="Normal 3 5 5 2 2 3 3" xfId="16783"/>
    <cellStyle name="Normal 3 5 5 2 2 4" xfId="16784"/>
    <cellStyle name="Normal 3 5 5 2 2 4 2" xfId="16785"/>
    <cellStyle name="Normal 3 5 5 2 2 5" xfId="16786"/>
    <cellStyle name="Normal 3 5 5 2 3" xfId="16787"/>
    <cellStyle name="Normal 3 5 5 2 3 2" xfId="16788"/>
    <cellStyle name="Normal 3 5 5 2 3 2 2" xfId="16789"/>
    <cellStyle name="Normal 3 5 5 2 3 2 2 2" xfId="16790"/>
    <cellStyle name="Normal 3 5 5 2 3 2 3" xfId="16791"/>
    <cellStyle name="Normal 3 5 5 2 3 3" xfId="16792"/>
    <cellStyle name="Normal 3 5 5 2 3 3 2" xfId="16793"/>
    <cellStyle name="Normal 3 5 5 2 3 4" xfId="16794"/>
    <cellStyle name="Normal 3 5 5 2 4" xfId="16795"/>
    <cellStyle name="Normal 3 5 5 2 4 2" xfId="16796"/>
    <cellStyle name="Normal 3 5 5 2 4 2 2" xfId="16797"/>
    <cellStyle name="Normal 3 5 5 2 4 3" xfId="16798"/>
    <cellStyle name="Normal 3 5 5 2 5" xfId="16799"/>
    <cellStyle name="Normal 3 5 5 2 5 2" xfId="16800"/>
    <cellStyle name="Normal 3 5 5 2 6" xfId="16801"/>
    <cellStyle name="Normal 3 5 5 3" xfId="16802"/>
    <cellStyle name="Normal 3 5 5 3 2" xfId="16803"/>
    <cellStyle name="Normal 3 5 5 3 2 2" xfId="16804"/>
    <cellStyle name="Normal 3 5 5 3 2 2 2" xfId="16805"/>
    <cellStyle name="Normal 3 5 5 3 2 2 2 2" xfId="16806"/>
    <cellStyle name="Normal 3 5 5 3 2 2 3" xfId="16807"/>
    <cellStyle name="Normal 3 5 5 3 2 3" xfId="16808"/>
    <cellStyle name="Normal 3 5 5 3 2 3 2" xfId="16809"/>
    <cellStyle name="Normal 3 5 5 3 2 4" xfId="16810"/>
    <cellStyle name="Normal 3 5 5 3 3" xfId="16811"/>
    <cellStyle name="Normal 3 5 5 3 3 2" xfId="16812"/>
    <cellStyle name="Normal 3 5 5 3 3 2 2" xfId="16813"/>
    <cellStyle name="Normal 3 5 5 3 3 3" xfId="16814"/>
    <cellStyle name="Normal 3 5 5 3 4" xfId="16815"/>
    <cellStyle name="Normal 3 5 5 3 4 2" xfId="16816"/>
    <cellStyle name="Normal 3 5 5 3 5" xfId="16817"/>
    <cellStyle name="Normal 3 5 5 4" xfId="16818"/>
    <cellStyle name="Normal 3 5 5 4 2" xfId="16819"/>
    <cellStyle name="Normal 3 5 5 4 2 2" xfId="16820"/>
    <cellStyle name="Normal 3 5 5 4 2 2 2" xfId="16821"/>
    <cellStyle name="Normal 3 5 5 4 2 3" xfId="16822"/>
    <cellStyle name="Normal 3 5 5 4 3" xfId="16823"/>
    <cellStyle name="Normal 3 5 5 4 3 2" xfId="16824"/>
    <cellStyle name="Normal 3 5 5 4 4" xfId="16825"/>
    <cellStyle name="Normal 3 5 5 5" xfId="16826"/>
    <cellStyle name="Normal 3 5 5 5 2" xfId="16827"/>
    <cellStyle name="Normal 3 5 5 5 2 2" xfId="16828"/>
    <cellStyle name="Normal 3 5 5 5 3" xfId="16829"/>
    <cellStyle name="Normal 3 5 5 6" xfId="16830"/>
    <cellStyle name="Normal 3 5 5 6 2" xfId="16831"/>
    <cellStyle name="Normal 3 5 5 7" xfId="16832"/>
    <cellStyle name="Normal 3 5 6" xfId="16833"/>
    <cellStyle name="Normal 3 5 6 2" xfId="16834"/>
    <cellStyle name="Normal 3 5 6 2 2" xfId="16835"/>
    <cellStyle name="Normal 3 5 6 2 2 2" xfId="16836"/>
    <cellStyle name="Normal 3 5 6 2 2 2 2" xfId="16837"/>
    <cellStyle name="Normal 3 5 6 2 2 2 2 2" xfId="16838"/>
    <cellStyle name="Normal 3 5 6 2 2 2 3" xfId="16839"/>
    <cellStyle name="Normal 3 5 6 2 2 3" xfId="16840"/>
    <cellStyle name="Normal 3 5 6 2 2 3 2" xfId="16841"/>
    <cellStyle name="Normal 3 5 6 2 2 4" xfId="16842"/>
    <cellStyle name="Normal 3 5 6 2 3" xfId="16843"/>
    <cellStyle name="Normal 3 5 6 2 3 2" xfId="16844"/>
    <cellStyle name="Normal 3 5 6 2 3 2 2" xfId="16845"/>
    <cellStyle name="Normal 3 5 6 2 3 3" xfId="16846"/>
    <cellStyle name="Normal 3 5 6 2 4" xfId="16847"/>
    <cellStyle name="Normal 3 5 6 2 4 2" xfId="16848"/>
    <cellStyle name="Normal 3 5 6 2 5" xfId="16849"/>
    <cellStyle name="Normal 3 5 6 3" xfId="16850"/>
    <cellStyle name="Normal 3 5 6 3 2" xfId="16851"/>
    <cellStyle name="Normal 3 5 6 3 2 2" xfId="16852"/>
    <cellStyle name="Normal 3 5 6 3 2 2 2" xfId="16853"/>
    <cellStyle name="Normal 3 5 6 3 2 3" xfId="16854"/>
    <cellStyle name="Normal 3 5 6 3 3" xfId="16855"/>
    <cellStyle name="Normal 3 5 6 3 3 2" xfId="16856"/>
    <cellStyle name="Normal 3 5 6 3 4" xfId="16857"/>
    <cellStyle name="Normal 3 5 6 4" xfId="16858"/>
    <cellStyle name="Normal 3 5 6 4 2" xfId="16859"/>
    <cellStyle name="Normal 3 5 6 4 2 2" xfId="16860"/>
    <cellStyle name="Normal 3 5 6 4 3" xfId="16861"/>
    <cellStyle name="Normal 3 5 6 5" xfId="16862"/>
    <cellStyle name="Normal 3 5 6 5 2" xfId="16863"/>
    <cellStyle name="Normal 3 5 6 6" xfId="16864"/>
    <cellStyle name="Normal 3 5 7" xfId="16865"/>
    <cellStyle name="Normal 3 5 7 2" xfId="16866"/>
    <cellStyle name="Normal 3 5 7 2 2" xfId="16867"/>
    <cellStyle name="Normal 3 5 7 2 2 2" xfId="16868"/>
    <cellStyle name="Normal 3 5 7 2 2 2 2" xfId="16869"/>
    <cellStyle name="Normal 3 5 7 2 2 3" xfId="16870"/>
    <cellStyle name="Normal 3 5 7 2 3" xfId="16871"/>
    <cellStyle name="Normal 3 5 7 2 3 2" xfId="16872"/>
    <cellStyle name="Normal 3 5 7 2 4" xfId="16873"/>
    <cellStyle name="Normal 3 5 7 3" xfId="16874"/>
    <cellStyle name="Normal 3 5 7 3 2" xfId="16875"/>
    <cellStyle name="Normal 3 5 7 3 2 2" xfId="16876"/>
    <cellStyle name="Normal 3 5 7 3 3" xfId="16877"/>
    <cellStyle name="Normal 3 5 7 4" xfId="16878"/>
    <cellStyle name="Normal 3 5 7 4 2" xfId="16879"/>
    <cellStyle name="Normal 3 5 7 5" xfId="16880"/>
    <cellStyle name="Normal 3 5 8" xfId="16881"/>
    <cellStyle name="Normal 3 5 8 2" xfId="16882"/>
    <cellStyle name="Normal 3 5 8 2 2" xfId="16883"/>
    <cellStyle name="Normal 3 5 8 2 2 2" xfId="16884"/>
    <cellStyle name="Normal 3 5 8 2 3" xfId="16885"/>
    <cellStyle name="Normal 3 5 8 3" xfId="16886"/>
    <cellStyle name="Normal 3 5 8 3 2" xfId="16887"/>
    <cellStyle name="Normal 3 5 8 4" xfId="16888"/>
    <cellStyle name="Normal 3 5 9" xfId="16889"/>
    <cellStyle name="Normal 3 5 9 2" xfId="16890"/>
    <cellStyle name="Normal 3 5 9 2 2" xfId="16891"/>
    <cellStyle name="Normal 3 5 9 3" xfId="16892"/>
    <cellStyle name="Normal 3 6" xfId="16893"/>
    <cellStyle name="Normal 3 6 10" xfId="16894"/>
    <cellStyle name="Normal 3 6 2" xfId="16895"/>
    <cellStyle name="Normal 3 6 2 2" xfId="16896"/>
    <cellStyle name="Normal 3 6 2 2 2" xfId="16897"/>
    <cellStyle name="Normal 3 6 2 2 2 2" xfId="16898"/>
    <cellStyle name="Normal 3 6 2 2 2 2 2" xfId="16899"/>
    <cellStyle name="Normal 3 6 2 2 2 2 2 2" xfId="16900"/>
    <cellStyle name="Normal 3 6 2 2 2 2 2 2 2" xfId="16901"/>
    <cellStyle name="Normal 3 6 2 2 2 2 2 2 2 2" xfId="16902"/>
    <cellStyle name="Normal 3 6 2 2 2 2 2 2 2 2 2" xfId="16903"/>
    <cellStyle name="Normal 3 6 2 2 2 2 2 2 2 3" xfId="16904"/>
    <cellStyle name="Normal 3 6 2 2 2 2 2 2 3" xfId="16905"/>
    <cellStyle name="Normal 3 6 2 2 2 2 2 2 3 2" xfId="16906"/>
    <cellStyle name="Normal 3 6 2 2 2 2 2 2 4" xfId="16907"/>
    <cellStyle name="Normal 3 6 2 2 2 2 2 3" xfId="16908"/>
    <cellStyle name="Normal 3 6 2 2 2 2 2 3 2" xfId="16909"/>
    <cellStyle name="Normal 3 6 2 2 2 2 2 3 2 2" xfId="16910"/>
    <cellStyle name="Normal 3 6 2 2 2 2 2 3 3" xfId="16911"/>
    <cellStyle name="Normal 3 6 2 2 2 2 2 4" xfId="16912"/>
    <cellStyle name="Normal 3 6 2 2 2 2 2 4 2" xfId="16913"/>
    <cellStyle name="Normal 3 6 2 2 2 2 2 5" xfId="16914"/>
    <cellStyle name="Normal 3 6 2 2 2 2 3" xfId="16915"/>
    <cellStyle name="Normal 3 6 2 2 2 2 3 2" xfId="16916"/>
    <cellStyle name="Normal 3 6 2 2 2 2 3 2 2" xfId="16917"/>
    <cellStyle name="Normal 3 6 2 2 2 2 3 2 2 2" xfId="16918"/>
    <cellStyle name="Normal 3 6 2 2 2 2 3 2 3" xfId="16919"/>
    <cellStyle name="Normal 3 6 2 2 2 2 3 3" xfId="16920"/>
    <cellStyle name="Normal 3 6 2 2 2 2 3 3 2" xfId="16921"/>
    <cellStyle name="Normal 3 6 2 2 2 2 3 4" xfId="16922"/>
    <cellStyle name="Normal 3 6 2 2 2 2 4" xfId="16923"/>
    <cellStyle name="Normal 3 6 2 2 2 2 4 2" xfId="16924"/>
    <cellStyle name="Normal 3 6 2 2 2 2 4 2 2" xfId="16925"/>
    <cellStyle name="Normal 3 6 2 2 2 2 4 3" xfId="16926"/>
    <cellStyle name="Normal 3 6 2 2 2 2 5" xfId="16927"/>
    <cellStyle name="Normal 3 6 2 2 2 2 5 2" xfId="16928"/>
    <cellStyle name="Normal 3 6 2 2 2 2 6" xfId="16929"/>
    <cellStyle name="Normal 3 6 2 2 2 3" xfId="16930"/>
    <cellStyle name="Normal 3 6 2 2 2 3 2" xfId="16931"/>
    <cellStyle name="Normal 3 6 2 2 2 3 2 2" xfId="16932"/>
    <cellStyle name="Normal 3 6 2 2 2 3 2 2 2" xfId="16933"/>
    <cellStyle name="Normal 3 6 2 2 2 3 2 2 2 2" xfId="16934"/>
    <cellStyle name="Normal 3 6 2 2 2 3 2 2 3" xfId="16935"/>
    <cellStyle name="Normal 3 6 2 2 2 3 2 3" xfId="16936"/>
    <cellStyle name="Normal 3 6 2 2 2 3 2 3 2" xfId="16937"/>
    <cellStyle name="Normal 3 6 2 2 2 3 2 4" xfId="16938"/>
    <cellStyle name="Normal 3 6 2 2 2 3 3" xfId="16939"/>
    <cellStyle name="Normal 3 6 2 2 2 3 3 2" xfId="16940"/>
    <cellStyle name="Normal 3 6 2 2 2 3 3 2 2" xfId="16941"/>
    <cellStyle name="Normal 3 6 2 2 2 3 3 3" xfId="16942"/>
    <cellStyle name="Normal 3 6 2 2 2 3 4" xfId="16943"/>
    <cellStyle name="Normal 3 6 2 2 2 3 4 2" xfId="16944"/>
    <cellStyle name="Normal 3 6 2 2 2 3 5" xfId="16945"/>
    <cellStyle name="Normal 3 6 2 2 2 4" xfId="16946"/>
    <cellStyle name="Normal 3 6 2 2 2 4 2" xfId="16947"/>
    <cellStyle name="Normal 3 6 2 2 2 4 2 2" xfId="16948"/>
    <cellStyle name="Normal 3 6 2 2 2 4 2 2 2" xfId="16949"/>
    <cellStyle name="Normal 3 6 2 2 2 4 2 3" xfId="16950"/>
    <cellStyle name="Normal 3 6 2 2 2 4 3" xfId="16951"/>
    <cellStyle name="Normal 3 6 2 2 2 4 3 2" xfId="16952"/>
    <cellStyle name="Normal 3 6 2 2 2 4 4" xfId="16953"/>
    <cellStyle name="Normal 3 6 2 2 2 5" xfId="16954"/>
    <cellStyle name="Normal 3 6 2 2 2 5 2" xfId="16955"/>
    <cellStyle name="Normal 3 6 2 2 2 5 2 2" xfId="16956"/>
    <cellStyle name="Normal 3 6 2 2 2 5 3" xfId="16957"/>
    <cellStyle name="Normal 3 6 2 2 2 6" xfId="16958"/>
    <cellStyle name="Normal 3 6 2 2 2 6 2" xfId="16959"/>
    <cellStyle name="Normal 3 6 2 2 2 7" xfId="16960"/>
    <cellStyle name="Normal 3 6 2 2 3" xfId="16961"/>
    <cellStyle name="Normal 3 6 2 2 3 2" xfId="16962"/>
    <cellStyle name="Normal 3 6 2 2 3 2 2" xfId="16963"/>
    <cellStyle name="Normal 3 6 2 2 3 2 2 2" xfId="16964"/>
    <cellStyle name="Normal 3 6 2 2 3 2 2 2 2" xfId="16965"/>
    <cellStyle name="Normal 3 6 2 2 3 2 2 2 2 2" xfId="16966"/>
    <cellStyle name="Normal 3 6 2 2 3 2 2 2 3" xfId="16967"/>
    <cellStyle name="Normal 3 6 2 2 3 2 2 3" xfId="16968"/>
    <cellStyle name="Normal 3 6 2 2 3 2 2 3 2" xfId="16969"/>
    <cellStyle name="Normal 3 6 2 2 3 2 2 4" xfId="16970"/>
    <cellStyle name="Normal 3 6 2 2 3 2 3" xfId="16971"/>
    <cellStyle name="Normal 3 6 2 2 3 2 3 2" xfId="16972"/>
    <cellStyle name="Normal 3 6 2 2 3 2 3 2 2" xfId="16973"/>
    <cellStyle name="Normal 3 6 2 2 3 2 3 3" xfId="16974"/>
    <cellStyle name="Normal 3 6 2 2 3 2 4" xfId="16975"/>
    <cellStyle name="Normal 3 6 2 2 3 2 4 2" xfId="16976"/>
    <cellStyle name="Normal 3 6 2 2 3 2 5" xfId="16977"/>
    <cellStyle name="Normal 3 6 2 2 3 3" xfId="16978"/>
    <cellStyle name="Normal 3 6 2 2 3 3 2" xfId="16979"/>
    <cellStyle name="Normal 3 6 2 2 3 3 2 2" xfId="16980"/>
    <cellStyle name="Normal 3 6 2 2 3 3 2 2 2" xfId="16981"/>
    <cellStyle name="Normal 3 6 2 2 3 3 2 3" xfId="16982"/>
    <cellStyle name="Normal 3 6 2 2 3 3 3" xfId="16983"/>
    <cellStyle name="Normal 3 6 2 2 3 3 3 2" xfId="16984"/>
    <cellStyle name="Normal 3 6 2 2 3 3 4" xfId="16985"/>
    <cellStyle name="Normal 3 6 2 2 3 4" xfId="16986"/>
    <cellStyle name="Normal 3 6 2 2 3 4 2" xfId="16987"/>
    <cellStyle name="Normal 3 6 2 2 3 4 2 2" xfId="16988"/>
    <cellStyle name="Normal 3 6 2 2 3 4 3" xfId="16989"/>
    <cellStyle name="Normal 3 6 2 2 3 5" xfId="16990"/>
    <cellStyle name="Normal 3 6 2 2 3 5 2" xfId="16991"/>
    <cellStyle name="Normal 3 6 2 2 3 6" xfId="16992"/>
    <cellStyle name="Normal 3 6 2 2 4" xfId="16993"/>
    <cellStyle name="Normal 3 6 2 2 4 2" xfId="16994"/>
    <cellStyle name="Normal 3 6 2 2 4 2 2" xfId="16995"/>
    <cellStyle name="Normal 3 6 2 2 4 2 2 2" xfId="16996"/>
    <cellStyle name="Normal 3 6 2 2 4 2 2 2 2" xfId="16997"/>
    <cellStyle name="Normal 3 6 2 2 4 2 2 3" xfId="16998"/>
    <cellStyle name="Normal 3 6 2 2 4 2 3" xfId="16999"/>
    <cellStyle name="Normal 3 6 2 2 4 2 3 2" xfId="17000"/>
    <cellStyle name="Normal 3 6 2 2 4 2 4" xfId="17001"/>
    <cellStyle name="Normal 3 6 2 2 4 3" xfId="17002"/>
    <cellStyle name="Normal 3 6 2 2 4 3 2" xfId="17003"/>
    <cellStyle name="Normal 3 6 2 2 4 3 2 2" xfId="17004"/>
    <cellStyle name="Normal 3 6 2 2 4 3 3" xfId="17005"/>
    <cellStyle name="Normal 3 6 2 2 4 4" xfId="17006"/>
    <cellStyle name="Normal 3 6 2 2 4 4 2" xfId="17007"/>
    <cellStyle name="Normal 3 6 2 2 4 5" xfId="17008"/>
    <cellStyle name="Normal 3 6 2 2 5" xfId="17009"/>
    <cellStyle name="Normal 3 6 2 2 5 2" xfId="17010"/>
    <cellStyle name="Normal 3 6 2 2 5 2 2" xfId="17011"/>
    <cellStyle name="Normal 3 6 2 2 5 2 2 2" xfId="17012"/>
    <cellStyle name="Normal 3 6 2 2 5 2 3" xfId="17013"/>
    <cellStyle name="Normal 3 6 2 2 5 3" xfId="17014"/>
    <cellStyle name="Normal 3 6 2 2 5 3 2" xfId="17015"/>
    <cellStyle name="Normal 3 6 2 2 5 4" xfId="17016"/>
    <cellStyle name="Normal 3 6 2 2 6" xfId="17017"/>
    <cellStyle name="Normal 3 6 2 2 6 2" xfId="17018"/>
    <cellStyle name="Normal 3 6 2 2 6 2 2" xfId="17019"/>
    <cellStyle name="Normal 3 6 2 2 6 3" xfId="17020"/>
    <cellStyle name="Normal 3 6 2 2 7" xfId="17021"/>
    <cellStyle name="Normal 3 6 2 2 7 2" xfId="17022"/>
    <cellStyle name="Normal 3 6 2 2 8" xfId="17023"/>
    <cellStyle name="Normal 3 6 2 3" xfId="17024"/>
    <cellStyle name="Normal 3 6 2 3 2" xfId="17025"/>
    <cellStyle name="Normal 3 6 2 3 2 2" xfId="17026"/>
    <cellStyle name="Normal 3 6 2 3 2 2 2" xfId="17027"/>
    <cellStyle name="Normal 3 6 2 3 2 2 2 2" xfId="17028"/>
    <cellStyle name="Normal 3 6 2 3 2 2 2 2 2" xfId="17029"/>
    <cellStyle name="Normal 3 6 2 3 2 2 2 2 2 2" xfId="17030"/>
    <cellStyle name="Normal 3 6 2 3 2 2 2 2 3" xfId="17031"/>
    <cellStyle name="Normal 3 6 2 3 2 2 2 3" xfId="17032"/>
    <cellStyle name="Normal 3 6 2 3 2 2 2 3 2" xfId="17033"/>
    <cellStyle name="Normal 3 6 2 3 2 2 2 4" xfId="17034"/>
    <cellStyle name="Normal 3 6 2 3 2 2 3" xfId="17035"/>
    <cellStyle name="Normal 3 6 2 3 2 2 3 2" xfId="17036"/>
    <cellStyle name="Normal 3 6 2 3 2 2 3 2 2" xfId="17037"/>
    <cellStyle name="Normal 3 6 2 3 2 2 3 3" xfId="17038"/>
    <cellStyle name="Normal 3 6 2 3 2 2 4" xfId="17039"/>
    <cellStyle name="Normal 3 6 2 3 2 2 4 2" xfId="17040"/>
    <cellStyle name="Normal 3 6 2 3 2 2 5" xfId="17041"/>
    <cellStyle name="Normal 3 6 2 3 2 3" xfId="17042"/>
    <cellStyle name="Normal 3 6 2 3 2 3 2" xfId="17043"/>
    <cellStyle name="Normal 3 6 2 3 2 3 2 2" xfId="17044"/>
    <cellStyle name="Normal 3 6 2 3 2 3 2 2 2" xfId="17045"/>
    <cellStyle name="Normal 3 6 2 3 2 3 2 3" xfId="17046"/>
    <cellStyle name="Normal 3 6 2 3 2 3 3" xfId="17047"/>
    <cellStyle name="Normal 3 6 2 3 2 3 3 2" xfId="17048"/>
    <cellStyle name="Normal 3 6 2 3 2 3 4" xfId="17049"/>
    <cellStyle name="Normal 3 6 2 3 2 4" xfId="17050"/>
    <cellStyle name="Normal 3 6 2 3 2 4 2" xfId="17051"/>
    <cellStyle name="Normal 3 6 2 3 2 4 2 2" xfId="17052"/>
    <cellStyle name="Normal 3 6 2 3 2 4 3" xfId="17053"/>
    <cellStyle name="Normal 3 6 2 3 2 5" xfId="17054"/>
    <cellStyle name="Normal 3 6 2 3 2 5 2" xfId="17055"/>
    <cellStyle name="Normal 3 6 2 3 2 6" xfId="17056"/>
    <cellStyle name="Normal 3 6 2 3 3" xfId="17057"/>
    <cellStyle name="Normal 3 6 2 3 3 2" xfId="17058"/>
    <cellStyle name="Normal 3 6 2 3 3 2 2" xfId="17059"/>
    <cellStyle name="Normal 3 6 2 3 3 2 2 2" xfId="17060"/>
    <cellStyle name="Normal 3 6 2 3 3 2 2 2 2" xfId="17061"/>
    <cellStyle name="Normal 3 6 2 3 3 2 2 3" xfId="17062"/>
    <cellStyle name="Normal 3 6 2 3 3 2 3" xfId="17063"/>
    <cellStyle name="Normal 3 6 2 3 3 2 3 2" xfId="17064"/>
    <cellStyle name="Normal 3 6 2 3 3 2 4" xfId="17065"/>
    <cellStyle name="Normal 3 6 2 3 3 3" xfId="17066"/>
    <cellStyle name="Normal 3 6 2 3 3 3 2" xfId="17067"/>
    <cellStyle name="Normal 3 6 2 3 3 3 2 2" xfId="17068"/>
    <cellStyle name="Normal 3 6 2 3 3 3 3" xfId="17069"/>
    <cellStyle name="Normal 3 6 2 3 3 4" xfId="17070"/>
    <cellStyle name="Normal 3 6 2 3 3 4 2" xfId="17071"/>
    <cellStyle name="Normal 3 6 2 3 3 5" xfId="17072"/>
    <cellStyle name="Normal 3 6 2 3 4" xfId="17073"/>
    <cellStyle name="Normal 3 6 2 3 4 2" xfId="17074"/>
    <cellStyle name="Normal 3 6 2 3 4 2 2" xfId="17075"/>
    <cellStyle name="Normal 3 6 2 3 4 2 2 2" xfId="17076"/>
    <cellStyle name="Normal 3 6 2 3 4 2 3" xfId="17077"/>
    <cellStyle name="Normal 3 6 2 3 4 3" xfId="17078"/>
    <cellStyle name="Normal 3 6 2 3 4 3 2" xfId="17079"/>
    <cellStyle name="Normal 3 6 2 3 4 4" xfId="17080"/>
    <cellStyle name="Normal 3 6 2 3 5" xfId="17081"/>
    <cellStyle name="Normal 3 6 2 3 5 2" xfId="17082"/>
    <cellStyle name="Normal 3 6 2 3 5 2 2" xfId="17083"/>
    <cellStyle name="Normal 3 6 2 3 5 3" xfId="17084"/>
    <cellStyle name="Normal 3 6 2 3 6" xfId="17085"/>
    <cellStyle name="Normal 3 6 2 3 6 2" xfId="17086"/>
    <cellStyle name="Normal 3 6 2 3 7" xfId="17087"/>
    <cellStyle name="Normal 3 6 2 4" xfId="17088"/>
    <cellStyle name="Normal 3 6 2 4 2" xfId="17089"/>
    <cellStyle name="Normal 3 6 2 4 2 2" xfId="17090"/>
    <cellStyle name="Normal 3 6 2 4 2 2 2" xfId="17091"/>
    <cellStyle name="Normal 3 6 2 4 2 2 2 2" xfId="17092"/>
    <cellStyle name="Normal 3 6 2 4 2 2 2 2 2" xfId="17093"/>
    <cellStyle name="Normal 3 6 2 4 2 2 2 3" xfId="17094"/>
    <cellStyle name="Normal 3 6 2 4 2 2 3" xfId="17095"/>
    <cellStyle name="Normal 3 6 2 4 2 2 3 2" xfId="17096"/>
    <cellStyle name="Normal 3 6 2 4 2 2 4" xfId="17097"/>
    <cellStyle name="Normal 3 6 2 4 2 3" xfId="17098"/>
    <cellStyle name="Normal 3 6 2 4 2 3 2" xfId="17099"/>
    <cellStyle name="Normal 3 6 2 4 2 3 2 2" xfId="17100"/>
    <cellStyle name="Normal 3 6 2 4 2 3 3" xfId="17101"/>
    <cellStyle name="Normal 3 6 2 4 2 4" xfId="17102"/>
    <cellStyle name="Normal 3 6 2 4 2 4 2" xfId="17103"/>
    <cellStyle name="Normal 3 6 2 4 2 5" xfId="17104"/>
    <cellStyle name="Normal 3 6 2 4 3" xfId="17105"/>
    <cellStyle name="Normal 3 6 2 4 3 2" xfId="17106"/>
    <cellStyle name="Normal 3 6 2 4 3 2 2" xfId="17107"/>
    <cellStyle name="Normal 3 6 2 4 3 2 2 2" xfId="17108"/>
    <cellStyle name="Normal 3 6 2 4 3 2 3" xfId="17109"/>
    <cellStyle name="Normal 3 6 2 4 3 3" xfId="17110"/>
    <cellStyle name="Normal 3 6 2 4 3 3 2" xfId="17111"/>
    <cellStyle name="Normal 3 6 2 4 3 4" xfId="17112"/>
    <cellStyle name="Normal 3 6 2 4 4" xfId="17113"/>
    <cellStyle name="Normal 3 6 2 4 4 2" xfId="17114"/>
    <cellStyle name="Normal 3 6 2 4 4 2 2" xfId="17115"/>
    <cellStyle name="Normal 3 6 2 4 4 3" xfId="17116"/>
    <cellStyle name="Normal 3 6 2 4 5" xfId="17117"/>
    <cellStyle name="Normal 3 6 2 4 5 2" xfId="17118"/>
    <cellStyle name="Normal 3 6 2 4 6" xfId="17119"/>
    <cellStyle name="Normal 3 6 2 5" xfId="17120"/>
    <cellStyle name="Normal 3 6 2 5 2" xfId="17121"/>
    <cellStyle name="Normal 3 6 2 5 2 2" xfId="17122"/>
    <cellStyle name="Normal 3 6 2 5 2 2 2" xfId="17123"/>
    <cellStyle name="Normal 3 6 2 5 2 2 2 2" xfId="17124"/>
    <cellStyle name="Normal 3 6 2 5 2 2 3" xfId="17125"/>
    <cellStyle name="Normal 3 6 2 5 2 3" xfId="17126"/>
    <cellStyle name="Normal 3 6 2 5 2 3 2" xfId="17127"/>
    <cellStyle name="Normal 3 6 2 5 2 4" xfId="17128"/>
    <cellStyle name="Normal 3 6 2 5 3" xfId="17129"/>
    <cellStyle name="Normal 3 6 2 5 3 2" xfId="17130"/>
    <cellStyle name="Normal 3 6 2 5 3 2 2" xfId="17131"/>
    <cellStyle name="Normal 3 6 2 5 3 3" xfId="17132"/>
    <cellStyle name="Normal 3 6 2 5 4" xfId="17133"/>
    <cellStyle name="Normal 3 6 2 5 4 2" xfId="17134"/>
    <cellStyle name="Normal 3 6 2 5 5" xfId="17135"/>
    <cellStyle name="Normal 3 6 2 6" xfId="17136"/>
    <cellStyle name="Normal 3 6 2 6 2" xfId="17137"/>
    <cellStyle name="Normal 3 6 2 6 2 2" xfId="17138"/>
    <cellStyle name="Normal 3 6 2 6 2 2 2" xfId="17139"/>
    <cellStyle name="Normal 3 6 2 6 2 3" xfId="17140"/>
    <cellStyle name="Normal 3 6 2 6 3" xfId="17141"/>
    <cellStyle name="Normal 3 6 2 6 3 2" xfId="17142"/>
    <cellStyle name="Normal 3 6 2 6 4" xfId="17143"/>
    <cellStyle name="Normal 3 6 2 7" xfId="17144"/>
    <cellStyle name="Normal 3 6 2 7 2" xfId="17145"/>
    <cellStyle name="Normal 3 6 2 7 2 2" xfId="17146"/>
    <cellStyle name="Normal 3 6 2 7 3" xfId="17147"/>
    <cellStyle name="Normal 3 6 2 8" xfId="17148"/>
    <cellStyle name="Normal 3 6 2 8 2" xfId="17149"/>
    <cellStyle name="Normal 3 6 2 9" xfId="17150"/>
    <cellStyle name="Normal 3 6 3" xfId="17151"/>
    <cellStyle name="Normal 3 6 3 2" xfId="17152"/>
    <cellStyle name="Normal 3 6 3 2 2" xfId="17153"/>
    <cellStyle name="Normal 3 6 3 2 2 2" xfId="17154"/>
    <cellStyle name="Normal 3 6 3 2 2 2 2" xfId="17155"/>
    <cellStyle name="Normal 3 6 3 2 2 2 2 2" xfId="17156"/>
    <cellStyle name="Normal 3 6 3 2 2 2 2 2 2" xfId="17157"/>
    <cellStyle name="Normal 3 6 3 2 2 2 2 2 2 2" xfId="17158"/>
    <cellStyle name="Normal 3 6 3 2 2 2 2 2 3" xfId="17159"/>
    <cellStyle name="Normal 3 6 3 2 2 2 2 3" xfId="17160"/>
    <cellStyle name="Normal 3 6 3 2 2 2 2 3 2" xfId="17161"/>
    <cellStyle name="Normal 3 6 3 2 2 2 2 4" xfId="17162"/>
    <cellStyle name="Normal 3 6 3 2 2 2 3" xfId="17163"/>
    <cellStyle name="Normal 3 6 3 2 2 2 3 2" xfId="17164"/>
    <cellStyle name="Normal 3 6 3 2 2 2 3 2 2" xfId="17165"/>
    <cellStyle name="Normal 3 6 3 2 2 2 3 3" xfId="17166"/>
    <cellStyle name="Normal 3 6 3 2 2 2 4" xfId="17167"/>
    <cellStyle name="Normal 3 6 3 2 2 2 4 2" xfId="17168"/>
    <cellStyle name="Normal 3 6 3 2 2 2 5" xfId="17169"/>
    <cellStyle name="Normal 3 6 3 2 2 3" xfId="17170"/>
    <cellStyle name="Normal 3 6 3 2 2 3 2" xfId="17171"/>
    <cellStyle name="Normal 3 6 3 2 2 3 2 2" xfId="17172"/>
    <cellStyle name="Normal 3 6 3 2 2 3 2 2 2" xfId="17173"/>
    <cellStyle name="Normal 3 6 3 2 2 3 2 3" xfId="17174"/>
    <cellStyle name="Normal 3 6 3 2 2 3 3" xfId="17175"/>
    <cellStyle name="Normal 3 6 3 2 2 3 3 2" xfId="17176"/>
    <cellStyle name="Normal 3 6 3 2 2 3 4" xfId="17177"/>
    <cellStyle name="Normal 3 6 3 2 2 4" xfId="17178"/>
    <cellStyle name="Normal 3 6 3 2 2 4 2" xfId="17179"/>
    <cellStyle name="Normal 3 6 3 2 2 4 2 2" xfId="17180"/>
    <cellStyle name="Normal 3 6 3 2 2 4 3" xfId="17181"/>
    <cellStyle name="Normal 3 6 3 2 2 5" xfId="17182"/>
    <cellStyle name="Normal 3 6 3 2 2 5 2" xfId="17183"/>
    <cellStyle name="Normal 3 6 3 2 2 6" xfId="17184"/>
    <cellStyle name="Normal 3 6 3 2 3" xfId="17185"/>
    <cellStyle name="Normal 3 6 3 2 3 2" xfId="17186"/>
    <cellStyle name="Normal 3 6 3 2 3 2 2" xfId="17187"/>
    <cellStyle name="Normal 3 6 3 2 3 2 2 2" xfId="17188"/>
    <cellStyle name="Normal 3 6 3 2 3 2 2 2 2" xfId="17189"/>
    <cellStyle name="Normal 3 6 3 2 3 2 2 3" xfId="17190"/>
    <cellStyle name="Normal 3 6 3 2 3 2 3" xfId="17191"/>
    <cellStyle name="Normal 3 6 3 2 3 2 3 2" xfId="17192"/>
    <cellStyle name="Normal 3 6 3 2 3 2 4" xfId="17193"/>
    <cellStyle name="Normal 3 6 3 2 3 3" xfId="17194"/>
    <cellStyle name="Normal 3 6 3 2 3 3 2" xfId="17195"/>
    <cellStyle name="Normal 3 6 3 2 3 3 2 2" xfId="17196"/>
    <cellStyle name="Normal 3 6 3 2 3 3 3" xfId="17197"/>
    <cellStyle name="Normal 3 6 3 2 3 4" xfId="17198"/>
    <cellStyle name="Normal 3 6 3 2 3 4 2" xfId="17199"/>
    <cellStyle name="Normal 3 6 3 2 3 5" xfId="17200"/>
    <cellStyle name="Normal 3 6 3 2 4" xfId="17201"/>
    <cellStyle name="Normal 3 6 3 2 4 2" xfId="17202"/>
    <cellStyle name="Normal 3 6 3 2 4 2 2" xfId="17203"/>
    <cellStyle name="Normal 3 6 3 2 4 2 2 2" xfId="17204"/>
    <cellStyle name="Normal 3 6 3 2 4 2 3" xfId="17205"/>
    <cellStyle name="Normal 3 6 3 2 4 3" xfId="17206"/>
    <cellStyle name="Normal 3 6 3 2 4 3 2" xfId="17207"/>
    <cellStyle name="Normal 3 6 3 2 4 4" xfId="17208"/>
    <cellStyle name="Normal 3 6 3 2 5" xfId="17209"/>
    <cellStyle name="Normal 3 6 3 2 5 2" xfId="17210"/>
    <cellStyle name="Normal 3 6 3 2 5 2 2" xfId="17211"/>
    <cellStyle name="Normal 3 6 3 2 5 3" xfId="17212"/>
    <cellStyle name="Normal 3 6 3 2 6" xfId="17213"/>
    <cellStyle name="Normal 3 6 3 2 6 2" xfId="17214"/>
    <cellStyle name="Normal 3 6 3 2 7" xfId="17215"/>
    <cellStyle name="Normal 3 6 3 3" xfId="17216"/>
    <cellStyle name="Normal 3 6 3 3 2" xfId="17217"/>
    <cellStyle name="Normal 3 6 3 3 2 2" xfId="17218"/>
    <cellStyle name="Normal 3 6 3 3 2 2 2" xfId="17219"/>
    <cellStyle name="Normal 3 6 3 3 2 2 2 2" xfId="17220"/>
    <cellStyle name="Normal 3 6 3 3 2 2 2 2 2" xfId="17221"/>
    <cellStyle name="Normal 3 6 3 3 2 2 2 3" xfId="17222"/>
    <cellStyle name="Normal 3 6 3 3 2 2 3" xfId="17223"/>
    <cellStyle name="Normal 3 6 3 3 2 2 3 2" xfId="17224"/>
    <cellStyle name="Normal 3 6 3 3 2 2 4" xfId="17225"/>
    <cellStyle name="Normal 3 6 3 3 2 3" xfId="17226"/>
    <cellStyle name="Normal 3 6 3 3 2 3 2" xfId="17227"/>
    <cellStyle name="Normal 3 6 3 3 2 3 2 2" xfId="17228"/>
    <cellStyle name="Normal 3 6 3 3 2 3 3" xfId="17229"/>
    <cellStyle name="Normal 3 6 3 3 2 4" xfId="17230"/>
    <cellStyle name="Normal 3 6 3 3 2 4 2" xfId="17231"/>
    <cellStyle name="Normal 3 6 3 3 2 5" xfId="17232"/>
    <cellStyle name="Normal 3 6 3 3 3" xfId="17233"/>
    <cellStyle name="Normal 3 6 3 3 3 2" xfId="17234"/>
    <cellStyle name="Normal 3 6 3 3 3 2 2" xfId="17235"/>
    <cellStyle name="Normal 3 6 3 3 3 2 2 2" xfId="17236"/>
    <cellStyle name="Normal 3 6 3 3 3 2 3" xfId="17237"/>
    <cellStyle name="Normal 3 6 3 3 3 3" xfId="17238"/>
    <cellStyle name="Normal 3 6 3 3 3 3 2" xfId="17239"/>
    <cellStyle name="Normal 3 6 3 3 3 4" xfId="17240"/>
    <cellStyle name="Normal 3 6 3 3 4" xfId="17241"/>
    <cellStyle name="Normal 3 6 3 3 4 2" xfId="17242"/>
    <cellStyle name="Normal 3 6 3 3 4 2 2" xfId="17243"/>
    <cellStyle name="Normal 3 6 3 3 4 3" xfId="17244"/>
    <cellStyle name="Normal 3 6 3 3 5" xfId="17245"/>
    <cellStyle name="Normal 3 6 3 3 5 2" xfId="17246"/>
    <cellStyle name="Normal 3 6 3 3 6" xfId="17247"/>
    <cellStyle name="Normal 3 6 3 4" xfId="17248"/>
    <cellStyle name="Normal 3 6 3 4 2" xfId="17249"/>
    <cellStyle name="Normal 3 6 3 4 2 2" xfId="17250"/>
    <cellStyle name="Normal 3 6 3 4 2 2 2" xfId="17251"/>
    <cellStyle name="Normal 3 6 3 4 2 2 2 2" xfId="17252"/>
    <cellStyle name="Normal 3 6 3 4 2 2 3" xfId="17253"/>
    <cellStyle name="Normal 3 6 3 4 2 3" xfId="17254"/>
    <cellStyle name="Normal 3 6 3 4 2 3 2" xfId="17255"/>
    <cellStyle name="Normal 3 6 3 4 2 4" xfId="17256"/>
    <cellStyle name="Normal 3 6 3 4 3" xfId="17257"/>
    <cellStyle name="Normal 3 6 3 4 3 2" xfId="17258"/>
    <cellStyle name="Normal 3 6 3 4 3 2 2" xfId="17259"/>
    <cellStyle name="Normal 3 6 3 4 3 3" xfId="17260"/>
    <cellStyle name="Normal 3 6 3 4 4" xfId="17261"/>
    <cellStyle name="Normal 3 6 3 4 4 2" xfId="17262"/>
    <cellStyle name="Normal 3 6 3 4 5" xfId="17263"/>
    <cellStyle name="Normal 3 6 3 5" xfId="17264"/>
    <cellStyle name="Normal 3 6 3 5 2" xfId="17265"/>
    <cellStyle name="Normal 3 6 3 5 2 2" xfId="17266"/>
    <cellStyle name="Normal 3 6 3 5 2 2 2" xfId="17267"/>
    <cellStyle name="Normal 3 6 3 5 2 3" xfId="17268"/>
    <cellStyle name="Normal 3 6 3 5 3" xfId="17269"/>
    <cellStyle name="Normal 3 6 3 5 3 2" xfId="17270"/>
    <cellStyle name="Normal 3 6 3 5 4" xfId="17271"/>
    <cellStyle name="Normal 3 6 3 6" xfId="17272"/>
    <cellStyle name="Normal 3 6 3 6 2" xfId="17273"/>
    <cellStyle name="Normal 3 6 3 6 2 2" xfId="17274"/>
    <cellStyle name="Normal 3 6 3 6 3" xfId="17275"/>
    <cellStyle name="Normal 3 6 3 7" xfId="17276"/>
    <cellStyle name="Normal 3 6 3 7 2" xfId="17277"/>
    <cellStyle name="Normal 3 6 3 8" xfId="17278"/>
    <cellStyle name="Normal 3 6 4" xfId="17279"/>
    <cellStyle name="Normal 3 6 4 2" xfId="17280"/>
    <cellStyle name="Normal 3 6 4 2 2" xfId="17281"/>
    <cellStyle name="Normal 3 6 4 2 2 2" xfId="17282"/>
    <cellStyle name="Normal 3 6 4 2 2 2 2" xfId="17283"/>
    <cellStyle name="Normal 3 6 4 2 2 2 2 2" xfId="17284"/>
    <cellStyle name="Normal 3 6 4 2 2 2 2 2 2" xfId="17285"/>
    <cellStyle name="Normal 3 6 4 2 2 2 2 3" xfId="17286"/>
    <cellStyle name="Normal 3 6 4 2 2 2 3" xfId="17287"/>
    <cellStyle name="Normal 3 6 4 2 2 2 3 2" xfId="17288"/>
    <cellStyle name="Normal 3 6 4 2 2 2 4" xfId="17289"/>
    <cellStyle name="Normal 3 6 4 2 2 3" xfId="17290"/>
    <cellStyle name="Normal 3 6 4 2 2 3 2" xfId="17291"/>
    <cellStyle name="Normal 3 6 4 2 2 3 2 2" xfId="17292"/>
    <cellStyle name="Normal 3 6 4 2 2 3 3" xfId="17293"/>
    <cellStyle name="Normal 3 6 4 2 2 4" xfId="17294"/>
    <cellStyle name="Normal 3 6 4 2 2 4 2" xfId="17295"/>
    <cellStyle name="Normal 3 6 4 2 2 5" xfId="17296"/>
    <cellStyle name="Normal 3 6 4 2 3" xfId="17297"/>
    <cellStyle name="Normal 3 6 4 2 3 2" xfId="17298"/>
    <cellStyle name="Normal 3 6 4 2 3 2 2" xfId="17299"/>
    <cellStyle name="Normal 3 6 4 2 3 2 2 2" xfId="17300"/>
    <cellStyle name="Normal 3 6 4 2 3 2 3" xfId="17301"/>
    <cellStyle name="Normal 3 6 4 2 3 3" xfId="17302"/>
    <cellStyle name="Normal 3 6 4 2 3 3 2" xfId="17303"/>
    <cellStyle name="Normal 3 6 4 2 3 4" xfId="17304"/>
    <cellStyle name="Normal 3 6 4 2 4" xfId="17305"/>
    <cellStyle name="Normal 3 6 4 2 4 2" xfId="17306"/>
    <cellStyle name="Normal 3 6 4 2 4 2 2" xfId="17307"/>
    <cellStyle name="Normal 3 6 4 2 4 3" xfId="17308"/>
    <cellStyle name="Normal 3 6 4 2 5" xfId="17309"/>
    <cellStyle name="Normal 3 6 4 2 5 2" xfId="17310"/>
    <cellStyle name="Normal 3 6 4 2 6" xfId="17311"/>
    <cellStyle name="Normal 3 6 4 3" xfId="17312"/>
    <cellStyle name="Normal 3 6 4 3 2" xfId="17313"/>
    <cellStyle name="Normal 3 6 4 3 2 2" xfId="17314"/>
    <cellStyle name="Normal 3 6 4 3 2 2 2" xfId="17315"/>
    <cellStyle name="Normal 3 6 4 3 2 2 2 2" xfId="17316"/>
    <cellStyle name="Normal 3 6 4 3 2 2 3" xfId="17317"/>
    <cellStyle name="Normal 3 6 4 3 2 3" xfId="17318"/>
    <cellStyle name="Normal 3 6 4 3 2 3 2" xfId="17319"/>
    <cellStyle name="Normal 3 6 4 3 2 4" xfId="17320"/>
    <cellStyle name="Normal 3 6 4 3 3" xfId="17321"/>
    <cellStyle name="Normal 3 6 4 3 3 2" xfId="17322"/>
    <cellStyle name="Normal 3 6 4 3 3 2 2" xfId="17323"/>
    <cellStyle name="Normal 3 6 4 3 3 3" xfId="17324"/>
    <cellStyle name="Normal 3 6 4 3 4" xfId="17325"/>
    <cellStyle name="Normal 3 6 4 3 4 2" xfId="17326"/>
    <cellStyle name="Normal 3 6 4 3 5" xfId="17327"/>
    <cellStyle name="Normal 3 6 4 4" xfId="17328"/>
    <cellStyle name="Normal 3 6 4 4 2" xfId="17329"/>
    <cellStyle name="Normal 3 6 4 4 2 2" xfId="17330"/>
    <cellStyle name="Normal 3 6 4 4 2 2 2" xfId="17331"/>
    <cellStyle name="Normal 3 6 4 4 2 3" xfId="17332"/>
    <cellStyle name="Normal 3 6 4 4 3" xfId="17333"/>
    <cellStyle name="Normal 3 6 4 4 3 2" xfId="17334"/>
    <cellStyle name="Normal 3 6 4 4 4" xfId="17335"/>
    <cellStyle name="Normal 3 6 4 5" xfId="17336"/>
    <cellStyle name="Normal 3 6 4 5 2" xfId="17337"/>
    <cellStyle name="Normal 3 6 4 5 2 2" xfId="17338"/>
    <cellStyle name="Normal 3 6 4 5 3" xfId="17339"/>
    <cellStyle name="Normal 3 6 4 6" xfId="17340"/>
    <cellStyle name="Normal 3 6 4 6 2" xfId="17341"/>
    <cellStyle name="Normal 3 6 4 7" xfId="17342"/>
    <cellStyle name="Normal 3 6 5" xfId="17343"/>
    <cellStyle name="Normal 3 6 5 2" xfId="17344"/>
    <cellStyle name="Normal 3 6 5 2 2" xfId="17345"/>
    <cellStyle name="Normal 3 6 5 2 2 2" xfId="17346"/>
    <cellStyle name="Normal 3 6 5 2 2 2 2" xfId="17347"/>
    <cellStyle name="Normal 3 6 5 2 2 2 2 2" xfId="17348"/>
    <cellStyle name="Normal 3 6 5 2 2 2 3" xfId="17349"/>
    <cellStyle name="Normal 3 6 5 2 2 3" xfId="17350"/>
    <cellStyle name="Normal 3 6 5 2 2 3 2" xfId="17351"/>
    <cellStyle name="Normal 3 6 5 2 2 4" xfId="17352"/>
    <cellStyle name="Normal 3 6 5 2 3" xfId="17353"/>
    <cellStyle name="Normal 3 6 5 2 3 2" xfId="17354"/>
    <cellStyle name="Normal 3 6 5 2 3 2 2" xfId="17355"/>
    <cellStyle name="Normal 3 6 5 2 3 3" xfId="17356"/>
    <cellStyle name="Normal 3 6 5 2 4" xfId="17357"/>
    <cellStyle name="Normal 3 6 5 2 4 2" xfId="17358"/>
    <cellStyle name="Normal 3 6 5 2 5" xfId="17359"/>
    <cellStyle name="Normal 3 6 5 3" xfId="17360"/>
    <cellStyle name="Normal 3 6 5 3 2" xfId="17361"/>
    <cellStyle name="Normal 3 6 5 3 2 2" xfId="17362"/>
    <cellStyle name="Normal 3 6 5 3 2 2 2" xfId="17363"/>
    <cellStyle name="Normal 3 6 5 3 2 3" xfId="17364"/>
    <cellStyle name="Normal 3 6 5 3 3" xfId="17365"/>
    <cellStyle name="Normal 3 6 5 3 3 2" xfId="17366"/>
    <cellStyle name="Normal 3 6 5 3 4" xfId="17367"/>
    <cellStyle name="Normal 3 6 5 4" xfId="17368"/>
    <cellStyle name="Normal 3 6 5 4 2" xfId="17369"/>
    <cellStyle name="Normal 3 6 5 4 2 2" xfId="17370"/>
    <cellStyle name="Normal 3 6 5 4 3" xfId="17371"/>
    <cellStyle name="Normal 3 6 5 5" xfId="17372"/>
    <cellStyle name="Normal 3 6 5 5 2" xfId="17373"/>
    <cellStyle name="Normal 3 6 5 6" xfId="17374"/>
    <cellStyle name="Normal 3 6 6" xfId="17375"/>
    <cellStyle name="Normal 3 6 6 2" xfId="17376"/>
    <cellStyle name="Normal 3 6 6 2 2" xfId="17377"/>
    <cellStyle name="Normal 3 6 6 2 2 2" xfId="17378"/>
    <cellStyle name="Normal 3 6 6 2 2 2 2" xfId="17379"/>
    <cellStyle name="Normal 3 6 6 2 2 3" xfId="17380"/>
    <cellStyle name="Normal 3 6 6 2 3" xfId="17381"/>
    <cellStyle name="Normal 3 6 6 2 3 2" xfId="17382"/>
    <cellStyle name="Normal 3 6 6 2 4" xfId="17383"/>
    <cellStyle name="Normal 3 6 6 3" xfId="17384"/>
    <cellStyle name="Normal 3 6 6 3 2" xfId="17385"/>
    <cellStyle name="Normal 3 6 6 3 2 2" xfId="17386"/>
    <cellStyle name="Normal 3 6 6 3 3" xfId="17387"/>
    <cellStyle name="Normal 3 6 6 4" xfId="17388"/>
    <cellStyle name="Normal 3 6 6 4 2" xfId="17389"/>
    <cellStyle name="Normal 3 6 6 5" xfId="17390"/>
    <cellStyle name="Normal 3 6 7" xfId="17391"/>
    <cellStyle name="Normal 3 6 7 2" xfId="17392"/>
    <cellStyle name="Normal 3 6 7 2 2" xfId="17393"/>
    <cellStyle name="Normal 3 6 7 2 2 2" xfId="17394"/>
    <cellStyle name="Normal 3 6 7 2 3" xfId="17395"/>
    <cellStyle name="Normal 3 6 7 3" xfId="17396"/>
    <cellStyle name="Normal 3 6 7 3 2" xfId="17397"/>
    <cellStyle name="Normal 3 6 7 4" xfId="17398"/>
    <cellStyle name="Normal 3 6 8" xfId="17399"/>
    <cellStyle name="Normal 3 6 8 2" xfId="17400"/>
    <cellStyle name="Normal 3 6 8 2 2" xfId="17401"/>
    <cellStyle name="Normal 3 6 8 3" xfId="17402"/>
    <cellStyle name="Normal 3 6 9" xfId="17403"/>
    <cellStyle name="Normal 3 6 9 2" xfId="17404"/>
    <cellStyle name="Normal 3 7" xfId="17405"/>
    <cellStyle name="Normal 3 7 2" xfId="17406"/>
    <cellStyle name="Normal 3 7 2 2" xfId="17407"/>
    <cellStyle name="Normal 3 7 2 2 2" xfId="17408"/>
    <cellStyle name="Normal 3 7 2 2 2 2" xfId="17409"/>
    <cellStyle name="Normal 3 7 2 2 2 2 2" xfId="17410"/>
    <cellStyle name="Normal 3 7 2 2 2 2 2 2" xfId="17411"/>
    <cellStyle name="Normal 3 7 2 2 2 2 2 2 2" xfId="17412"/>
    <cellStyle name="Normal 3 7 2 2 2 2 2 2 2 2" xfId="17413"/>
    <cellStyle name="Normal 3 7 2 2 2 2 2 2 3" xfId="17414"/>
    <cellStyle name="Normal 3 7 2 2 2 2 2 3" xfId="17415"/>
    <cellStyle name="Normal 3 7 2 2 2 2 2 3 2" xfId="17416"/>
    <cellStyle name="Normal 3 7 2 2 2 2 2 4" xfId="17417"/>
    <cellStyle name="Normal 3 7 2 2 2 2 3" xfId="17418"/>
    <cellStyle name="Normal 3 7 2 2 2 2 3 2" xfId="17419"/>
    <cellStyle name="Normal 3 7 2 2 2 2 3 2 2" xfId="17420"/>
    <cellStyle name="Normal 3 7 2 2 2 2 3 3" xfId="17421"/>
    <cellStyle name="Normal 3 7 2 2 2 2 4" xfId="17422"/>
    <cellStyle name="Normal 3 7 2 2 2 2 4 2" xfId="17423"/>
    <cellStyle name="Normal 3 7 2 2 2 2 5" xfId="17424"/>
    <cellStyle name="Normal 3 7 2 2 2 3" xfId="17425"/>
    <cellStyle name="Normal 3 7 2 2 2 3 2" xfId="17426"/>
    <cellStyle name="Normal 3 7 2 2 2 3 2 2" xfId="17427"/>
    <cellStyle name="Normal 3 7 2 2 2 3 2 2 2" xfId="17428"/>
    <cellStyle name="Normal 3 7 2 2 2 3 2 3" xfId="17429"/>
    <cellStyle name="Normal 3 7 2 2 2 3 3" xfId="17430"/>
    <cellStyle name="Normal 3 7 2 2 2 3 3 2" xfId="17431"/>
    <cellStyle name="Normal 3 7 2 2 2 3 4" xfId="17432"/>
    <cellStyle name="Normal 3 7 2 2 2 4" xfId="17433"/>
    <cellStyle name="Normal 3 7 2 2 2 4 2" xfId="17434"/>
    <cellStyle name="Normal 3 7 2 2 2 4 2 2" xfId="17435"/>
    <cellStyle name="Normal 3 7 2 2 2 4 3" xfId="17436"/>
    <cellStyle name="Normal 3 7 2 2 2 5" xfId="17437"/>
    <cellStyle name="Normal 3 7 2 2 2 5 2" xfId="17438"/>
    <cellStyle name="Normal 3 7 2 2 2 6" xfId="17439"/>
    <cellStyle name="Normal 3 7 2 2 3" xfId="17440"/>
    <cellStyle name="Normal 3 7 2 2 3 2" xfId="17441"/>
    <cellStyle name="Normal 3 7 2 2 3 2 2" xfId="17442"/>
    <cellStyle name="Normal 3 7 2 2 3 2 2 2" xfId="17443"/>
    <cellStyle name="Normal 3 7 2 2 3 2 2 2 2" xfId="17444"/>
    <cellStyle name="Normal 3 7 2 2 3 2 2 3" xfId="17445"/>
    <cellStyle name="Normal 3 7 2 2 3 2 3" xfId="17446"/>
    <cellStyle name="Normal 3 7 2 2 3 2 3 2" xfId="17447"/>
    <cellStyle name="Normal 3 7 2 2 3 2 4" xfId="17448"/>
    <cellStyle name="Normal 3 7 2 2 3 3" xfId="17449"/>
    <cellStyle name="Normal 3 7 2 2 3 3 2" xfId="17450"/>
    <cellStyle name="Normal 3 7 2 2 3 3 2 2" xfId="17451"/>
    <cellStyle name="Normal 3 7 2 2 3 3 3" xfId="17452"/>
    <cellStyle name="Normal 3 7 2 2 3 4" xfId="17453"/>
    <cellStyle name="Normal 3 7 2 2 3 4 2" xfId="17454"/>
    <cellStyle name="Normal 3 7 2 2 3 5" xfId="17455"/>
    <cellStyle name="Normal 3 7 2 2 4" xfId="17456"/>
    <cellStyle name="Normal 3 7 2 2 4 2" xfId="17457"/>
    <cellStyle name="Normal 3 7 2 2 4 2 2" xfId="17458"/>
    <cellStyle name="Normal 3 7 2 2 4 2 2 2" xfId="17459"/>
    <cellStyle name="Normal 3 7 2 2 4 2 3" xfId="17460"/>
    <cellStyle name="Normal 3 7 2 2 4 3" xfId="17461"/>
    <cellStyle name="Normal 3 7 2 2 4 3 2" xfId="17462"/>
    <cellStyle name="Normal 3 7 2 2 4 4" xfId="17463"/>
    <cellStyle name="Normal 3 7 2 2 5" xfId="17464"/>
    <cellStyle name="Normal 3 7 2 2 5 2" xfId="17465"/>
    <cellStyle name="Normal 3 7 2 2 5 2 2" xfId="17466"/>
    <cellStyle name="Normal 3 7 2 2 5 3" xfId="17467"/>
    <cellStyle name="Normal 3 7 2 2 6" xfId="17468"/>
    <cellStyle name="Normal 3 7 2 2 6 2" xfId="17469"/>
    <cellStyle name="Normal 3 7 2 2 7" xfId="17470"/>
    <cellStyle name="Normal 3 7 2 3" xfId="17471"/>
    <cellStyle name="Normal 3 7 2 3 2" xfId="17472"/>
    <cellStyle name="Normal 3 7 2 3 2 2" xfId="17473"/>
    <cellStyle name="Normal 3 7 2 3 2 2 2" xfId="17474"/>
    <cellStyle name="Normal 3 7 2 3 2 2 2 2" xfId="17475"/>
    <cellStyle name="Normal 3 7 2 3 2 2 2 2 2" xfId="17476"/>
    <cellStyle name="Normal 3 7 2 3 2 2 2 3" xfId="17477"/>
    <cellStyle name="Normal 3 7 2 3 2 2 3" xfId="17478"/>
    <cellStyle name="Normal 3 7 2 3 2 2 3 2" xfId="17479"/>
    <cellStyle name="Normal 3 7 2 3 2 2 4" xfId="17480"/>
    <cellStyle name="Normal 3 7 2 3 2 3" xfId="17481"/>
    <cellStyle name="Normal 3 7 2 3 2 3 2" xfId="17482"/>
    <cellStyle name="Normal 3 7 2 3 2 3 2 2" xfId="17483"/>
    <cellStyle name="Normal 3 7 2 3 2 3 3" xfId="17484"/>
    <cellStyle name="Normal 3 7 2 3 2 4" xfId="17485"/>
    <cellStyle name="Normal 3 7 2 3 2 4 2" xfId="17486"/>
    <cellStyle name="Normal 3 7 2 3 2 5" xfId="17487"/>
    <cellStyle name="Normal 3 7 2 3 3" xfId="17488"/>
    <cellStyle name="Normal 3 7 2 3 3 2" xfId="17489"/>
    <cellStyle name="Normal 3 7 2 3 3 2 2" xfId="17490"/>
    <cellStyle name="Normal 3 7 2 3 3 2 2 2" xfId="17491"/>
    <cellStyle name="Normal 3 7 2 3 3 2 3" xfId="17492"/>
    <cellStyle name="Normal 3 7 2 3 3 3" xfId="17493"/>
    <cellStyle name="Normal 3 7 2 3 3 3 2" xfId="17494"/>
    <cellStyle name="Normal 3 7 2 3 3 4" xfId="17495"/>
    <cellStyle name="Normal 3 7 2 3 4" xfId="17496"/>
    <cellStyle name="Normal 3 7 2 3 4 2" xfId="17497"/>
    <cellStyle name="Normal 3 7 2 3 4 2 2" xfId="17498"/>
    <cellStyle name="Normal 3 7 2 3 4 3" xfId="17499"/>
    <cellStyle name="Normal 3 7 2 3 5" xfId="17500"/>
    <cellStyle name="Normal 3 7 2 3 5 2" xfId="17501"/>
    <cellStyle name="Normal 3 7 2 3 6" xfId="17502"/>
    <cellStyle name="Normal 3 7 2 4" xfId="17503"/>
    <cellStyle name="Normal 3 7 2 4 2" xfId="17504"/>
    <cellStyle name="Normal 3 7 2 4 2 2" xfId="17505"/>
    <cellStyle name="Normal 3 7 2 4 2 2 2" xfId="17506"/>
    <cellStyle name="Normal 3 7 2 4 2 2 2 2" xfId="17507"/>
    <cellStyle name="Normal 3 7 2 4 2 2 3" xfId="17508"/>
    <cellStyle name="Normal 3 7 2 4 2 3" xfId="17509"/>
    <cellStyle name="Normal 3 7 2 4 2 3 2" xfId="17510"/>
    <cellStyle name="Normal 3 7 2 4 2 4" xfId="17511"/>
    <cellStyle name="Normal 3 7 2 4 3" xfId="17512"/>
    <cellStyle name="Normal 3 7 2 4 3 2" xfId="17513"/>
    <cellStyle name="Normal 3 7 2 4 3 2 2" xfId="17514"/>
    <cellStyle name="Normal 3 7 2 4 3 3" xfId="17515"/>
    <cellStyle name="Normal 3 7 2 4 4" xfId="17516"/>
    <cellStyle name="Normal 3 7 2 4 4 2" xfId="17517"/>
    <cellStyle name="Normal 3 7 2 4 5" xfId="17518"/>
    <cellStyle name="Normal 3 7 2 5" xfId="17519"/>
    <cellStyle name="Normal 3 7 2 5 2" xfId="17520"/>
    <cellStyle name="Normal 3 7 2 5 2 2" xfId="17521"/>
    <cellStyle name="Normal 3 7 2 5 2 2 2" xfId="17522"/>
    <cellStyle name="Normal 3 7 2 5 2 3" xfId="17523"/>
    <cellStyle name="Normal 3 7 2 5 3" xfId="17524"/>
    <cellStyle name="Normal 3 7 2 5 3 2" xfId="17525"/>
    <cellStyle name="Normal 3 7 2 5 4" xfId="17526"/>
    <cellStyle name="Normal 3 7 2 6" xfId="17527"/>
    <cellStyle name="Normal 3 7 2 6 2" xfId="17528"/>
    <cellStyle name="Normal 3 7 2 6 2 2" xfId="17529"/>
    <cellStyle name="Normal 3 7 2 6 3" xfId="17530"/>
    <cellStyle name="Normal 3 7 2 7" xfId="17531"/>
    <cellStyle name="Normal 3 7 2 7 2" xfId="17532"/>
    <cellStyle name="Normal 3 7 2 8" xfId="17533"/>
    <cellStyle name="Normal 3 7 3" xfId="17534"/>
    <cellStyle name="Normal 3 7 3 2" xfId="17535"/>
    <cellStyle name="Normal 3 7 3 2 2" xfId="17536"/>
    <cellStyle name="Normal 3 7 3 2 2 2" xfId="17537"/>
    <cellStyle name="Normal 3 7 3 2 2 2 2" xfId="17538"/>
    <cellStyle name="Normal 3 7 3 2 2 2 2 2" xfId="17539"/>
    <cellStyle name="Normal 3 7 3 2 2 2 2 2 2" xfId="17540"/>
    <cellStyle name="Normal 3 7 3 2 2 2 2 3" xfId="17541"/>
    <cellStyle name="Normal 3 7 3 2 2 2 3" xfId="17542"/>
    <cellStyle name="Normal 3 7 3 2 2 2 3 2" xfId="17543"/>
    <cellStyle name="Normal 3 7 3 2 2 2 4" xfId="17544"/>
    <cellStyle name="Normal 3 7 3 2 2 3" xfId="17545"/>
    <cellStyle name="Normal 3 7 3 2 2 3 2" xfId="17546"/>
    <cellStyle name="Normal 3 7 3 2 2 3 2 2" xfId="17547"/>
    <cellStyle name="Normal 3 7 3 2 2 3 3" xfId="17548"/>
    <cellStyle name="Normal 3 7 3 2 2 4" xfId="17549"/>
    <cellStyle name="Normal 3 7 3 2 2 4 2" xfId="17550"/>
    <cellStyle name="Normal 3 7 3 2 2 5" xfId="17551"/>
    <cellStyle name="Normal 3 7 3 2 3" xfId="17552"/>
    <cellStyle name="Normal 3 7 3 2 3 2" xfId="17553"/>
    <cellStyle name="Normal 3 7 3 2 3 2 2" xfId="17554"/>
    <cellStyle name="Normal 3 7 3 2 3 2 2 2" xfId="17555"/>
    <cellStyle name="Normal 3 7 3 2 3 2 3" xfId="17556"/>
    <cellStyle name="Normal 3 7 3 2 3 3" xfId="17557"/>
    <cellStyle name="Normal 3 7 3 2 3 3 2" xfId="17558"/>
    <cellStyle name="Normal 3 7 3 2 3 4" xfId="17559"/>
    <cellStyle name="Normal 3 7 3 2 4" xfId="17560"/>
    <cellStyle name="Normal 3 7 3 2 4 2" xfId="17561"/>
    <cellStyle name="Normal 3 7 3 2 4 2 2" xfId="17562"/>
    <cellStyle name="Normal 3 7 3 2 4 3" xfId="17563"/>
    <cellStyle name="Normal 3 7 3 2 5" xfId="17564"/>
    <cellStyle name="Normal 3 7 3 2 5 2" xfId="17565"/>
    <cellStyle name="Normal 3 7 3 2 6" xfId="17566"/>
    <cellStyle name="Normal 3 7 3 3" xfId="17567"/>
    <cellStyle name="Normal 3 7 3 3 2" xfId="17568"/>
    <cellStyle name="Normal 3 7 3 3 2 2" xfId="17569"/>
    <cellStyle name="Normal 3 7 3 3 2 2 2" xfId="17570"/>
    <cellStyle name="Normal 3 7 3 3 2 2 2 2" xfId="17571"/>
    <cellStyle name="Normal 3 7 3 3 2 2 3" xfId="17572"/>
    <cellStyle name="Normal 3 7 3 3 2 3" xfId="17573"/>
    <cellStyle name="Normal 3 7 3 3 2 3 2" xfId="17574"/>
    <cellStyle name="Normal 3 7 3 3 2 4" xfId="17575"/>
    <cellStyle name="Normal 3 7 3 3 3" xfId="17576"/>
    <cellStyle name="Normal 3 7 3 3 3 2" xfId="17577"/>
    <cellStyle name="Normal 3 7 3 3 3 2 2" xfId="17578"/>
    <cellStyle name="Normal 3 7 3 3 3 3" xfId="17579"/>
    <cellStyle name="Normal 3 7 3 3 4" xfId="17580"/>
    <cellStyle name="Normal 3 7 3 3 4 2" xfId="17581"/>
    <cellStyle name="Normal 3 7 3 3 5" xfId="17582"/>
    <cellStyle name="Normal 3 7 3 4" xfId="17583"/>
    <cellStyle name="Normal 3 7 3 4 2" xfId="17584"/>
    <cellStyle name="Normal 3 7 3 4 2 2" xfId="17585"/>
    <cellStyle name="Normal 3 7 3 4 2 2 2" xfId="17586"/>
    <cellStyle name="Normal 3 7 3 4 2 3" xfId="17587"/>
    <cellStyle name="Normal 3 7 3 4 3" xfId="17588"/>
    <cellStyle name="Normal 3 7 3 4 3 2" xfId="17589"/>
    <cellStyle name="Normal 3 7 3 4 4" xfId="17590"/>
    <cellStyle name="Normal 3 7 3 5" xfId="17591"/>
    <cellStyle name="Normal 3 7 3 5 2" xfId="17592"/>
    <cellStyle name="Normal 3 7 3 5 2 2" xfId="17593"/>
    <cellStyle name="Normal 3 7 3 5 3" xfId="17594"/>
    <cellStyle name="Normal 3 7 3 6" xfId="17595"/>
    <cellStyle name="Normal 3 7 3 6 2" xfId="17596"/>
    <cellStyle name="Normal 3 7 3 7" xfId="17597"/>
    <cellStyle name="Normal 3 7 4" xfId="17598"/>
    <cellStyle name="Normal 3 7 4 2" xfId="17599"/>
    <cellStyle name="Normal 3 7 4 2 2" xfId="17600"/>
    <cellStyle name="Normal 3 7 4 2 2 2" xfId="17601"/>
    <cellStyle name="Normal 3 7 4 2 2 2 2" xfId="17602"/>
    <cellStyle name="Normal 3 7 4 2 2 2 2 2" xfId="17603"/>
    <cellStyle name="Normal 3 7 4 2 2 2 3" xfId="17604"/>
    <cellStyle name="Normal 3 7 4 2 2 3" xfId="17605"/>
    <cellStyle name="Normal 3 7 4 2 2 3 2" xfId="17606"/>
    <cellStyle name="Normal 3 7 4 2 2 4" xfId="17607"/>
    <cellStyle name="Normal 3 7 4 2 3" xfId="17608"/>
    <cellStyle name="Normal 3 7 4 2 3 2" xfId="17609"/>
    <cellStyle name="Normal 3 7 4 2 3 2 2" xfId="17610"/>
    <cellStyle name="Normal 3 7 4 2 3 3" xfId="17611"/>
    <cellStyle name="Normal 3 7 4 2 4" xfId="17612"/>
    <cellStyle name="Normal 3 7 4 2 4 2" xfId="17613"/>
    <cellStyle name="Normal 3 7 4 2 5" xfId="17614"/>
    <cellStyle name="Normal 3 7 4 3" xfId="17615"/>
    <cellStyle name="Normal 3 7 4 3 2" xfId="17616"/>
    <cellStyle name="Normal 3 7 4 3 2 2" xfId="17617"/>
    <cellStyle name="Normal 3 7 4 3 2 2 2" xfId="17618"/>
    <cellStyle name="Normal 3 7 4 3 2 3" xfId="17619"/>
    <cellStyle name="Normal 3 7 4 3 3" xfId="17620"/>
    <cellStyle name="Normal 3 7 4 3 3 2" xfId="17621"/>
    <cellStyle name="Normal 3 7 4 3 4" xfId="17622"/>
    <cellStyle name="Normal 3 7 4 4" xfId="17623"/>
    <cellStyle name="Normal 3 7 4 4 2" xfId="17624"/>
    <cellStyle name="Normal 3 7 4 4 2 2" xfId="17625"/>
    <cellStyle name="Normal 3 7 4 4 3" xfId="17626"/>
    <cellStyle name="Normal 3 7 4 5" xfId="17627"/>
    <cellStyle name="Normal 3 7 4 5 2" xfId="17628"/>
    <cellStyle name="Normal 3 7 4 6" xfId="17629"/>
    <cellStyle name="Normal 3 7 5" xfId="17630"/>
    <cellStyle name="Normal 3 7 5 2" xfId="17631"/>
    <cellStyle name="Normal 3 7 5 2 2" xfId="17632"/>
    <cellStyle name="Normal 3 7 5 2 2 2" xfId="17633"/>
    <cellStyle name="Normal 3 7 5 2 2 2 2" xfId="17634"/>
    <cellStyle name="Normal 3 7 5 2 2 3" xfId="17635"/>
    <cellStyle name="Normal 3 7 5 2 3" xfId="17636"/>
    <cellStyle name="Normal 3 7 5 2 3 2" xfId="17637"/>
    <cellStyle name="Normal 3 7 5 2 4" xfId="17638"/>
    <cellStyle name="Normal 3 7 5 3" xfId="17639"/>
    <cellStyle name="Normal 3 7 5 3 2" xfId="17640"/>
    <cellStyle name="Normal 3 7 5 3 2 2" xfId="17641"/>
    <cellStyle name="Normal 3 7 5 3 3" xfId="17642"/>
    <cellStyle name="Normal 3 7 5 4" xfId="17643"/>
    <cellStyle name="Normal 3 7 5 4 2" xfId="17644"/>
    <cellStyle name="Normal 3 7 5 5" xfId="17645"/>
    <cellStyle name="Normal 3 7 6" xfId="17646"/>
    <cellStyle name="Normal 3 7 6 2" xfId="17647"/>
    <cellStyle name="Normal 3 7 6 2 2" xfId="17648"/>
    <cellStyle name="Normal 3 7 6 2 2 2" xfId="17649"/>
    <cellStyle name="Normal 3 7 6 2 3" xfId="17650"/>
    <cellStyle name="Normal 3 7 6 3" xfId="17651"/>
    <cellStyle name="Normal 3 7 6 3 2" xfId="17652"/>
    <cellStyle name="Normal 3 7 6 4" xfId="17653"/>
    <cellStyle name="Normal 3 7 7" xfId="17654"/>
    <cellStyle name="Normal 3 7 7 2" xfId="17655"/>
    <cellStyle name="Normal 3 7 7 2 2" xfId="17656"/>
    <cellStyle name="Normal 3 7 7 3" xfId="17657"/>
    <cellStyle name="Normal 3 7 8" xfId="17658"/>
    <cellStyle name="Normal 3 7 8 2" xfId="17659"/>
    <cellStyle name="Normal 3 7 9" xfId="17660"/>
    <cellStyle name="Normal 3 8" xfId="17661"/>
    <cellStyle name="Normal 3 8 2" xfId="17662"/>
    <cellStyle name="Normal 3 8 2 2" xfId="17663"/>
    <cellStyle name="Normal 3 8 2 2 2" xfId="17664"/>
    <cellStyle name="Normal 3 8 2 2 2 2" xfId="17665"/>
    <cellStyle name="Normal 3 8 2 2 2 2 2" xfId="17666"/>
    <cellStyle name="Normal 3 8 2 2 2 2 2 2" xfId="17667"/>
    <cellStyle name="Normal 3 8 2 2 2 2 2 2 2" xfId="17668"/>
    <cellStyle name="Normal 3 8 2 2 2 2 2 3" xfId="17669"/>
    <cellStyle name="Normal 3 8 2 2 2 2 3" xfId="17670"/>
    <cellStyle name="Normal 3 8 2 2 2 2 3 2" xfId="17671"/>
    <cellStyle name="Normal 3 8 2 2 2 2 4" xfId="17672"/>
    <cellStyle name="Normal 3 8 2 2 2 3" xfId="17673"/>
    <cellStyle name="Normal 3 8 2 2 2 3 2" xfId="17674"/>
    <cellStyle name="Normal 3 8 2 2 2 3 2 2" xfId="17675"/>
    <cellStyle name="Normal 3 8 2 2 2 3 3" xfId="17676"/>
    <cellStyle name="Normal 3 8 2 2 2 4" xfId="17677"/>
    <cellStyle name="Normal 3 8 2 2 2 4 2" xfId="17678"/>
    <cellStyle name="Normal 3 8 2 2 2 5" xfId="17679"/>
    <cellStyle name="Normal 3 8 2 2 3" xfId="17680"/>
    <cellStyle name="Normal 3 8 2 2 3 2" xfId="17681"/>
    <cellStyle name="Normal 3 8 2 2 3 2 2" xfId="17682"/>
    <cellStyle name="Normal 3 8 2 2 3 2 2 2" xfId="17683"/>
    <cellStyle name="Normal 3 8 2 2 3 2 3" xfId="17684"/>
    <cellStyle name="Normal 3 8 2 2 3 3" xfId="17685"/>
    <cellStyle name="Normal 3 8 2 2 3 3 2" xfId="17686"/>
    <cellStyle name="Normal 3 8 2 2 3 4" xfId="17687"/>
    <cellStyle name="Normal 3 8 2 2 4" xfId="17688"/>
    <cellStyle name="Normal 3 8 2 2 4 2" xfId="17689"/>
    <cellStyle name="Normal 3 8 2 2 4 2 2" xfId="17690"/>
    <cellStyle name="Normal 3 8 2 2 4 3" xfId="17691"/>
    <cellStyle name="Normal 3 8 2 2 5" xfId="17692"/>
    <cellStyle name="Normal 3 8 2 2 5 2" xfId="17693"/>
    <cellStyle name="Normal 3 8 2 2 6" xfId="17694"/>
    <cellStyle name="Normal 3 8 2 3" xfId="17695"/>
    <cellStyle name="Normal 3 8 2 3 2" xfId="17696"/>
    <cellStyle name="Normal 3 8 2 3 2 2" xfId="17697"/>
    <cellStyle name="Normal 3 8 2 3 2 2 2" xfId="17698"/>
    <cellStyle name="Normal 3 8 2 3 2 2 2 2" xfId="17699"/>
    <cellStyle name="Normal 3 8 2 3 2 2 3" xfId="17700"/>
    <cellStyle name="Normal 3 8 2 3 2 3" xfId="17701"/>
    <cellStyle name="Normal 3 8 2 3 2 3 2" xfId="17702"/>
    <cellStyle name="Normal 3 8 2 3 2 4" xfId="17703"/>
    <cellStyle name="Normal 3 8 2 3 3" xfId="17704"/>
    <cellStyle name="Normal 3 8 2 3 3 2" xfId="17705"/>
    <cellStyle name="Normal 3 8 2 3 3 2 2" xfId="17706"/>
    <cellStyle name="Normal 3 8 2 3 3 3" xfId="17707"/>
    <cellStyle name="Normal 3 8 2 3 4" xfId="17708"/>
    <cellStyle name="Normal 3 8 2 3 4 2" xfId="17709"/>
    <cellStyle name="Normal 3 8 2 3 5" xfId="17710"/>
    <cellStyle name="Normal 3 8 2 4" xfId="17711"/>
    <cellStyle name="Normal 3 8 2 4 2" xfId="17712"/>
    <cellStyle name="Normal 3 8 2 4 2 2" xfId="17713"/>
    <cellStyle name="Normal 3 8 2 4 2 2 2" xfId="17714"/>
    <cellStyle name="Normal 3 8 2 4 2 3" xfId="17715"/>
    <cellStyle name="Normal 3 8 2 4 3" xfId="17716"/>
    <cellStyle name="Normal 3 8 2 4 3 2" xfId="17717"/>
    <cellStyle name="Normal 3 8 2 4 4" xfId="17718"/>
    <cellStyle name="Normal 3 8 2 5" xfId="17719"/>
    <cellStyle name="Normal 3 8 2 5 2" xfId="17720"/>
    <cellStyle name="Normal 3 8 2 5 2 2" xfId="17721"/>
    <cellStyle name="Normal 3 8 2 5 3" xfId="17722"/>
    <cellStyle name="Normal 3 8 2 6" xfId="17723"/>
    <cellStyle name="Normal 3 8 2 6 2" xfId="17724"/>
    <cellStyle name="Normal 3 8 2 7" xfId="17725"/>
    <cellStyle name="Normal 3 8 3" xfId="17726"/>
    <cellStyle name="Normal 3 8 3 2" xfId="17727"/>
    <cellStyle name="Normal 3 8 3 2 2" xfId="17728"/>
    <cellStyle name="Normal 3 8 3 2 2 2" xfId="17729"/>
    <cellStyle name="Normal 3 8 3 2 2 2 2" xfId="17730"/>
    <cellStyle name="Normal 3 8 3 2 2 2 2 2" xfId="17731"/>
    <cellStyle name="Normal 3 8 3 2 2 2 3" xfId="17732"/>
    <cellStyle name="Normal 3 8 3 2 2 3" xfId="17733"/>
    <cellStyle name="Normal 3 8 3 2 2 3 2" xfId="17734"/>
    <cellStyle name="Normal 3 8 3 2 2 4" xfId="17735"/>
    <cellStyle name="Normal 3 8 3 2 3" xfId="17736"/>
    <cellStyle name="Normal 3 8 3 2 3 2" xfId="17737"/>
    <cellStyle name="Normal 3 8 3 2 3 2 2" xfId="17738"/>
    <cellStyle name="Normal 3 8 3 2 3 3" xfId="17739"/>
    <cellStyle name="Normal 3 8 3 2 4" xfId="17740"/>
    <cellStyle name="Normal 3 8 3 2 4 2" xfId="17741"/>
    <cellStyle name="Normal 3 8 3 2 5" xfId="17742"/>
    <cellStyle name="Normal 3 8 3 3" xfId="17743"/>
    <cellStyle name="Normal 3 8 3 3 2" xfId="17744"/>
    <cellStyle name="Normal 3 8 3 3 2 2" xfId="17745"/>
    <cellStyle name="Normal 3 8 3 3 2 2 2" xfId="17746"/>
    <cellStyle name="Normal 3 8 3 3 2 3" xfId="17747"/>
    <cellStyle name="Normal 3 8 3 3 3" xfId="17748"/>
    <cellStyle name="Normal 3 8 3 3 3 2" xfId="17749"/>
    <cellStyle name="Normal 3 8 3 3 4" xfId="17750"/>
    <cellStyle name="Normal 3 8 3 4" xfId="17751"/>
    <cellStyle name="Normal 3 8 3 4 2" xfId="17752"/>
    <cellStyle name="Normal 3 8 3 4 2 2" xfId="17753"/>
    <cellStyle name="Normal 3 8 3 4 3" xfId="17754"/>
    <cellStyle name="Normal 3 8 3 5" xfId="17755"/>
    <cellStyle name="Normal 3 8 3 5 2" xfId="17756"/>
    <cellStyle name="Normal 3 8 3 6" xfId="17757"/>
    <cellStyle name="Normal 3 8 4" xfId="17758"/>
    <cellStyle name="Normal 3 8 4 2" xfId="17759"/>
    <cellStyle name="Normal 3 8 4 2 2" xfId="17760"/>
    <cellStyle name="Normal 3 8 4 2 2 2" xfId="17761"/>
    <cellStyle name="Normal 3 8 4 2 2 2 2" xfId="17762"/>
    <cellStyle name="Normal 3 8 4 2 2 3" xfId="17763"/>
    <cellStyle name="Normal 3 8 4 2 3" xfId="17764"/>
    <cellStyle name="Normal 3 8 4 2 3 2" xfId="17765"/>
    <cellStyle name="Normal 3 8 4 2 4" xfId="17766"/>
    <cellStyle name="Normal 3 8 4 3" xfId="17767"/>
    <cellStyle name="Normal 3 8 4 3 2" xfId="17768"/>
    <cellStyle name="Normal 3 8 4 3 2 2" xfId="17769"/>
    <cellStyle name="Normal 3 8 4 3 3" xfId="17770"/>
    <cellStyle name="Normal 3 8 4 4" xfId="17771"/>
    <cellStyle name="Normal 3 8 4 4 2" xfId="17772"/>
    <cellStyle name="Normal 3 8 4 5" xfId="17773"/>
    <cellStyle name="Normal 3 8 5" xfId="17774"/>
    <cellStyle name="Normal 3 8 5 2" xfId="17775"/>
    <cellStyle name="Normal 3 8 5 2 2" xfId="17776"/>
    <cellStyle name="Normal 3 8 5 2 2 2" xfId="17777"/>
    <cellStyle name="Normal 3 8 5 2 3" xfId="17778"/>
    <cellStyle name="Normal 3 8 5 3" xfId="17779"/>
    <cellStyle name="Normal 3 8 5 3 2" xfId="17780"/>
    <cellStyle name="Normal 3 8 5 4" xfId="17781"/>
    <cellStyle name="Normal 3 8 6" xfId="17782"/>
    <cellStyle name="Normal 3 8 6 2" xfId="17783"/>
    <cellStyle name="Normal 3 8 6 2 2" xfId="17784"/>
    <cellStyle name="Normal 3 8 6 3" xfId="17785"/>
    <cellStyle name="Normal 3 8 7" xfId="17786"/>
    <cellStyle name="Normal 3 8 7 2" xfId="17787"/>
    <cellStyle name="Normal 3 8 8" xfId="17788"/>
    <cellStyle name="Normal 3 9" xfId="17789"/>
    <cellStyle name="Normal 3 9 2" xfId="17790"/>
    <cellStyle name="Normal 3 9 2 2" xfId="17791"/>
    <cellStyle name="Normal 3 9 2 2 2" xfId="17792"/>
    <cellStyle name="Normal 3 9 2 2 2 2" xfId="17793"/>
    <cellStyle name="Normal 3 9 2 2 2 2 2" xfId="17794"/>
    <cellStyle name="Normal 3 9 2 2 2 2 2 2" xfId="17795"/>
    <cellStyle name="Normal 3 9 2 2 2 2 3" xfId="17796"/>
    <cellStyle name="Normal 3 9 2 2 2 3" xfId="17797"/>
    <cellStyle name="Normal 3 9 2 2 2 3 2" xfId="17798"/>
    <cellStyle name="Normal 3 9 2 2 2 4" xfId="17799"/>
    <cellStyle name="Normal 3 9 2 2 3" xfId="17800"/>
    <cellStyle name="Normal 3 9 2 2 3 2" xfId="17801"/>
    <cellStyle name="Normal 3 9 2 2 3 2 2" xfId="17802"/>
    <cellStyle name="Normal 3 9 2 2 3 3" xfId="17803"/>
    <cellStyle name="Normal 3 9 2 2 4" xfId="17804"/>
    <cellStyle name="Normal 3 9 2 2 4 2" xfId="17805"/>
    <cellStyle name="Normal 3 9 2 2 5" xfId="17806"/>
    <cellStyle name="Normal 3 9 2 3" xfId="17807"/>
    <cellStyle name="Normal 3 9 2 3 2" xfId="17808"/>
    <cellStyle name="Normal 3 9 2 3 2 2" xfId="17809"/>
    <cellStyle name="Normal 3 9 2 3 2 2 2" xfId="17810"/>
    <cellStyle name="Normal 3 9 2 3 2 3" xfId="17811"/>
    <cellStyle name="Normal 3 9 2 3 3" xfId="17812"/>
    <cellStyle name="Normal 3 9 2 3 3 2" xfId="17813"/>
    <cellStyle name="Normal 3 9 2 3 4" xfId="17814"/>
    <cellStyle name="Normal 3 9 2 4" xfId="17815"/>
    <cellStyle name="Normal 3 9 2 4 2" xfId="17816"/>
    <cellStyle name="Normal 3 9 2 4 2 2" xfId="17817"/>
    <cellStyle name="Normal 3 9 2 4 3" xfId="17818"/>
    <cellStyle name="Normal 3 9 2 5" xfId="17819"/>
    <cellStyle name="Normal 3 9 2 5 2" xfId="17820"/>
    <cellStyle name="Normal 3 9 2 6" xfId="17821"/>
    <cellStyle name="Normal 3 9 3" xfId="17822"/>
    <cellStyle name="Normal 3 9 3 2" xfId="17823"/>
    <cellStyle name="Normal 3 9 3 2 2" xfId="17824"/>
    <cellStyle name="Normal 3 9 3 2 2 2" xfId="17825"/>
    <cellStyle name="Normal 3 9 3 2 2 2 2" xfId="17826"/>
    <cellStyle name="Normal 3 9 3 2 2 3" xfId="17827"/>
    <cellStyle name="Normal 3 9 3 2 3" xfId="17828"/>
    <cellStyle name="Normal 3 9 3 2 3 2" xfId="17829"/>
    <cellStyle name="Normal 3 9 3 2 4" xfId="17830"/>
    <cellStyle name="Normal 3 9 3 3" xfId="17831"/>
    <cellStyle name="Normal 3 9 3 3 2" xfId="17832"/>
    <cellStyle name="Normal 3 9 3 3 2 2" xfId="17833"/>
    <cellStyle name="Normal 3 9 3 3 3" xfId="17834"/>
    <cellStyle name="Normal 3 9 3 4" xfId="17835"/>
    <cellStyle name="Normal 3 9 3 4 2" xfId="17836"/>
    <cellStyle name="Normal 3 9 3 5" xfId="17837"/>
    <cellStyle name="Normal 3 9 4" xfId="17838"/>
    <cellStyle name="Normal 3 9 4 2" xfId="17839"/>
    <cellStyle name="Normal 3 9 4 2 2" xfId="17840"/>
    <cellStyle name="Normal 3 9 4 2 2 2" xfId="17841"/>
    <cellStyle name="Normal 3 9 4 2 3" xfId="17842"/>
    <cellStyle name="Normal 3 9 4 3" xfId="17843"/>
    <cellStyle name="Normal 3 9 4 3 2" xfId="17844"/>
    <cellStyle name="Normal 3 9 4 4" xfId="17845"/>
    <cellStyle name="Normal 3 9 5" xfId="17846"/>
    <cellStyle name="Normal 3 9 5 2" xfId="17847"/>
    <cellStyle name="Normal 3 9 5 2 2" xfId="17848"/>
    <cellStyle name="Normal 3 9 5 3" xfId="17849"/>
    <cellStyle name="Normal 3 9 6" xfId="17850"/>
    <cellStyle name="Normal 3 9 6 2" xfId="17851"/>
    <cellStyle name="Normal 3 9 7" xfId="17852"/>
    <cellStyle name="Normal 30" xfId="17853"/>
    <cellStyle name="Normal 30 2" xfId="17854"/>
    <cellStyle name="Normal 31" xfId="17855"/>
    <cellStyle name="Normal 31 2" xfId="17856"/>
    <cellStyle name="Normal 31 3" xfId="17857"/>
    <cellStyle name="Normal 32" xfId="17858"/>
    <cellStyle name="Normal 33" xfId="17859"/>
    <cellStyle name="Normal 34" xfId="17860"/>
    <cellStyle name="Normal 39" xfId="17861"/>
    <cellStyle name="Normal 4" xfId="17862"/>
    <cellStyle name="Normal 4 10" xfId="17863"/>
    <cellStyle name="Normal 4 10 2" xfId="17864"/>
    <cellStyle name="Normal 4 10 2 2" xfId="17865"/>
    <cellStyle name="Normal 4 10 2 2 2" xfId="17866"/>
    <cellStyle name="Normal 4 10 2 2 2 2" xfId="17867"/>
    <cellStyle name="Normal 4 10 2 2 2 2 2" xfId="17868"/>
    <cellStyle name="Normal 4 10 2 2 2 3" xfId="17869"/>
    <cellStyle name="Normal 4 10 2 2 3" xfId="17870"/>
    <cellStyle name="Normal 4 10 2 2 3 2" xfId="17871"/>
    <cellStyle name="Normal 4 10 2 2 4" xfId="17872"/>
    <cellStyle name="Normal 4 10 2 3" xfId="17873"/>
    <cellStyle name="Normal 4 10 2 3 2" xfId="17874"/>
    <cellStyle name="Normal 4 10 2 3 2 2" xfId="17875"/>
    <cellStyle name="Normal 4 10 2 3 3" xfId="17876"/>
    <cellStyle name="Normal 4 10 2 4" xfId="17877"/>
    <cellStyle name="Normal 4 10 2 4 2" xfId="17878"/>
    <cellStyle name="Normal 4 10 2 5" xfId="17879"/>
    <cellStyle name="Normal 4 10 3" xfId="17880"/>
    <cellStyle name="Normal 4 10 3 2" xfId="17881"/>
    <cellStyle name="Normal 4 10 3 2 2" xfId="17882"/>
    <cellStyle name="Normal 4 10 3 2 2 2" xfId="17883"/>
    <cellStyle name="Normal 4 10 3 2 3" xfId="17884"/>
    <cellStyle name="Normal 4 10 3 3" xfId="17885"/>
    <cellStyle name="Normal 4 10 3 3 2" xfId="17886"/>
    <cellStyle name="Normal 4 10 3 4" xfId="17887"/>
    <cellStyle name="Normal 4 10 4" xfId="17888"/>
    <cellStyle name="Normal 4 10 4 2" xfId="17889"/>
    <cellStyle name="Normal 4 10 4 2 2" xfId="17890"/>
    <cellStyle name="Normal 4 10 4 3" xfId="17891"/>
    <cellStyle name="Normal 4 10 5" xfId="17892"/>
    <cellStyle name="Normal 4 10 5 2" xfId="17893"/>
    <cellStyle name="Normal 4 10 6" xfId="17894"/>
    <cellStyle name="Normal 4 11" xfId="17895"/>
    <cellStyle name="Normal 4 11 2" xfId="17896"/>
    <cellStyle name="Normal 4 11 2 2" xfId="17897"/>
    <cellStyle name="Normal 4 11 2 2 2" xfId="17898"/>
    <cellStyle name="Normal 4 11 2 2 2 2" xfId="17899"/>
    <cellStyle name="Normal 4 11 2 2 3" xfId="17900"/>
    <cellStyle name="Normal 4 11 2 3" xfId="17901"/>
    <cellStyle name="Normal 4 11 2 3 2" xfId="17902"/>
    <cellStyle name="Normal 4 11 2 4" xfId="17903"/>
    <cellStyle name="Normal 4 11 3" xfId="17904"/>
    <cellStyle name="Normal 4 11 3 2" xfId="17905"/>
    <cellStyle name="Normal 4 11 3 2 2" xfId="17906"/>
    <cellStyle name="Normal 4 11 3 3" xfId="17907"/>
    <cellStyle name="Normal 4 11 4" xfId="17908"/>
    <cellStyle name="Normal 4 11 4 2" xfId="17909"/>
    <cellStyle name="Normal 4 11 5" xfId="17910"/>
    <cellStyle name="Normal 4 12" xfId="17911"/>
    <cellStyle name="Normal 4 12 2" xfId="17912"/>
    <cellStyle name="Normal 4 12 2 2" xfId="17913"/>
    <cellStyle name="Normal 4 12 2 2 2" xfId="17914"/>
    <cellStyle name="Normal 4 12 2 3" xfId="17915"/>
    <cellStyle name="Normal 4 12 3" xfId="17916"/>
    <cellStyle name="Normal 4 12 3 2" xfId="17917"/>
    <cellStyle name="Normal 4 12 4" xfId="17918"/>
    <cellStyle name="Normal 4 13" xfId="17919"/>
    <cellStyle name="Normal 4 13 2" xfId="17920"/>
    <cellStyle name="Normal 4 13 2 2" xfId="17921"/>
    <cellStyle name="Normal 4 13 3" xfId="17922"/>
    <cellStyle name="Normal 4 14" xfId="17923"/>
    <cellStyle name="Normal 4 14 2" xfId="17924"/>
    <cellStyle name="Normal 4 15" xfId="17925"/>
    <cellStyle name="Normal 4 16" xfId="17926"/>
    <cellStyle name="Normal 4 17" xfId="17927"/>
    <cellStyle name="Normal 4 18" xfId="17928"/>
    <cellStyle name="Normal 4 19" xfId="17929"/>
    <cellStyle name="Normal 4 2" xfId="17930"/>
    <cellStyle name="Normal 4 2 10" xfId="17931"/>
    <cellStyle name="Normal 4 2 10 2" xfId="17932"/>
    <cellStyle name="Normal 4 2 10 2 2" xfId="17933"/>
    <cellStyle name="Normal 4 2 10 2 2 2" xfId="17934"/>
    <cellStyle name="Normal 4 2 10 2 2 2 2" xfId="17935"/>
    <cellStyle name="Normal 4 2 10 2 2 3" xfId="17936"/>
    <cellStyle name="Normal 4 2 10 2 3" xfId="17937"/>
    <cellStyle name="Normal 4 2 10 2 3 2" xfId="17938"/>
    <cellStyle name="Normal 4 2 10 2 4" xfId="17939"/>
    <cellStyle name="Normal 4 2 10 3" xfId="17940"/>
    <cellStyle name="Normal 4 2 10 3 2" xfId="17941"/>
    <cellStyle name="Normal 4 2 10 3 2 2" xfId="17942"/>
    <cellStyle name="Normal 4 2 10 3 3" xfId="17943"/>
    <cellStyle name="Normal 4 2 10 4" xfId="17944"/>
    <cellStyle name="Normal 4 2 10 4 2" xfId="17945"/>
    <cellStyle name="Normal 4 2 10 5" xfId="17946"/>
    <cellStyle name="Normal 4 2 11" xfId="17947"/>
    <cellStyle name="Normal 4 2 11 2" xfId="17948"/>
    <cellStyle name="Normal 4 2 11 2 2" xfId="17949"/>
    <cellStyle name="Normal 4 2 11 2 2 2" xfId="17950"/>
    <cellStyle name="Normal 4 2 11 2 3" xfId="17951"/>
    <cellStyle name="Normal 4 2 11 3" xfId="17952"/>
    <cellStyle name="Normal 4 2 11 3 2" xfId="17953"/>
    <cellStyle name="Normal 4 2 11 4" xfId="17954"/>
    <cellStyle name="Normal 4 2 12" xfId="17955"/>
    <cellStyle name="Normal 4 2 12 2" xfId="17956"/>
    <cellStyle name="Normal 4 2 12 2 2" xfId="17957"/>
    <cellStyle name="Normal 4 2 12 3" xfId="17958"/>
    <cellStyle name="Normal 4 2 13" xfId="17959"/>
    <cellStyle name="Normal 4 2 13 2" xfId="17960"/>
    <cellStyle name="Normal 4 2 14" xfId="17961"/>
    <cellStyle name="Normal 4 2 15" xfId="17962"/>
    <cellStyle name="Normal 4 2 2" xfId="17963"/>
    <cellStyle name="Normal 4 2 2 10" xfId="17964"/>
    <cellStyle name="Normal 4 2 2 10 2" xfId="17965"/>
    <cellStyle name="Normal 4 2 2 10 2 2" xfId="17966"/>
    <cellStyle name="Normal 4 2 2 10 2 2 2" xfId="17967"/>
    <cellStyle name="Normal 4 2 2 10 2 3" xfId="17968"/>
    <cellStyle name="Normal 4 2 2 10 3" xfId="17969"/>
    <cellStyle name="Normal 4 2 2 10 3 2" xfId="17970"/>
    <cellStyle name="Normal 4 2 2 10 4" xfId="17971"/>
    <cellStyle name="Normal 4 2 2 11" xfId="17972"/>
    <cellStyle name="Normal 4 2 2 11 2" xfId="17973"/>
    <cellStyle name="Normal 4 2 2 11 2 2" xfId="17974"/>
    <cellStyle name="Normal 4 2 2 11 3" xfId="17975"/>
    <cellStyle name="Normal 4 2 2 12" xfId="17976"/>
    <cellStyle name="Normal 4 2 2 12 2" xfId="17977"/>
    <cellStyle name="Normal 4 2 2 13" xfId="17978"/>
    <cellStyle name="Normal 4 2 2 2" xfId="17979"/>
    <cellStyle name="Normal 4 2 2 2 10" xfId="17980"/>
    <cellStyle name="Normal 4 2 2 2 10 2" xfId="17981"/>
    <cellStyle name="Normal 4 2 2 2 10 2 2" xfId="17982"/>
    <cellStyle name="Normal 4 2 2 2 10 3" xfId="17983"/>
    <cellStyle name="Normal 4 2 2 2 11" xfId="17984"/>
    <cellStyle name="Normal 4 2 2 2 11 2" xfId="17985"/>
    <cellStyle name="Normal 4 2 2 2 12" xfId="17986"/>
    <cellStyle name="Normal 4 2 2 2 2" xfId="17987"/>
    <cellStyle name="Normal 4 2 2 2 2 10" xfId="17988"/>
    <cellStyle name="Normal 4 2 2 2 2 10 2" xfId="17989"/>
    <cellStyle name="Normal 4 2 2 2 2 11" xfId="17990"/>
    <cellStyle name="Normal 4 2 2 2 2 2" xfId="17991"/>
    <cellStyle name="Normal 4 2 2 2 2 2 10" xfId="17992"/>
    <cellStyle name="Normal 4 2 2 2 2 2 2" xfId="17993"/>
    <cellStyle name="Normal 4 2 2 2 2 2 2 2" xfId="17994"/>
    <cellStyle name="Normal 4 2 2 2 2 2 2 2 2" xfId="17995"/>
    <cellStyle name="Normal 4 2 2 2 2 2 2 2 2 2" xfId="17996"/>
    <cellStyle name="Normal 4 2 2 2 2 2 2 2 2 2 2" xfId="17997"/>
    <cellStyle name="Normal 4 2 2 2 2 2 2 2 2 2 2 2" xfId="17998"/>
    <cellStyle name="Normal 4 2 2 2 2 2 2 2 2 2 2 2 2" xfId="17999"/>
    <cellStyle name="Normal 4 2 2 2 2 2 2 2 2 2 2 2 2 2" xfId="18000"/>
    <cellStyle name="Normal 4 2 2 2 2 2 2 2 2 2 2 2 2 2 2" xfId="18001"/>
    <cellStyle name="Normal 4 2 2 2 2 2 2 2 2 2 2 2 2 3" xfId="18002"/>
    <cellStyle name="Normal 4 2 2 2 2 2 2 2 2 2 2 2 3" xfId="18003"/>
    <cellStyle name="Normal 4 2 2 2 2 2 2 2 2 2 2 2 3 2" xfId="18004"/>
    <cellStyle name="Normal 4 2 2 2 2 2 2 2 2 2 2 2 4" xfId="18005"/>
    <cellStyle name="Normal 4 2 2 2 2 2 2 2 2 2 2 3" xfId="18006"/>
    <cellStyle name="Normal 4 2 2 2 2 2 2 2 2 2 2 3 2" xfId="18007"/>
    <cellStyle name="Normal 4 2 2 2 2 2 2 2 2 2 2 3 2 2" xfId="18008"/>
    <cellStyle name="Normal 4 2 2 2 2 2 2 2 2 2 2 3 3" xfId="18009"/>
    <cellStyle name="Normal 4 2 2 2 2 2 2 2 2 2 2 4" xfId="18010"/>
    <cellStyle name="Normal 4 2 2 2 2 2 2 2 2 2 2 4 2" xfId="18011"/>
    <cellStyle name="Normal 4 2 2 2 2 2 2 2 2 2 2 5" xfId="18012"/>
    <cellStyle name="Normal 4 2 2 2 2 2 2 2 2 2 3" xfId="18013"/>
    <cellStyle name="Normal 4 2 2 2 2 2 2 2 2 2 3 2" xfId="18014"/>
    <cellStyle name="Normal 4 2 2 2 2 2 2 2 2 2 3 2 2" xfId="18015"/>
    <cellStyle name="Normal 4 2 2 2 2 2 2 2 2 2 3 2 2 2" xfId="18016"/>
    <cellStyle name="Normal 4 2 2 2 2 2 2 2 2 2 3 2 3" xfId="18017"/>
    <cellStyle name="Normal 4 2 2 2 2 2 2 2 2 2 3 3" xfId="18018"/>
    <cellStyle name="Normal 4 2 2 2 2 2 2 2 2 2 3 3 2" xfId="18019"/>
    <cellStyle name="Normal 4 2 2 2 2 2 2 2 2 2 3 4" xfId="18020"/>
    <cellStyle name="Normal 4 2 2 2 2 2 2 2 2 2 4" xfId="18021"/>
    <cellStyle name="Normal 4 2 2 2 2 2 2 2 2 2 4 2" xfId="18022"/>
    <cellStyle name="Normal 4 2 2 2 2 2 2 2 2 2 4 2 2" xfId="18023"/>
    <cellStyle name="Normal 4 2 2 2 2 2 2 2 2 2 4 3" xfId="18024"/>
    <cellStyle name="Normal 4 2 2 2 2 2 2 2 2 2 5" xfId="18025"/>
    <cellStyle name="Normal 4 2 2 2 2 2 2 2 2 2 5 2" xfId="18026"/>
    <cellStyle name="Normal 4 2 2 2 2 2 2 2 2 2 6" xfId="18027"/>
    <cellStyle name="Normal 4 2 2 2 2 2 2 2 2 3" xfId="18028"/>
    <cellStyle name="Normal 4 2 2 2 2 2 2 2 2 3 2" xfId="18029"/>
    <cellStyle name="Normal 4 2 2 2 2 2 2 2 2 3 2 2" xfId="18030"/>
    <cellStyle name="Normal 4 2 2 2 2 2 2 2 2 3 2 2 2" xfId="18031"/>
    <cellStyle name="Normal 4 2 2 2 2 2 2 2 2 3 2 2 2 2" xfId="18032"/>
    <cellStyle name="Normal 4 2 2 2 2 2 2 2 2 3 2 2 3" xfId="18033"/>
    <cellStyle name="Normal 4 2 2 2 2 2 2 2 2 3 2 3" xfId="18034"/>
    <cellStyle name="Normal 4 2 2 2 2 2 2 2 2 3 2 3 2" xfId="18035"/>
    <cellStyle name="Normal 4 2 2 2 2 2 2 2 2 3 2 4" xfId="18036"/>
    <cellStyle name="Normal 4 2 2 2 2 2 2 2 2 3 3" xfId="18037"/>
    <cellStyle name="Normal 4 2 2 2 2 2 2 2 2 3 3 2" xfId="18038"/>
    <cellStyle name="Normal 4 2 2 2 2 2 2 2 2 3 3 2 2" xfId="18039"/>
    <cellStyle name="Normal 4 2 2 2 2 2 2 2 2 3 3 3" xfId="18040"/>
    <cellStyle name="Normal 4 2 2 2 2 2 2 2 2 3 4" xfId="18041"/>
    <cellStyle name="Normal 4 2 2 2 2 2 2 2 2 3 4 2" xfId="18042"/>
    <cellStyle name="Normal 4 2 2 2 2 2 2 2 2 3 5" xfId="18043"/>
    <cellStyle name="Normal 4 2 2 2 2 2 2 2 2 4" xfId="18044"/>
    <cellStyle name="Normal 4 2 2 2 2 2 2 2 2 4 2" xfId="18045"/>
    <cellStyle name="Normal 4 2 2 2 2 2 2 2 2 4 2 2" xfId="18046"/>
    <cellStyle name="Normal 4 2 2 2 2 2 2 2 2 4 2 2 2" xfId="18047"/>
    <cellStyle name="Normal 4 2 2 2 2 2 2 2 2 4 2 3" xfId="18048"/>
    <cellStyle name="Normal 4 2 2 2 2 2 2 2 2 4 3" xfId="18049"/>
    <cellStyle name="Normal 4 2 2 2 2 2 2 2 2 4 3 2" xfId="18050"/>
    <cellStyle name="Normal 4 2 2 2 2 2 2 2 2 4 4" xfId="18051"/>
    <cellStyle name="Normal 4 2 2 2 2 2 2 2 2 5" xfId="18052"/>
    <cellStyle name="Normal 4 2 2 2 2 2 2 2 2 5 2" xfId="18053"/>
    <cellStyle name="Normal 4 2 2 2 2 2 2 2 2 5 2 2" xfId="18054"/>
    <cellStyle name="Normal 4 2 2 2 2 2 2 2 2 5 3" xfId="18055"/>
    <cellStyle name="Normal 4 2 2 2 2 2 2 2 2 6" xfId="18056"/>
    <cellStyle name="Normal 4 2 2 2 2 2 2 2 2 6 2" xfId="18057"/>
    <cellStyle name="Normal 4 2 2 2 2 2 2 2 2 7" xfId="18058"/>
    <cellStyle name="Normal 4 2 2 2 2 2 2 2 3" xfId="18059"/>
    <cellStyle name="Normal 4 2 2 2 2 2 2 2 3 2" xfId="18060"/>
    <cellStyle name="Normal 4 2 2 2 2 2 2 2 3 2 2" xfId="18061"/>
    <cellStyle name="Normal 4 2 2 2 2 2 2 2 3 2 2 2" xfId="18062"/>
    <cellStyle name="Normal 4 2 2 2 2 2 2 2 3 2 2 2 2" xfId="18063"/>
    <cellStyle name="Normal 4 2 2 2 2 2 2 2 3 2 2 2 2 2" xfId="18064"/>
    <cellStyle name="Normal 4 2 2 2 2 2 2 2 3 2 2 2 3" xfId="18065"/>
    <cellStyle name="Normal 4 2 2 2 2 2 2 2 3 2 2 3" xfId="18066"/>
    <cellStyle name="Normal 4 2 2 2 2 2 2 2 3 2 2 3 2" xfId="18067"/>
    <cellStyle name="Normal 4 2 2 2 2 2 2 2 3 2 2 4" xfId="18068"/>
    <cellStyle name="Normal 4 2 2 2 2 2 2 2 3 2 3" xfId="18069"/>
    <cellStyle name="Normal 4 2 2 2 2 2 2 2 3 2 3 2" xfId="18070"/>
    <cellStyle name="Normal 4 2 2 2 2 2 2 2 3 2 3 2 2" xfId="18071"/>
    <cellStyle name="Normal 4 2 2 2 2 2 2 2 3 2 3 3" xfId="18072"/>
    <cellStyle name="Normal 4 2 2 2 2 2 2 2 3 2 4" xfId="18073"/>
    <cellStyle name="Normal 4 2 2 2 2 2 2 2 3 2 4 2" xfId="18074"/>
    <cellStyle name="Normal 4 2 2 2 2 2 2 2 3 2 5" xfId="18075"/>
    <cellStyle name="Normal 4 2 2 2 2 2 2 2 3 3" xfId="18076"/>
    <cellStyle name="Normal 4 2 2 2 2 2 2 2 3 3 2" xfId="18077"/>
    <cellStyle name="Normal 4 2 2 2 2 2 2 2 3 3 2 2" xfId="18078"/>
    <cellStyle name="Normal 4 2 2 2 2 2 2 2 3 3 2 2 2" xfId="18079"/>
    <cellStyle name="Normal 4 2 2 2 2 2 2 2 3 3 2 3" xfId="18080"/>
    <cellStyle name="Normal 4 2 2 2 2 2 2 2 3 3 3" xfId="18081"/>
    <cellStyle name="Normal 4 2 2 2 2 2 2 2 3 3 3 2" xfId="18082"/>
    <cellStyle name="Normal 4 2 2 2 2 2 2 2 3 3 4" xfId="18083"/>
    <cellStyle name="Normal 4 2 2 2 2 2 2 2 3 4" xfId="18084"/>
    <cellStyle name="Normal 4 2 2 2 2 2 2 2 3 4 2" xfId="18085"/>
    <cellStyle name="Normal 4 2 2 2 2 2 2 2 3 4 2 2" xfId="18086"/>
    <cellStyle name="Normal 4 2 2 2 2 2 2 2 3 4 3" xfId="18087"/>
    <cellStyle name="Normal 4 2 2 2 2 2 2 2 3 5" xfId="18088"/>
    <cellStyle name="Normal 4 2 2 2 2 2 2 2 3 5 2" xfId="18089"/>
    <cellStyle name="Normal 4 2 2 2 2 2 2 2 3 6" xfId="18090"/>
    <cellStyle name="Normal 4 2 2 2 2 2 2 2 4" xfId="18091"/>
    <cellStyle name="Normal 4 2 2 2 2 2 2 2 4 2" xfId="18092"/>
    <cellStyle name="Normal 4 2 2 2 2 2 2 2 4 2 2" xfId="18093"/>
    <cellStyle name="Normal 4 2 2 2 2 2 2 2 4 2 2 2" xfId="18094"/>
    <cellStyle name="Normal 4 2 2 2 2 2 2 2 4 2 2 2 2" xfId="18095"/>
    <cellStyle name="Normal 4 2 2 2 2 2 2 2 4 2 2 3" xfId="18096"/>
    <cellStyle name="Normal 4 2 2 2 2 2 2 2 4 2 3" xfId="18097"/>
    <cellStyle name="Normal 4 2 2 2 2 2 2 2 4 2 3 2" xfId="18098"/>
    <cellStyle name="Normal 4 2 2 2 2 2 2 2 4 2 4" xfId="18099"/>
    <cellStyle name="Normal 4 2 2 2 2 2 2 2 4 3" xfId="18100"/>
    <cellStyle name="Normal 4 2 2 2 2 2 2 2 4 3 2" xfId="18101"/>
    <cellStyle name="Normal 4 2 2 2 2 2 2 2 4 3 2 2" xfId="18102"/>
    <cellStyle name="Normal 4 2 2 2 2 2 2 2 4 3 3" xfId="18103"/>
    <cellStyle name="Normal 4 2 2 2 2 2 2 2 4 4" xfId="18104"/>
    <cellStyle name="Normal 4 2 2 2 2 2 2 2 4 4 2" xfId="18105"/>
    <cellStyle name="Normal 4 2 2 2 2 2 2 2 4 5" xfId="18106"/>
    <cellStyle name="Normal 4 2 2 2 2 2 2 2 5" xfId="18107"/>
    <cellStyle name="Normal 4 2 2 2 2 2 2 2 5 2" xfId="18108"/>
    <cellStyle name="Normal 4 2 2 2 2 2 2 2 5 2 2" xfId="18109"/>
    <cellStyle name="Normal 4 2 2 2 2 2 2 2 5 2 2 2" xfId="18110"/>
    <cellStyle name="Normal 4 2 2 2 2 2 2 2 5 2 3" xfId="18111"/>
    <cellStyle name="Normal 4 2 2 2 2 2 2 2 5 3" xfId="18112"/>
    <cellStyle name="Normal 4 2 2 2 2 2 2 2 5 3 2" xfId="18113"/>
    <cellStyle name="Normal 4 2 2 2 2 2 2 2 5 4" xfId="18114"/>
    <cellStyle name="Normal 4 2 2 2 2 2 2 2 6" xfId="18115"/>
    <cellStyle name="Normal 4 2 2 2 2 2 2 2 6 2" xfId="18116"/>
    <cellStyle name="Normal 4 2 2 2 2 2 2 2 6 2 2" xfId="18117"/>
    <cellStyle name="Normal 4 2 2 2 2 2 2 2 6 3" xfId="18118"/>
    <cellStyle name="Normal 4 2 2 2 2 2 2 2 7" xfId="18119"/>
    <cellStyle name="Normal 4 2 2 2 2 2 2 2 7 2" xfId="18120"/>
    <cellStyle name="Normal 4 2 2 2 2 2 2 2 8" xfId="18121"/>
    <cellStyle name="Normal 4 2 2 2 2 2 2 3" xfId="18122"/>
    <cellStyle name="Normal 4 2 2 2 2 2 2 3 2" xfId="18123"/>
    <cellStyle name="Normal 4 2 2 2 2 2 2 3 2 2" xfId="18124"/>
    <cellStyle name="Normal 4 2 2 2 2 2 2 3 2 2 2" xfId="18125"/>
    <cellStyle name="Normal 4 2 2 2 2 2 2 3 2 2 2 2" xfId="18126"/>
    <cellStyle name="Normal 4 2 2 2 2 2 2 3 2 2 2 2 2" xfId="18127"/>
    <cellStyle name="Normal 4 2 2 2 2 2 2 3 2 2 2 2 2 2" xfId="18128"/>
    <cellStyle name="Normal 4 2 2 2 2 2 2 3 2 2 2 2 3" xfId="18129"/>
    <cellStyle name="Normal 4 2 2 2 2 2 2 3 2 2 2 3" xfId="18130"/>
    <cellStyle name="Normal 4 2 2 2 2 2 2 3 2 2 2 3 2" xfId="18131"/>
    <cellStyle name="Normal 4 2 2 2 2 2 2 3 2 2 2 4" xfId="18132"/>
    <cellStyle name="Normal 4 2 2 2 2 2 2 3 2 2 3" xfId="18133"/>
    <cellStyle name="Normal 4 2 2 2 2 2 2 3 2 2 3 2" xfId="18134"/>
    <cellStyle name="Normal 4 2 2 2 2 2 2 3 2 2 3 2 2" xfId="18135"/>
    <cellStyle name="Normal 4 2 2 2 2 2 2 3 2 2 3 3" xfId="18136"/>
    <cellStyle name="Normal 4 2 2 2 2 2 2 3 2 2 4" xfId="18137"/>
    <cellStyle name="Normal 4 2 2 2 2 2 2 3 2 2 4 2" xfId="18138"/>
    <cellStyle name="Normal 4 2 2 2 2 2 2 3 2 2 5" xfId="18139"/>
    <cellStyle name="Normal 4 2 2 2 2 2 2 3 2 3" xfId="18140"/>
    <cellStyle name="Normal 4 2 2 2 2 2 2 3 2 3 2" xfId="18141"/>
    <cellStyle name="Normal 4 2 2 2 2 2 2 3 2 3 2 2" xfId="18142"/>
    <cellStyle name="Normal 4 2 2 2 2 2 2 3 2 3 2 2 2" xfId="18143"/>
    <cellStyle name="Normal 4 2 2 2 2 2 2 3 2 3 2 3" xfId="18144"/>
    <cellStyle name="Normal 4 2 2 2 2 2 2 3 2 3 3" xfId="18145"/>
    <cellStyle name="Normal 4 2 2 2 2 2 2 3 2 3 3 2" xfId="18146"/>
    <cellStyle name="Normal 4 2 2 2 2 2 2 3 2 3 4" xfId="18147"/>
    <cellStyle name="Normal 4 2 2 2 2 2 2 3 2 4" xfId="18148"/>
    <cellStyle name="Normal 4 2 2 2 2 2 2 3 2 4 2" xfId="18149"/>
    <cellStyle name="Normal 4 2 2 2 2 2 2 3 2 4 2 2" xfId="18150"/>
    <cellStyle name="Normal 4 2 2 2 2 2 2 3 2 4 3" xfId="18151"/>
    <cellStyle name="Normal 4 2 2 2 2 2 2 3 2 5" xfId="18152"/>
    <cellStyle name="Normal 4 2 2 2 2 2 2 3 2 5 2" xfId="18153"/>
    <cellStyle name="Normal 4 2 2 2 2 2 2 3 2 6" xfId="18154"/>
    <cellStyle name="Normal 4 2 2 2 2 2 2 3 3" xfId="18155"/>
    <cellStyle name="Normal 4 2 2 2 2 2 2 3 3 2" xfId="18156"/>
    <cellStyle name="Normal 4 2 2 2 2 2 2 3 3 2 2" xfId="18157"/>
    <cellStyle name="Normal 4 2 2 2 2 2 2 3 3 2 2 2" xfId="18158"/>
    <cellStyle name="Normal 4 2 2 2 2 2 2 3 3 2 2 2 2" xfId="18159"/>
    <cellStyle name="Normal 4 2 2 2 2 2 2 3 3 2 2 3" xfId="18160"/>
    <cellStyle name="Normal 4 2 2 2 2 2 2 3 3 2 3" xfId="18161"/>
    <cellStyle name="Normal 4 2 2 2 2 2 2 3 3 2 3 2" xfId="18162"/>
    <cellStyle name="Normal 4 2 2 2 2 2 2 3 3 2 4" xfId="18163"/>
    <cellStyle name="Normal 4 2 2 2 2 2 2 3 3 3" xfId="18164"/>
    <cellStyle name="Normal 4 2 2 2 2 2 2 3 3 3 2" xfId="18165"/>
    <cellStyle name="Normal 4 2 2 2 2 2 2 3 3 3 2 2" xfId="18166"/>
    <cellStyle name="Normal 4 2 2 2 2 2 2 3 3 3 3" xfId="18167"/>
    <cellStyle name="Normal 4 2 2 2 2 2 2 3 3 4" xfId="18168"/>
    <cellStyle name="Normal 4 2 2 2 2 2 2 3 3 4 2" xfId="18169"/>
    <cellStyle name="Normal 4 2 2 2 2 2 2 3 3 5" xfId="18170"/>
    <cellStyle name="Normal 4 2 2 2 2 2 2 3 4" xfId="18171"/>
    <cellStyle name="Normal 4 2 2 2 2 2 2 3 4 2" xfId="18172"/>
    <cellStyle name="Normal 4 2 2 2 2 2 2 3 4 2 2" xfId="18173"/>
    <cellStyle name="Normal 4 2 2 2 2 2 2 3 4 2 2 2" xfId="18174"/>
    <cellStyle name="Normal 4 2 2 2 2 2 2 3 4 2 3" xfId="18175"/>
    <cellStyle name="Normal 4 2 2 2 2 2 2 3 4 3" xfId="18176"/>
    <cellStyle name="Normal 4 2 2 2 2 2 2 3 4 3 2" xfId="18177"/>
    <cellStyle name="Normal 4 2 2 2 2 2 2 3 4 4" xfId="18178"/>
    <cellStyle name="Normal 4 2 2 2 2 2 2 3 5" xfId="18179"/>
    <cellStyle name="Normal 4 2 2 2 2 2 2 3 5 2" xfId="18180"/>
    <cellStyle name="Normal 4 2 2 2 2 2 2 3 5 2 2" xfId="18181"/>
    <cellStyle name="Normal 4 2 2 2 2 2 2 3 5 3" xfId="18182"/>
    <cellStyle name="Normal 4 2 2 2 2 2 2 3 6" xfId="18183"/>
    <cellStyle name="Normal 4 2 2 2 2 2 2 3 6 2" xfId="18184"/>
    <cellStyle name="Normal 4 2 2 2 2 2 2 3 7" xfId="18185"/>
    <cellStyle name="Normal 4 2 2 2 2 2 2 4" xfId="18186"/>
    <cellStyle name="Normal 4 2 2 2 2 2 2 4 2" xfId="18187"/>
    <cellStyle name="Normal 4 2 2 2 2 2 2 4 2 2" xfId="18188"/>
    <cellStyle name="Normal 4 2 2 2 2 2 2 4 2 2 2" xfId="18189"/>
    <cellStyle name="Normal 4 2 2 2 2 2 2 4 2 2 2 2" xfId="18190"/>
    <cellStyle name="Normal 4 2 2 2 2 2 2 4 2 2 2 2 2" xfId="18191"/>
    <cellStyle name="Normal 4 2 2 2 2 2 2 4 2 2 2 3" xfId="18192"/>
    <cellStyle name="Normal 4 2 2 2 2 2 2 4 2 2 3" xfId="18193"/>
    <cellStyle name="Normal 4 2 2 2 2 2 2 4 2 2 3 2" xfId="18194"/>
    <cellStyle name="Normal 4 2 2 2 2 2 2 4 2 2 4" xfId="18195"/>
    <cellStyle name="Normal 4 2 2 2 2 2 2 4 2 3" xfId="18196"/>
    <cellStyle name="Normal 4 2 2 2 2 2 2 4 2 3 2" xfId="18197"/>
    <cellStyle name="Normal 4 2 2 2 2 2 2 4 2 3 2 2" xfId="18198"/>
    <cellStyle name="Normal 4 2 2 2 2 2 2 4 2 3 3" xfId="18199"/>
    <cellStyle name="Normal 4 2 2 2 2 2 2 4 2 4" xfId="18200"/>
    <cellStyle name="Normal 4 2 2 2 2 2 2 4 2 4 2" xfId="18201"/>
    <cellStyle name="Normal 4 2 2 2 2 2 2 4 2 5" xfId="18202"/>
    <cellStyle name="Normal 4 2 2 2 2 2 2 4 3" xfId="18203"/>
    <cellStyle name="Normal 4 2 2 2 2 2 2 4 3 2" xfId="18204"/>
    <cellStyle name="Normal 4 2 2 2 2 2 2 4 3 2 2" xfId="18205"/>
    <cellStyle name="Normal 4 2 2 2 2 2 2 4 3 2 2 2" xfId="18206"/>
    <cellStyle name="Normal 4 2 2 2 2 2 2 4 3 2 3" xfId="18207"/>
    <cellStyle name="Normal 4 2 2 2 2 2 2 4 3 3" xfId="18208"/>
    <cellStyle name="Normal 4 2 2 2 2 2 2 4 3 3 2" xfId="18209"/>
    <cellStyle name="Normal 4 2 2 2 2 2 2 4 3 4" xfId="18210"/>
    <cellStyle name="Normal 4 2 2 2 2 2 2 4 4" xfId="18211"/>
    <cellStyle name="Normal 4 2 2 2 2 2 2 4 4 2" xfId="18212"/>
    <cellStyle name="Normal 4 2 2 2 2 2 2 4 4 2 2" xfId="18213"/>
    <cellStyle name="Normal 4 2 2 2 2 2 2 4 4 3" xfId="18214"/>
    <cellStyle name="Normal 4 2 2 2 2 2 2 4 5" xfId="18215"/>
    <cellStyle name="Normal 4 2 2 2 2 2 2 4 5 2" xfId="18216"/>
    <cellStyle name="Normal 4 2 2 2 2 2 2 4 6" xfId="18217"/>
    <cellStyle name="Normal 4 2 2 2 2 2 2 5" xfId="18218"/>
    <cellStyle name="Normal 4 2 2 2 2 2 2 5 2" xfId="18219"/>
    <cellStyle name="Normal 4 2 2 2 2 2 2 5 2 2" xfId="18220"/>
    <cellStyle name="Normal 4 2 2 2 2 2 2 5 2 2 2" xfId="18221"/>
    <cellStyle name="Normal 4 2 2 2 2 2 2 5 2 2 2 2" xfId="18222"/>
    <cellStyle name="Normal 4 2 2 2 2 2 2 5 2 2 3" xfId="18223"/>
    <cellStyle name="Normal 4 2 2 2 2 2 2 5 2 3" xfId="18224"/>
    <cellStyle name="Normal 4 2 2 2 2 2 2 5 2 3 2" xfId="18225"/>
    <cellStyle name="Normal 4 2 2 2 2 2 2 5 2 4" xfId="18226"/>
    <cellStyle name="Normal 4 2 2 2 2 2 2 5 3" xfId="18227"/>
    <cellStyle name="Normal 4 2 2 2 2 2 2 5 3 2" xfId="18228"/>
    <cellStyle name="Normal 4 2 2 2 2 2 2 5 3 2 2" xfId="18229"/>
    <cellStyle name="Normal 4 2 2 2 2 2 2 5 3 3" xfId="18230"/>
    <cellStyle name="Normal 4 2 2 2 2 2 2 5 4" xfId="18231"/>
    <cellStyle name="Normal 4 2 2 2 2 2 2 5 4 2" xfId="18232"/>
    <cellStyle name="Normal 4 2 2 2 2 2 2 5 5" xfId="18233"/>
    <cellStyle name="Normal 4 2 2 2 2 2 2 6" xfId="18234"/>
    <cellStyle name="Normal 4 2 2 2 2 2 2 6 2" xfId="18235"/>
    <cellStyle name="Normal 4 2 2 2 2 2 2 6 2 2" xfId="18236"/>
    <cellStyle name="Normal 4 2 2 2 2 2 2 6 2 2 2" xfId="18237"/>
    <cellStyle name="Normal 4 2 2 2 2 2 2 6 2 3" xfId="18238"/>
    <cellStyle name="Normal 4 2 2 2 2 2 2 6 3" xfId="18239"/>
    <cellStyle name="Normal 4 2 2 2 2 2 2 6 3 2" xfId="18240"/>
    <cellStyle name="Normal 4 2 2 2 2 2 2 6 4" xfId="18241"/>
    <cellStyle name="Normal 4 2 2 2 2 2 2 7" xfId="18242"/>
    <cellStyle name="Normal 4 2 2 2 2 2 2 7 2" xfId="18243"/>
    <cellStyle name="Normal 4 2 2 2 2 2 2 7 2 2" xfId="18244"/>
    <cellStyle name="Normal 4 2 2 2 2 2 2 7 3" xfId="18245"/>
    <cellStyle name="Normal 4 2 2 2 2 2 2 8" xfId="18246"/>
    <cellStyle name="Normal 4 2 2 2 2 2 2 8 2" xfId="18247"/>
    <cellStyle name="Normal 4 2 2 2 2 2 2 9" xfId="18248"/>
    <cellStyle name="Normal 4 2 2 2 2 2 3" xfId="18249"/>
    <cellStyle name="Normal 4 2 2 2 2 2 3 2" xfId="18250"/>
    <cellStyle name="Normal 4 2 2 2 2 2 3 2 2" xfId="18251"/>
    <cellStyle name="Normal 4 2 2 2 2 2 3 2 2 2" xfId="18252"/>
    <cellStyle name="Normal 4 2 2 2 2 2 3 2 2 2 2" xfId="18253"/>
    <cellStyle name="Normal 4 2 2 2 2 2 3 2 2 2 2 2" xfId="18254"/>
    <cellStyle name="Normal 4 2 2 2 2 2 3 2 2 2 2 2 2" xfId="18255"/>
    <cellStyle name="Normal 4 2 2 2 2 2 3 2 2 2 2 2 2 2" xfId="18256"/>
    <cellStyle name="Normal 4 2 2 2 2 2 3 2 2 2 2 2 3" xfId="18257"/>
    <cellStyle name="Normal 4 2 2 2 2 2 3 2 2 2 2 3" xfId="18258"/>
    <cellStyle name="Normal 4 2 2 2 2 2 3 2 2 2 2 3 2" xfId="18259"/>
    <cellStyle name="Normal 4 2 2 2 2 2 3 2 2 2 2 4" xfId="18260"/>
    <cellStyle name="Normal 4 2 2 2 2 2 3 2 2 2 3" xfId="18261"/>
    <cellStyle name="Normal 4 2 2 2 2 2 3 2 2 2 3 2" xfId="18262"/>
    <cellStyle name="Normal 4 2 2 2 2 2 3 2 2 2 3 2 2" xfId="18263"/>
    <cellStyle name="Normal 4 2 2 2 2 2 3 2 2 2 3 3" xfId="18264"/>
    <cellStyle name="Normal 4 2 2 2 2 2 3 2 2 2 4" xfId="18265"/>
    <cellStyle name="Normal 4 2 2 2 2 2 3 2 2 2 4 2" xfId="18266"/>
    <cellStyle name="Normal 4 2 2 2 2 2 3 2 2 2 5" xfId="18267"/>
    <cellStyle name="Normal 4 2 2 2 2 2 3 2 2 3" xfId="18268"/>
    <cellStyle name="Normal 4 2 2 2 2 2 3 2 2 3 2" xfId="18269"/>
    <cellStyle name="Normal 4 2 2 2 2 2 3 2 2 3 2 2" xfId="18270"/>
    <cellStyle name="Normal 4 2 2 2 2 2 3 2 2 3 2 2 2" xfId="18271"/>
    <cellStyle name="Normal 4 2 2 2 2 2 3 2 2 3 2 3" xfId="18272"/>
    <cellStyle name="Normal 4 2 2 2 2 2 3 2 2 3 3" xfId="18273"/>
    <cellStyle name="Normal 4 2 2 2 2 2 3 2 2 3 3 2" xfId="18274"/>
    <cellStyle name="Normal 4 2 2 2 2 2 3 2 2 3 4" xfId="18275"/>
    <cellStyle name="Normal 4 2 2 2 2 2 3 2 2 4" xfId="18276"/>
    <cellStyle name="Normal 4 2 2 2 2 2 3 2 2 4 2" xfId="18277"/>
    <cellStyle name="Normal 4 2 2 2 2 2 3 2 2 4 2 2" xfId="18278"/>
    <cellStyle name="Normal 4 2 2 2 2 2 3 2 2 4 3" xfId="18279"/>
    <cellStyle name="Normal 4 2 2 2 2 2 3 2 2 5" xfId="18280"/>
    <cellStyle name="Normal 4 2 2 2 2 2 3 2 2 5 2" xfId="18281"/>
    <cellStyle name="Normal 4 2 2 2 2 2 3 2 2 6" xfId="18282"/>
    <cellStyle name="Normal 4 2 2 2 2 2 3 2 3" xfId="18283"/>
    <cellStyle name="Normal 4 2 2 2 2 2 3 2 3 2" xfId="18284"/>
    <cellStyle name="Normal 4 2 2 2 2 2 3 2 3 2 2" xfId="18285"/>
    <cellStyle name="Normal 4 2 2 2 2 2 3 2 3 2 2 2" xfId="18286"/>
    <cellStyle name="Normal 4 2 2 2 2 2 3 2 3 2 2 2 2" xfId="18287"/>
    <cellStyle name="Normal 4 2 2 2 2 2 3 2 3 2 2 3" xfId="18288"/>
    <cellStyle name="Normal 4 2 2 2 2 2 3 2 3 2 3" xfId="18289"/>
    <cellStyle name="Normal 4 2 2 2 2 2 3 2 3 2 3 2" xfId="18290"/>
    <cellStyle name="Normal 4 2 2 2 2 2 3 2 3 2 4" xfId="18291"/>
    <cellStyle name="Normal 4 2 2 2 2 2 3 2 3 3" xfId="18292"/>
    <cellStyle name="Normal 4 2 2 2 2 2 3 2 3 3 2" xfId="18293"/>
    <cellStyle name="Normal 4 2 2 2 2 2 3 2 3 3 2 2" xfId="18294"/>
    <cellStyle name="Normal 4 2 2 2 2 2 3 2 3 3 3" xfId="18295"/>
    <cellStyle name="Normal 4 2 2 2 2 2 3 2 3 4" xfId="18296"/>
    <cellStyle name="Normal 4 2 2 2 2 2 3 2 3 4 2" xfId="18297"/>
    <cellStyle name="Normal 4 2 2 2 2 2 3 2 3 5" xfId="18298"/>
    <cellStyle name="Normal 4 2 2 2 2 2 3 2 4" xfId="18299"/>
    <cellStyle name="Normal 4 2 2 2 2 2 3 2 4 2" xfId="18300"/>
    <cellStyle name="Normal 4 2 2 2 2 2 3 2 4 2 2" xfId="18301"/>
    <cellStyle name="Normal 4 2 2 2 2 2 3 2 4 2 2 2" xfId="18302"/>
    <cellStyle name="Normal 4 2 2 2 2 2 3 2 4 2 3" xfId="18303"/>
    <cellStyle name="Normal 4 2 2 2 2 2 3 2 4 3" xfId="18304"/>
    <cellStyle name="Normal 4 2 2 2 2 2 3 2 4 3 2" xfId="18305"/>
    <cellStyle name="Normal 4 2 2 2 2 2 3 2 4 4" xfId="18306"/>
    <cellStyle name="Normal 4 2 2 2 2 2 3 2 5" xfId="18307"/>
    <cellStyle name="Normal 4 2 2 2 2 2 3 2 5 2" xfId="18308"/>
    <cellStyle name="Normal 4 2 2 2 2 2 3 2 5 2 2" xfId="18309"/>
    <cellStyle name="Normal 4 2 2 2 2 2 3 2 5 3" xfId="18310"/>
    <cellStyle name="Normal 4 2 2 2 2 2 3 2 6" xfId="18311"/>
    <cellStyle name="Normal 4 2 2 2 2 2 3 2 6 2" xfId="18312"/>
    <cellStyle name="Normal 4 2 2 2 2 2 3 2 7" xfId="18313"/>
    <cellStyle name="Normal 4 2 2 2 2 2 3 3" xfId="18314"/>
    <cellStyle name="Normal 4 2 2 2 2 2 3 3 2" xfId="18315"/>
    <cellStyle name="Normal 4 2 2 2 2 2 3 3 2 2" xfId="18316"/>
    <cellStyle name="Normal 4 2 2 2 2 2 3 3 2 2 2" xfId="18317"/>
    <cellStyle name="Normal 4 2 2 2 2 2 3 3 2 2 2 2" xfId="18318"/>
    <cellStyle name="Normal 4 2 2 2 2 2 3 3 2 2 2 2 2" xfId="18319"/>
    <cellStyle name="Normal 4 2 2 2 2 2 3 3 2 2 2 3" xfId="18320"/>
    <cellStyle name="Normal 4 2 2 2 2 2 3 3 2 2 3" xfId="18321"/>
    <cellStyle name="Normal 4 2 2 2 2 2 3 3 2 2 3 2" xfId="18322"/>
    <cellStyle name="Normal 4 2 2 2 2 2 3 3 2 2 4" xfId="18323"/>
    <cellStyle name="Normal 4 2 2 2 2 2 3 3 2 3" xfId="18324"/>
    <cellStyle name="Normal 4 2 2 2 2 2 3 3 2 3 2" xfId="18325"/>
    <cellStyle name="Normal 4 2 2 2 2 2 3 3 2 3 2 2" xfId="18326"/>
    <cellStyle name="Normal 4 2 2 2 2 2 3 3 2 3 3" xfId="18327"/>
    <cellStyle name="Normal 4 2 2 2 2 2 3 3 2 4" xfId="18328"/>
    <cellStyle name="Normal 4 2 2 2 2 2 3 3 2 4 2" xfId="18329"/>
    <cellStyle name="Normal 4 2 2 2 2 2 3 3 2 5" xfId="18330"/>
    <cellStyle name="Normal 4 2 2 2 2 2 3 3 3" xfId="18331"/>
    <cellStyle name="Normal 4 2 2 2 2 2 3 3 3 2" xfId="18332"/>
    <cellStyle name="Normal 4 2 2 2 2 2 3 3 3 2 2" xfId="18333"/>
    <cellStyle name="Normal 4 2 2 2 2 2 3 3 3 2 2 2" xfId="18334"/>
    <cellStyle name="Normal 4 2 2 2 2 2 3 3 3 2 3" xfId="18335"/>
    <cellStyle name="Normal 4 2 2 2 2 2 3 3 3 3" xfId="18336"/>
    <cellStyle name="Normal 4 2 2 2 2 2 3 3 3 3 2" xfId="18337"/>
    <cellStyle name="Normal 4 2 2 2 2 2 3 3 3 4" xfId="18338"/>
    <cellStyle name="Normal 4 2 2 2 2 2 3 3 4" xfId="18339"/>
    <cellStyle name="Normal 4 2 2 2 2 2 3 3 4 2" xfId="18340"/>
    <cellStyle name="Normal 4 2 2 2 2 2 3 3 4 2 2" xfId="18341"/>
    <cellStyle name="Normal 4 2 2 2 2 2 3 3 4 3" xfId="18342"/>
    <cellStyle name="Normal 4 2 2 2 2 2 3 3 5" xfId="18343"/>
    <cellStyle name="Normal 4 2 2 2 2 2 3 3 5 2" xfId="18344"/>
    <cellStyle name="Normal 4 2 2 2 2 2 3 3 6" xfId="18345"/>
    <cellStyle name="Normal 4 2 2 2 2 2 3 4" xfId="18346"/>
    <cellStyle name="Normal 4 2 2 2 2 2 3 4 2" xfId="18347"/>
    <cellStyle name="Normal 4 2 2 2 2 2 3 4 2 2" xfId="18348"/>
    <cellStyle name="Normal 4 2 2 2 2 2 3 4 2 2 2" xfId="18349"/>
    <cellStyle name="Normal 4 2 2 2 2 2 3 4 2 2 2 2" xfId="18350"/>
    <cellStyle name="Normal 4 2 2 2 2 2 3 4 2 2 3" xfId="18351"/>
    <cellStyle name="Normal 4 2 2 2 2 2 3 4 2 3" xfId="18352"/>
    <cellStyle name="Normal 4 2 2 2 2 2 3 4 2 3 2" xfId="18353"/>
    <cellStyle name="Normal 4 2 2 2 2 2 3 4 2 4" xfId="18354"/>
    <cellStyle name="Normal 4 2 2 2 2 2 3 4 3" xfId="18355"/>
    <cellStyle name="Normal 4 2 2 2 2 2 3 4 3 2" xfId="18356"/>
    <cellStyle name="Normal 4 2 2 2 2 2 3 4 3 2 2" xfId="18357"/>
    <cellStyle name="Normal 4 2 2 2 2 2 3 4 3 3" xfId="18358"/>
    <cellStyle name="Normal 4 2 2 2 2 2 3 4 4" xfId="18359"/>
    <cellStyle name="Normal 4 2 2 2 2 2 3 4 4 2" xfId="18360"/>
    <cellStyle name="Normal 4 2 2 2 2 2 3 4 5" xfId="18361"/>
    <cellStyle name="Normal 4 2 2 2 2 2 3 5" xfId="18362"/>
    <cellStyle name="Normal 4 2 2 2 2 2 3 5 2" xfId="18363"/>
    <cellStyle name="Normal 4 2 2 2 2 2 3 5 2 2" xfId="18364"/>
    <cellStyle name="Normal 4 2 2 2 2 2 3 5 2 2 2" xfId="18365"/>
    <cellStyle name="Normal 4 2 2 2 2 2 3 5 2 3" xfId="18366"/>
    <cellStyle name="Normal 4 2 2 2 2 2 3 5 3" xfId="18367"/>
    <cellStyle name="Normal 4 2 2 2 2 2 3 5 3 2" xfId="18368"/>
    <cellStyle name="Normal 4 2 2 2 2 2 3 5 4" xfId="18369"/>
    <cellStyle name="Normal 4 2 2 2 2 2 3 6" xfId="18370"/>
    <cellStyle name="Normal 4 2 2 2 2 2 3 6 2" xfId="18371"/>
    <cellStyle name="Normal 4 2 2 2 2 2 3 6 2 2" xfId="18372"/>
    <cellStyle name="Normal 4 2 2 2 2 2 3 6 3" xfId="18373"/>
    <cellStyle name="Normal 4 2 2 2 2 2 3 7" xfId="18374"/>
    <cellStyle name="Normal 4 2 2 2 2 2 3 7 2" xfId="18375"/>
    <cellStyle name="Normal 4 2 2 2 2 2 3 8" xfId="18376"/>
    <cellStyle name="Normal 4 2 2 2 2 2 4" xfId="18377"/>
    <cellStyle name="Normal 4 2 2 2 2 2 4 2" xfId="18378"/>
    <cellStyle name="Normal 4 2 2 2 2 2 4 2 2" xfId="18379"/>
    <cellStyle name="Normal 4 2 2 2 2 2 4 2 2 2" xfId="18380"/>
    <cellStyle name="Normal 4 2 2 2 2 2 4 2 2 2 2" xfId="18381"/>
    <cellStyle name="Normal 4 2 2 2 2 2 4 2 2 2 2 2" xfId="18382"/>
    <cellStyle name="Normal 4 2 2 2 2 2 4 2 2 2 2 2 2" xfId="18383"/>
    <cellStyle name="Normal 4 2 2 2 2 2 4 2 2 2 2 3" xfId="18384"/>
    <cellStyle name="Normal 4 2 2 2 2 2 4 2 2 2 3" xfId="18385"/>
    <cellStyle name="Normal 4 2 2 2 2 2 4 2 2 2 3 2" xfId="18386"/>
    <cellStyle name="Normal 4 2 2 2 2 2 4 2 2 2 4" xfId="18387"/>
    <cellStyle name="Normal 4 2 2 2 2 2 4 2 2 3" xfId="18388"/>
    <cellStyle name="Normal 4 2 2 2 2 2 4 2 2 3 2" xfId="18389"/>
    <cellStyle name="Normal 4 2 2 2 2 2 4 2 2 3 2 2" xfId="18390"/>
    <cellStyle name="Normal 4 2 2 2 2 2 4 2 2 3 3" xfId="18391"/>
    <cellStyle name="Normal 4 2 2 2 2 2 4 2 2 4" xfId="18392"/>
    <cellStyle name="Normal 4 2 2 2 2 2 4 2 2 4 2" xfId="18393"/>
    <cellStyle name="Normal 4 2 2 2 2 2 4 2 2 5" xfId="18394"/>
    <cellStyle name="Normal 4 2 2 2 2 2 4 2 3" xfId="18395"/>
    <cellStyle name="Normal 4 2 2 2 2 2 4 2 3 2" xfId="18396"/>
    <cellStyle name="Normal 4 2 2 2 2 2 4 2 3 2 2" xfId="18397"/>
    <cellStyle name="Normal 4 2 2 2 2 2 4 2 3 2 2 2" xfId="18398"/>
    <cellStyle name="Normal 4 2 2 2 2 2 4 2 3 2 3" xfId="18399"/>
    <cellStyle name="Normal 4 2 2 2 2 2 4 2 3 3" xfId="18400"/>
    <cellStyle name="Normal 4 2 2 2 2 2 4 2 3 3 2" xfId="18401"/>
    <cellStyle name="Normal 4 2 2 2 2 2 4 2 3 4" xfId="18402"/>
    <cellStyle name="Normal 4 2 2 2 2 2 4 2 4" xfId="18403"/>
    <cellStyle name="Normal 4 2 2 2 2 2 4 2 4 2" xfId="18404"/>
    <cellStyle name="Normal 4 2 2 2 2 2 4 2 4 2 2" xfId="18405"/>
    <cellStyle name="Normal 4 2 2 2 2 2 4 2 4 3" xfId="18406"/>
    <cellStyle name="Normal 4 2 2 2 2 2 4 2 5" xfId="18407"/>
    <cellStyle name="Normal 4 2 2 2 2 2 4 2 5 2" xfId="18408"/>
    <cellStyle name="Normal 4 2 2 2 2 2 4 2 6" xfId="18409"/>
    <cellStyle name="Normal 4 2 2 2 2 2 4 3" xfId="18410"/>
    <cellStyle name="Normal 4 2 2 2 2 2 4 3 2" xfId="18411"/>
    <cellStyle name="Normal 4 2 2 2 2 2 4 3 2 2" xfId="18412"/>
    <cellStyle name="Normal 4 2 2 2 2 2 4 3 2 2 2" xfId="18413"/>
    <cellStyle name="Normal 4 2 2 2 2 2 4 3 2 2 2 2" xfId="18414"/>
    <cellStyle name="Normal 4 2 2 2 2 2 4 3 2 2 3" xfId="18415"/>
    <cellStyle name="Normal 4 2 2 2 2 2 4 3 2 3" xfId="18416"/>
    <cellStyle name="Normal 4 2 2 2 2 2 4 3 2 3 2" xfId="18417"/>
    <cellStyle name="Normal 4 2 2 2 2 2 4 3 2 4" xfId="18418"/>
    <cellStyle name="Normal 4 2 2 2 2 2 4 3 3" xfId="18419"/>
    <cellStyle name="Normal 4 2 2 2 2 2 4 3 3 2" xfId="18420"/>
    <cellStyle name="Normal 4 2 2 2 2 2 4 3 3 2 2" xfId="18421"/>
    <cellStyle name="Normal 4 2 2 2 2 2 4 3 3 3" xfId="18422"/>
    <cellStyle name="Normal 4 2 2 2 2 2 4 3 4" xfId="18423"/>
    <cellStyle name="Normal 4 2 2 2 2 2 4 3 4 2" xfId="18424"/>
    <cellStyle name="Normal 4 2 2 2 2 2 4 3 5" xfId="18425"/>
    <cellStyle name="Normal 4 2 2 2 2 2 4 4" xfId="18426"/>
    <cellStyle name="Normal 4 2 2 2 2 2 4 4 2" xfId="18427"/>
    <cellStyle name="Normal 4 2 2 2 2 2 4 4 2 2" xfId="18428"/>
    <cellStyle name="Normal 4 2 2 2 2 2 4 4 2 2 2" xfId="18429"/>
    <cellStyle name="Normal 4 2 2 2 2 2 4 4 2 3" xfId="18430"/>
    <cellStyle name="Normal 4 2 2 2 2 2 4 4 3" xfId="18431"/>
    <cellStyle name="Normal 4 2 2 2 2 2 4 4 3 2" xfId="18432"/>
    <cellStyle name="Normal 4 2 2 2 2 2 4 4 4" xfId="18433"/>
    <cellStyle name="Normal 4 2 2 2 2 2 4 5" xfId="18434"/>
    <cellStyle name="Normal 4 2 2 2 2 2 4 5 2" xfId="18435"/>
    <cellStyle name="Normal 4 2 2 2 2 2 4 5 2 2" xfId="18436"/>
    <cellStyle name="Normal 4 2 2 2 2 2 4 5 3" xfId="18437"/>
    <cellStyle name="Normal 4 2 2 2 2 2 4 6" xfId="18438"/>
    <cellStyle name="Normal 4 2 2 2 2 2 4 6 2" xfId="18439"/>
    <cellStyle name="Normal 4 2 2 2 2 2 4 7" xfId="18440"/>
    <cellStyle name="Normal 4 2 2 2 2 2 5" xfId="18441"/>
    <cellStyle name="Normal 4 2 2 2 2 2 5 2" xfId="18442"/>
    <cellStyle name="Normal 4 2 2 2 2 2 5 2 2" xfId="18443"/>
    <cellStyle name="Normal 4 2 2 2 2 2 5 2 2 2" xfId="18444"/>
    <cellStyle name="Normal 4 2 2 2 2 2 5 2 2 2 2" xfId="18445"/>
    <cellStyle name="Normal 4 2 2 2 2 2 5 2 2 2 2 2" xfId="18446"/>
    <cellStyle name="Normal 4 2 2 2 2 2 5 2 2 2 3" xfId="18447"/>
    <cellStyle name="Normal 4 2 2 2 2 2 5 2 2 3" xfId="18448"/>
    <cellStyle name="Normal 4 2 2 2 2 2 5 2 2 3 2" xfId="18449"/>
    <cellStyle name="Normal 4 2 2 2 2 2 5 2 2 4" xfId="18450"/>
    <cellStyle name="Normal 4 2 2 2 2 2 5 2 3" xfId="18451"/>
    <cellStyle name="Normal 4 2 2 2 2 2 5 2 3 2" xfId="18452"/>
    <cellStyle name="Normal 4 2 2 2 2 2 5 2 3 2 2" xfId="18453"/>
    <cellStyle name="Normal 4 2 2 2 2 2 5 2 3 3" xfId="18454"/>
    <cellStyle name="Normal 4 2 2 2 2 2 5 2 4" xfId="18455"/>
    <cellStyle name="Normal 4 2 2 2 2 2 5 2 4 2" xfId="18456"/>
    <cellStyle name="Normal 4 2 2 2 2 2 5 2 5" xfId="18457"/>
    <cellStyle name="Normal 4 2 2 2 2 2 5 3" xfId="18458"/>
    <cellStyle name="Normal 4 2 2 2 2 2 5 3 2" xfId="18459"/>
    <cellStyle name="Normal 4 2 2 2 2 2 5 3 2 2" xfId="18460"/>
    <cellStyle name="Normal 4 2 2 2 2 2 5 3 2 2 2" xfId="18461"/>
    <cellStyle name="Normal 4 2 2 2 2 2 5 3 2 3" xfId="18462"/>
    <cellStyle name="Normal 4 2 2 2 2 2 5 3 3" xfId="18463"/>
    <cellStyle name="Normal 4 2 2 2 2 2 5 3 3 2" xfId="18464"/>
    <cellStyle name="Normal 4 2 2 2 2 2 5 3 4" xfId="18465"/>
    <cellStyle name="Normal 4 2 2 2 2 2 5 4" xfId="18466"/>
    <cellStyle name="Normal 4 2 2 2 2 2 5 4 2" xfId="18467"/>
    <cellStyle name="Normal 4 2 2 2 2 2 5 4 2 2" xfId="18468"/>
    <cellStyle name="Normal 4 2 2 2 2 2 5 4 3" xfId="18469"/>
    <cellStyle name="Normal 4 2 2 2 2 2 5 5" xfId="18470"/>
    <cellStyle name="Normal 4 2 2 2 2 2 5 5 2" xfId="18471"/>
    <cellStyle name="Normal 4 2 2 2 2 2 5 6" xfId="18472"/>
    <cellStyle name="Normal 4 2 2 2 2 2 6" xfId="18473"/>
    <cellStyle name="Normal 4 2 2 2 2 2 6 2" xfId="18474"/>
    <cellStyle name="Normal 4 2 2 2 2 2 6 2 2" xfId="18475"/>
    <cellStyle name="Normal 4 2 2 2 2 2 6 2 2 2" xfId="18476"/>
    <cellStyle name="Normal 4 2 2 2 2 2 6 2 2 2 2" xfId="18477"/>
    <cellStyle name="Normal 4 2 2 2 2 2 6 2 2 3" xfId="18478"/>
    <cellStyle name="Normal 4 2 2 2 2 2 6 2 3" xfId="18479"/>
    <cellStyle name="Normal 4 2 2 2 2 2 6 2 3 2" xfId="18480"/>
    <cellStyle name="Normal 4 2 2 2 2 2 6 2 4" xfId="18481"/>
    <cellStyle name="Normal 4 2 2 2 2 2 6 3" xfId="18482"/>
    <cellStyle name="Normal 4 2 2 2 2 2 6 3 2" xfId="18483"/>
    <cellStyle name="Normal 4 2 2 2 2 2 6 3 2 2" xfId="18484"/>
    <cellStyle name="Normal 4 2 2 2 2 2 6 3 3" xfId="18485"/>
    <cellStyle name="Normal 4 2 2 2 2 2 6 4" xfId="18486"/>
    <cellStyle name="Normal 4 2 2 2 2 2 6 4 2" xfId="18487"/>
    <cellStyle name="Normal 4 2 2 2 2 2 6 5" xfId="18488"/>
    <cellStyle name="Normal 4 2 2 2 2 2 7" xfId="18489"/>
    <cellStyle name="Normal 4 2 2 2 2 2 7 2" xfId="18490"/>
    <cellStyle name="Normal 4 2 2 2 2 2 7 2 2" xfId="18491"/>
    <cellStyle name="Normal 4 2 2 2 2 2 7 2 2 2" xfId="18492"/>
    <cellStyle name="Normal 4 2 2 2 2 2 7 2 3" xfId="18493"/>
    <cellStyle name="Normal 4 2 2 2 2 2 7 3" xfId="18494"/>
    <cellStyle name="Normal 4 2 2 2 2 2 7 3 2" xfId="18495"/>
    <cellStyle name="Normal 4 2 2 2 2 2 7 4" xfId="18496"/>
    <cellStyle name="Normal 4 2 2 2 2 2 8" xfId="18497"/>
    <cellStyle name="Normal 4 2 2 2 2 2 8 2" xfId="18498"/>
    <cellStyle name="Normal 4 2 2 2 2 2 8 2 2" xfId="18499"/>
    <cellStyle name="Normal 4 2 2 2 2 2 8 3" xfId="18500"/>
    <cellStyle name="Normal 4 2 2 2 2 2 9" xfId="18501"/>
    <cellStyle name="Normal 4 2 2 2 2 2 9 2" xfId="18502"/>
    <cellStyle name="Normal 4 2 2 2 2 3" xfId="18503"/>
    <cellStyle name="Normal 4 2 2 2 2 3 2" xfId="18504"/>
    <cellStyle name="Normal 4 2 2 2 2 3 2 2" xfId="18505"/>
    <cellStyle name="Normal 4 2 2 2 2 3 2 2 2" xfId="18506"/>
    <cellStyle name="Normal 4 2 2 2 2 3 2 2 2 2" xfId="18507"/>
    <cellStyle name="Normal 4 2 2 2 2 3 2 2 2 2 2" xfId="18508"/>
    <cellStyle name="Normal 4 2 2 2 2 3 2 2 2 2 2 2" xfId="18509"/>
    <cellStyle name="Normal 4 2 2 2 2 3 2 2 2 2 2 2 2" xfId="18510"/>
    <cellStyle name="Normal 4 2 2 2 2 3 2 2 2 2 2 2 2 2" xfId="18511"/>
    <cellStyle name="Normal 4 2 2 2 2 3 2 2 2 2 2 2 3" xfId="18512"/>
    <cellStyle name="Normal 4 2 2 2 2 3 2 2 2 2 2 3" xfId="18513"/>
    <cellStyle name="Normal 4 2 2 2 2 3 2 2 2 2 2 3 2" xfId="18514"/>
    <cellStyle name="Normal 4 2 2 2 2 3 2 2 2 2 2 4" xfId="18515"/>
    <cellStyle name="Normal 4 2 2 2 2 3 2 2 2 2 3" xfId="18516"/>
    <cellStyle name="Normal 4 2 2 2 2 3 2 2 2 2 3 2" xfId="18517"/>
    <cellStyle name="Normal 4 2 2 2 2 3 2 2 2 2 3 2 2" xfId="18518"/>
    <cellStyle name="Normal 4 2 2 2 2 3 2 2 2 2 3 3" xfId="18519"/>
    <cellStyle name="Normal 4 2 2 2 2 3 2 2 2 2 4" xfId="18520"/>
    <cellStyle name="Normal 4 2 2 2 2 3 2 2 2 2 4 2" xfId="18521"/>
    <cellStyle name="Normal 4 2 2 2 2 3 2 2 2 2 5" xfId="18522"/>
    <cellStyle name="Normal 4 2 2 2 2 3 2 2 2 3" xfId="18523"/>
    <cellStyle name="Normal 4 2 2 2 2 3 2 2 2 3 2" xfId="18524"/>
    <cellStyle name="Normal 4 2 2 2 2 3 2 2 2 3 2 2" xfId="18525"/>
    <cellStyle name="Normal 4 2 2 2 2 3 2 2 2 3 2 2 2" xfId="18526"/>
    <cellStyle name="Normal 4 2 2 2 2 3 2 2 2 3 2 3" xfId="18527"/>
    <cellStyle name="Normal 4 2 2 2 2 3 2 2 2 3 3" xfId="18528"/>
    <cellStyle name="Normal 4 2 2 2 2 3 2 2 2 3 3 2" xfId="18529"/>
    <cellStyle name="Normal 4 2 2 2 2 3 2 2 2 3 4" xfId="18530"/>
    <cellStyle name="Normal 4 2 2 2 2 3 2 2 2 4" xfId="18531"/>
    <cellStyle name="Normal 4 2 2 2 2 3 2 2 2 4 2" xfId="18532"/>
    <cellStyle name="Normal 4 2 2 2 2 3 2 2 2 4 2 2" xfId="18533"/>
    <cellStyle name="Normal 4 2 2 2 2 3 2 2 2 4 3" xfId="18534"/>
    <cellStyle name="Normal 4 2 2 2 2 3 2 2 2 5" xfId="18535"/>
    <cellStyle name="Normal 4 2 2 2 2 3 2 2 2 5 2" xfId="18536"/>
    <cellStyle name="Normal 4 2 2 2 2 3 2 2 2 6" xfId="18537"/>
    <cellStyle name="Normal 4 2 2 2 2 3 2 2 3" xfId="18538"/>
    <cellStyle name="Normal 4 2 2 2 2 3 2 2 3 2" xfId="18539"/>
    <cellStyle name="Normal 4 2 2 2 2 3 2 2 3 2 2" xfId="18540"/>
    <cellStyle name="Normal 4 2 2 2 2 3 2 2 3 2 2 2" xfId="18541"/>
    <cellStyle name="Normal 4 2 2 2 2 3 2 2 3 2 2 2 2" xfId="18542"/>
    <cellStyle name="Normal 4 2 2 2 2 3 2 2 3 2 2 3" xfId="18543"/>
    <cellStyle name="Normal 4 2 2 2 2 3 2 2 3 2 3" xfId="18544"/>
    <cellStyle name="Normal 4 2 2 2 2 3 2 2 3 2 3 2" xfId="18545"/>
    <cellStyle name="Normal 4 2 2 2 2 3 2 2 3 2 4" xfId="18546"/>
    <cellStyle name="Normal 4 2 2 2 2 3 2 2 3 3" xfId="18547"/>
    <cellStyle name="Normal 4 2 2 2 2 3 2 2 3 3 2" xfId="18548"/>
    <cellStyle name="Normal 4 2 2 2 2 3 2 2 3 3 2 2" xfId="18549"/>
    <cellStyle name="Normal 4 2 2 2 2 3 2 2 3 3 3" xfId="18550"/>
    <cellStyle name="Normal 4 2 2 2 2 3 2 2 3 4" xfId="18551"/>
    <cellStyle name="Normal 4 2 2 2 2 3 2 2 3 4 2" xfId="18552"/>
    <cellStyle name="Normal 4 2 2 2 2 3 2 2 3 5" xfId="18553"/>
    <cellStyle name="Normal 4 2 2 2 2 3 2 2 4" xfId="18554"/>
    <cellStyle name="Normal 4 2 2 2 2 3 2 2 4 2" xfId="18555"/>
    <cellStyle name="Normal 4 2 2 2 2 3 2 2 4 2 2" xfId="18556"/>
    <cellStyle name="Normal 4 2 2 2 2 3 2 2 4 2 2 2" xfId="18557"/>
    <cellStyle name="Normal 4 2 2 2 2 3 2 2 4 2 3" xfId="18558"/>
    <cellStyle name="Normal 4 2 2 2 2 3 2 2 4 3" xfId="18559"/>
    <cellStyle name="Normal 4 2 2 2 2 3 2 2 4 3 2" xfId="18560"/>
    <cellStyle name="Normal 4 2 2 2 2 3 2 2 4 4" xfId="18561"/>
    <cellStyle name="Normal 4 2 2 2 2 3 2 2 5" xfId="18562"/>
    <cellStyle name="Normal 4 2 2 2 2 3 2 2 5 2" xfId="18563"/>
    <cellStyle name="Normal 4 2 2 2 2 3 2 2 5 2 2" xfId="18564"/>
    <cellStyle name="Normal 4 2 2 2 2 3 2 2 5 3" xfId="18565"/>
    <cellStyle name="Normal 4 2 2 2 2 3 2 2 6" xfId="18566"/>
    <cellStyle name="Normal 4 2 2 2 2 3 2 2 6 2" xfId="18567"/>
    <cellStyle name="Normal 4 2 2 2 2 3 2 2 7" xfId="18568"/>
    <cellStyle name="Normal 4 2 2 2 2 3 2 3" xfId="18569"/>
    <cellStyle name="Normal 4 2 2 2 2 3 2 3 2" xfId="18570"/>
    <cellStyle name="Normal 4 2 2 2 2 3 2 3 2 2" xfId="18571"/>
    <cellStyle name="Normal 4 2 2 2 2 3 2 3 2 2 2" xfId="18572"/>
    <cellStyle name="Normal 4 2 2 2 2 3 2 3 2 2 2 2" xfId="18573"/>
    <cellStyle name="Normal 4 2 2 2 2 3 2 3 2 2 2 2 2" xfId="18574"/>
    <cellStyle name="Normal 4 2 2 2 2 3 2 3 2 2 2 3" xfId="18575"/>
    <cellStyle name="Normal 4 2 2 2 2 3 2 3 2 2 3" xfId="18576"/>
    <cellStyle name="Normal 4 2 2 2 2 3 2 3 2 2 3 2" xfId="18577"/>
    <cellStyle name="Normal 4 2 2 2 2 3 2 3 2 2 4" xfId="18578"/>
    <cellStyle name="Normal 4 2 2 2 2 3 2 3 2 3" xfId="18579"/>
    <cellStyle name="Normal 4 2 2 2 2 3 2 3 2 3 2" xfId="18580"/>
    <cellStyle name="Normal 4 2 2 2 2 3 2 3 2 3 2 2" xfId="18581"/>
    <cellStyle name="Normal 4 2 2 2 2 3 2 3 2 3 3" xfId="18582"/>
    <cellStyle name="Normal 4 2 2 2 2 3 2 3 2 4" xfId="18583"/>
    <cellStyle name="Normal 4 2 2 2 2 3 2 3 2 4 2" xfId="18584"/>
    <cellStyle name="Normal 4 2 2 2 2 3 2 3 2 5" xfId="18585"/>
    <cellStyle name="Normal 4 2 2 2 2 3 2 3 3" xfId="18586"/>
    <cellStyle name="Normal 4 2 2 2 2 3 2 3 3 2" xfId="18587"/>
    <cellStyle name="Normal 4 2 2 2 2 3 2 3 3 2 2" xfId="18588"/>
    <cellStyle name="Normal 4 2 2 2 2 3 2 3 3 2 2 2" xfId="18589"/>
    <cellStyle name="Normal 4 2 2 2 2 3 2 3 3 2 3" xfId="18590"/>
    <cellStyle name="Normal 4 2 2 2 2 3 2 3 3 3" xfId="18591"/>
    <cellStyle name="Normal 4 2 2 2 2 3 2 3 3 3 2" xfId="18592"/>
    <cellStyle name="Normal 4 2 2 2 2 3 2 3 3 4" xfId="18593"/>
    <cellStyle name="Normal 4 2 2 2 2 3 2 3 4" xfId="18594"/>
    <cellStyle name="Normal 4 2 2 2 2 3 2 3 4 2" xfId="18595"/>
    <cellStyle name="Normal 4 2 2 2 2 3 2 3 4 2 2" xfId="18596"/>
    <cellStyle name="Normal 4 2 2 2 2 3 2 3 4 3" xfId="18597"/>
    <cellStyle name="Normal 4 2 2 2 2 3 2 3 5" xfId="18598"/>
    <cellStyle name="Normal 4 2 2 2 2 3 2 3 5 2" xfId="18599"/>
    <cellStyle name="Normal 4 2 2 2 2 3 2 3 6" xfId="18600"/>
    <cellStyle name="Normal 4 2 2 2 2 3 2 4" xfId="18601"/>
    <cellStyle name="Normal 4 2 2 2 2 3 2 4 2" xfId="18602"/>
    <cellStyle name="Normal 4 2 2 2 2 3 2 4 2 2" xfId="18603"/>
    <cellStyle name="Normal 4 2 2 2 2 3 2 4 2 2 2" xfId="18604"/>
    <cellStyle name="Normal 4 2 2 2 2 3 2 4 2 2 2 2" xfId="18605"/>
    <cellStyle name="Normal 4 2 2 2 2 3 2 4 2 2 3" xfId="18606"/>
    <cellStyle name="Normal 4 2 2 2 2 3 2 4 2 3" xfId="18607"/>
    <cellStyle name="Normal 4 2 2 2 2 3 2 4 2 3 2" xfId="18608"/>
    <cellStyle name="Normal 4 2 2 2 2 3 2 4 2 4" xfId="18609"/>
    <cellStyle name="Normal 4 2 2 2 2 3 2 4 3" xfId="18610"/>
    <cellStyle name="Normal 4 2 2 2 2 3 2 4 3 2" xfId="18611"/>
    <cellStyle name="Normal 4 2 2 2 2 3 2 4 3 2 2" xfId="18612"/>
    <cellStyle name="Normal 4 2 2 2 2 3 2 4 3 3" xfId="18613"/>
    <cellStyle name="Normal 4 2 2 2 2 3 2 4 4" xfId="18614"/>
    <cellStyle name="Normal 4 2 2 2 2 3 2 4 4 2" xfId="18615"/>
    <cellStyle name="Normal 4 2 2 2 2 3 2 4 5" xfId="18616"/>
    <cellStyle name="Normal 4 2 2 2 2 3 2 5" xfId="18617"/>
    <cellStyle name="Normal 4 2 2 2 2 3 2 5 2" xfId="18618"/>
    <cellStyle name="Normal 4 2 2 2 2 3 2 5 2 2" xfId="18619"/>
    <cellStyle name="Normal 4 2 2 2 2 3 2 5 2 2 2" xfId="18620"/>
    <cellStyle name="Normal 4 2 2 2 2 3 2 5 2 3" xfId="18621"/>
    <cellStyle name="Normal 4 2 2 2 2 3 2 5 3" xfId="18622"/>
    <cellStyle name="Normal 4 2 2 2 2 3 2 5 3 2" xfId="18623"/>
    <cellStyle name="Normal 4 2 2 2 2 3 2 5 4" xfId="18624"/>
    <cellStyle name="Normal 4 2 2 2 2 3 2 6" xfId="18625"/>
    <cellStyle name="Normal 4 2 2 2 2 3 2 6 2" xfId="18626"/>
    <cellStyle name="Normal 4 2 2 2 2 3 2 6 2 2" xfId="18627"/>
    <cellStyle name="Normal 4 2 2 2 2 3 2 6 3" xfId="18628"/>
    <cellStyle name="Normal 4 2 2 2 2 3 2 7" xfId="18629"/>
    <cellStyle name="Normal 4 2 2 2 2 3 2 7 2" xfId="18630"/>
    <cellStyle name="Normal 4 2 2 2 2 3 2 8" xfId="18631"/>
    <cellStyle name="Normal 4 2 2 2 2 3 3" xfId="18632"/>
    <cellStyle name="Normal 4 2 2 2 2 3 3 2" xfId="18633"/>
    <cellStyle name="Normal 4 2 2 2 2 3 3 2 2" xfId="18634"/>
    <cellStyle name="Normal 4 2 2 2 2 3 3 2 2 2" xfId="18635"/>
    <cellStyle name="Normal 4 2 2 2 2 3 3 2 2 2 2" xfId="18636"/>
    <cellStyle name="Normal 4 2 2 2 2 3 3 2 2 2 2 2" xfId="18637"/>
    <cellStyle name="Normal 4 2 2 2 2 3 3 2 2 2 2 2 2" xfId="18638"/>
    <cellStyle name="Normal 4 2 2 2 2 3 3 2 2 2 2 3" xfId="18639"/>
    <cellStyle name="Normal 4 2 2 2 2 3 3 2 2 2 3" xfId="18640"/>
    <cellStyle name="Normal 4 2 2 2 2 3 3 2 2 2 3 2" xfId="18641"/>
    <cellStyle name="Normal 4 2 2 2 2 3 3 2 2 2 4" xfId="18642"/>
    <cellStyle name="Normal 4 2 2 2 2 3 3 2 2 3" xfId="18643"/>
    <cellStyle name="Normal 4 2 2 2 2 3 3 2 2 3 2" xfId="18644"/>
    <cellStyle name="Normal 4 2 2 2 2 3 3 2 2 3 2 2" xfId="18645"/>
    <cellStyle name="Normal 4 2 2 2 2 3 3 2 2 3 3" xfId="18646"/>
    <cellStyle name="Normal 4 2 2 2 2 3 3 2 2 4" xfId="18647"/>
    <cellStyle name="Normal 4 2 2 2 2 3 3 2 2 4 2" xfId="18648"/>
    <cellStyle name="Normal 4 2 2 2 2 3 3 2 2 5" xfId="18649"/>
    <cellStyle name="Normal 4 2 2 2 2 3 3 2 3" xfId="18650"/>
    <cellStyle name="Normal 4 2 2 2 2 3 3 2 3 2" xfId="18651"/>
    <cellStyle name="Normal 4 2 2 2 2 3 3 2 3 2 2" xfId="18652"/>
    <cellStyle name="Normal 4 2 2 2 2 3 3 2 3 2 2 2" xfId="18653"/>
    <cellStyle name="Normal 4 2 2 2 2 3 3 2 3 2 3" xfId="18654"/>
    <cellStyle name="Normal 4 2 2 2 2 3 3 2 3 3" xfId="18655"/>
    <cellStyle name="Normal 4 2 2 2 2 3 3 2 3 3 2" xfId="18656"/>
    <cellStyle name="Normal 4 2 2 2 2 3 3 2 3 4" xfId="18657"/>
    <cellStyle name="Normal 4 2 2 2 2 3 3 2 4" xfId="18658"/>
    <cellStyle name="Normal 4 2 2 2 2 3 3 2 4 2" xfId="18659"/>
    <cellStyle name="Normal 4 2 2 2 2 3 3 2 4 2 2" xfId="18660"/>
    <cellStyle name="Normal 4 2 2 2 2 3 3 2 4 3" xfId="18661"/>
    <cellStyle name="Normal 4 2 2 2 2 3 3 2 5" xfId="18662"/>
    <cellStyle name="Normal 4 2 2 2 2 3 3 2 5 2" xfId="18663"/>
    <cellStyle name="Normal 4 2 2 2 2 3 3 2 6" xfId="18664"/>
    <cellStyle name="Normal 4 2 2 2 2 3 3 3" xfId="18665"/>
    <cellStyle name="Normal 4 2 2 2 2 3 3 3 2" xfId="18666"/>
    <cellStyle name="Normal 4 2 2 2 2 3 3 3 2 2" xfId="18667"/>
    <cellStyle name="Normal 4 2 2 2 2 3 3 3 2 2 2" xfId="18668"/>
    <cellStyle name="Normal 4 2 2 2 2 3 3 3 2 2 2 2" xfId="18669"/>
    <cellStyle name="Normal 4 2 2 2 2 3 3 3 2 2 3" xfId="18670"/>
    <cellStyle name="Normal 4 2 2 2 2 3 3 3 2 3" xfId="18671"/>
    <cellStyle name="Normal 4 2 2 2 2 3 3 3 2 3 2" xfId="18672"/>
    <cellStyle name="Normal 4 2 2 2 2 3 3 3 2 4" xfId="18673"/>
    <cellStyle name="Normal 4 2 2 2 2 3 3 3 3" xfId="18674"/>
    <cellStyle name="Normal 4 2 2 2 2 3 3 3 3 2" xfId="18675"/>
    <cellStyle name="Normal 4 2 2 2 2 3 3 3 3 2 2" xfId="18676"/>
    <cellStyle name="Normal 4 2 2 2 2 3 3 3 3 3" xfId="18677"/>
    <cellStyle name="Normal 4 2 2 2 2 3 3 3 4" xfId="18678"/>
    <cellStyle name="Normal 4 2 2 2 2 3 3 3 4 2" xfId="18679"/>
    <cellStyle name="Normal 4 2 2 2 2 3 3 3 5" xfId="18680"/>
    <cellStyle name="Normal 4 2 2 2 2 3 3 4" xfId="18681"/>
    <cellStyle name="Normal 4 2 2 2 2 3 3 4 2" xfId="18682"/>
    <cellStyle name="Normal 4 2 2 2 2 3 3 4 2 2" xfId="18683"/>
    <cellStyle name="Normal 4 2 2 2 2 3 3 4 2 2 2" xfId="18684"/>
    <cellStyle name="Normal 4 2 2 2 2 3 3 4 2 3" xfId="18685"/>
    <cellStyle name="Normal 4 2 2 2 2 3 3 4 3" xfId="18686"/>
    <cellStyle name="Normal 4 2 2 2 2 3 3 4 3 2" xfId="18687"/>
    <cellStyle name="Normal 4 2 2 2 2 3 3 4 4" xfId="18688"/>
    <cellStyle name="Normal 4 2 2 2 2 3 3 5" xfId="18689"/>
    <cellStyle name="Normal 4 2 2 2 2 3 3 5 2" xfId="18690"/>
    <cellStyle name="Normal 4 2 2 2 2 3 3 5 2 2" xfId="18691"/>
    <cellStyle name="Normal 4 2 2 2 2 3 3 5 3" xfId="18692"/>
    <cellStyle name="Normal 4 2 2 2 2 3 3 6" xfId="18693"/>
    <cellStyle name="Normal 4 2 2 2 2 3 3 6 2" xfId="18694"/>
    <cellStyle name="Normal 4 2 2 2 2 3 3 7" xfId="18695"/>
    <cellStyle name="Normal 4 2 2 2 2 3 4" xfId="18696"/>
    <cellStyle name="Normal 4 2 2 2 2 3 4 2" xfId="18697"/>
    <cellStyle name="Normal 4 2 2 2 2 3 4 2 2" xfId="18698"/>
    <cellStyle name="Normal 4 2 2 2 2 3 4 2 2 2" xfId="18699"/>
    <cellStyle name="Normal 4 2 2 2 2 3 4 2 2 2 2" xfId="18700"/>
    <cellStyle name="Normal 4 2 2 2 2 3 4 2 2 2 2 2" xfId="18701"/>
    <cellStyle name="Normal 4 2 2 2 2 3 4 2 2 2 3" xfId="18702"/>
    <cellStyle name="Normal 4 2 2 2 2 3 4 2 2 3" xfId="18703"/>
    <cellStyle name="Normal 4 2 2 2 2 3 4 2 2 3 2" xfId="18704"/>
    <cellStyle name="Normal 4 2 2 2 2 3 4 2 2 4" xfId="18705"/>
    <cellStyle name="Normal 4 2 2 2 2 3 4 2 3" xfId="18706"/>
    <cellStyle name="Normal 4 2 2 2 2 3 4 2 3 2" xfId="18707"/>
    <cellStyle name="Normal 4 2 2 2 2 3 4 2 3 2 2" xfId="18708"/>
    <cellStyle name="Normal 4 2 2 2 2 3 4 2 3 3" xfId="18709"/>
    <cellStyle name="Normal 4 2 2 2 2 3 4 2 4" xfId="18710"/>
    <cellStyle name="Normal 4 2 2 2 2 3 4 2 4 2" xfId="18711"/>
    <cellStyle name="Normal 4 2 2 2 2 3 4 2 5" xfId="18712"/>
    <cellStyle name="Normal 4 2 2 2 2 3 4 3" xfId="18713"/>
    <cellStyle name="Normal 4 2 2 2 2 3 4 3 2" xfId="18714"/>
    <cellStyle name="Normal 4 2 2 2 2 3 4 3 2 2" xfId="18715"/>
    <cellStyle name="Normal 4 2 2 2 2 3 4 3 2 2 2" xfId="18716"/>
    <cellStyle name="Normal 4 2 2 2 2 3 4 3 2 3" xfId="18717"/>
    <cellStyle name="Normal 4 2 2 2 2 3 4 3 3" xfId="18718"/>
    <cellStyle name="Normal 4 2 2 2 2 3 4 3 3 2" xfId="18719"/>
    <cellStyle name="Normal 4 2 2 2 2 3 4 3 4" xfId="18720"/>
    <cellStyle name="Normal 4 2 2 2 2 3 4 4" xfId="18721"/>
    <cellStyle name="Normal 4 2 2 2 2 3 4 4 2" xfId="18722"/>
    <cellStyle name="Normal 4 2 2 2 2 3 4 4 2 2" xfId="18723"/>
    <cellStyle name="Normal 4 2 2 2 2 3 4 4 3" xfId="18724"/>
    <cellStyle name="Normal 4 2 2 2 2 3 4 5" xfId="18725"/>
    <cellStyle name="Normal 4 2 2 2 2 3 4 5 2" xfId="18726"/>
    <cellStyle name="Normal 4 2 2 2 2 3 4 6" xfId="18727"/>
    <cellStyle name="Normal 4 2 2 2 2 3 5" xfId="18728"/>
    <cellStyle name="Normal 4 2 2 2 2 3 5 2" xfId="18729"/>
    <cellStyle name="Normal 4 2 2 2 2 3 5 2 2" xfId="18730"/>
    <cellStyle name="Normal 4 2 2 2 2 3 5 2 2 2" xfId="18731"/>
    <cellStyle name="Normal 4 2 2 2 2 3 5 2 2 2 2" xfId="18732"/>
    <cellStyle name="Normal 4 2 2 2 2 3 5 2 2 3" xfId="18733"/>
    <cellStyle name="Normal 4 2 2 2 2 3 5 2 3" xfId="18734"/>
    <cellStyle name="Normal 4 2 2 2 2 3 5 2 3 2" xfId="18735"/>
    <cellStyle name="Normal 4 2 2 2 2 3 5 2 4" xfId="18736"/>
    <cellStyle name="Normal 4 2 2 2 2 3 5 3" xfId="18737"/>
    <cellStyle name="Normal 4 2 2 2 2 3 5 3 2" xfId="18738"/>
    <cellStyle name="Normal 4 2 2 2 2 3 5 3 2 2" xfId="18739"/>
    <cellStyle name="Normal 4 2 2 2 2 3 5 3 3" xfId="18740"/>
    <cellStyle name="Normal 4 2 2 2 2 3 5 4" xfId="18741"/>
    <cellStyle name="Normal 4 2 2 2 2 3 5 4 2" xfId="18742"/>
    <cellStyle name="Normal 4 2 2 2 2 3 5 5" xfId="18743"/>
    <cellStyle name="Normal 4 2 2 2 2 3 6" xfId="18744"/>
    <cellStyle name="Normal 4 2 2 2 2 3 6 2" xfId="18745"/>
    <cellStyle name="Normal 4 2 2 2 2 3 6 2 2" xfId="18746"/>
    <cellStyle name="Normal 4 2 2 2 2 3 6 2 2 2" xfId="18747"/>
    <cellStyle name="Normal 4 2 2 2 2 3 6 2 3" xfId="18748"/>
    <cellStyle name="Normal 4 2 2 2 2 3 6 3" xfId="18749"/>
    <cellStyle name="Normal 4 2 2 2 2 3 6 3 2" xfId="18750"/>
    <cellStyle name="Normal 4 2 2 2 2 3 6 4" xfId="18751"/>
    <cellStyle name="Normal 4 2 2 2 2 3 7" xfId="18752"/>
    <cellStyle name="Normal 4 2 2 2 2 3 7 2" xfId="18753"/>
    <cellStyle name="Normal 4 2 2 2 2 3 7 2 2" xfId="18754"/>
    <cellStyle name="Normal 4 2 2 2 2 3 7 3" xfId="18755"/>
    <cellStyle name="Normal 4 2 2 2 2 3 8" xfId="18756"/>
    <cellStyle name="Normal 4 2 2 2 2 3 8 2" xfId="18757"/>
    <cellStyle name="Normal 4 2 2 2 2 3 9" xfId="18758"/>
    <cellStyle name="Normal 4 2 2 2 2 4" xfId="18759"/>
    <cellStyle name="Normal 4 2 2 2 2 4 2" xfId="18760"/>
    <cellStyle name="Normal 4 2 2 2 2 4 2 2" xfId="18761"/>
    <cellStyle name="Normal 4 2 2 2 2 4 2 2 2" xfId="18762"/>
    <cellStyle name="Normal 4 2 2 2 2 4 2 2 2 2" xfId="18763"/>
    <cellStyle name="Normal 4 2 2 2 2 4 2 2 2 2 2" xfId="18764"/>
    <cellStyle name="Normal 4 2 2 2 2 4 2 2 2 2 2 2" xfId="18765"/>
    <cellStyle name="Normal 4 2 2 2 2 4 2 2 2 2 2 2 2" xfId="18766"/>
    <cellStyle name="Normal 4 2 2 2 2 4 2 2 2 2 2 3" xfId="18767"/>
    <cellStyle name="Normal 4 2 2 2 2 4 2 2 2 2 3" xfId="18768"/>
    <cellStyle name="Normal 4 2 2 2 2 4 2 2 2 2 3 2" xfId="18769"/>
    <cellStyle name="Normal 4 2 2 2 2 4 2 2 2 2 4" xfId="18770"/>
    <cellStyle name="Normal 4 2 2 2 2 4 2 2 2 3" xfId="18771"/>
    <cellStyle name="Normal 4 2 2 2 2 4 2 2 2 3 2" xfId="18772"/>
    <cellStyle name="Normal 4 2 2 2 2 4 2 2 2 3 2 2" xfId="18773"/>
    <cellStyle name="Normal 4 2 2 2 2 4 2 2 2 3 3" xfId="18774"/>
    <cellStyle name="Normal 4 2 2 2 2 4 2 2 2 4" xfId="18775"/>
    <cellStyle name="Normal 4 2 2 2 2 4 2 2 2 4 2" xfId="18776"/>
    <cellStyle name="Normal 4 2 2 2 2 4 2 2 2 5" xfId="18777"/>
    <cellStyle name="Normal 4 2 2 2 2 4 2 2 3" xfId="18778"/>
    <cellStyle name="Normal 4 2 2 2 2 4 2 2 3 2" xfId="18779"/>
    <cellStyle name="Normal 4 2 2 2 2 4 2 2 3 2 2" xfId="18780"/>
    <cellStyle name="Normal 4 2 2 2 2 4 2 2 3 2 2 2" xfId="18781"/>
    <cellStyle name="Normal 4 2 2 2 2 4 2 2 3 2 3" xfId="18782"/>
    <cellStyle name="Normal 4 2 2 2 2 4 2 2 3 3" xfId="18783"/>
    <cellStyle name="Normal 4 2 2 2 2 4 2 2 3 3 2" xfId="18784"/>
    <cellStyle name="Normal 4 2 2 2 2 4 2 2 3 4" xfId="18785"/>
    <cellStyle name="Normal 4 2 2 2 2 4 2 2 4" xfId="18786"/>
    <cellStyle name="Normal 4 2 2 2 2 4 2 2 4 2" xfId="18787"/>
    <cellStyle name="Normal 4 2 2 2 2 4 2 2 4 2 2" xfId="18788"/>
    <cellStyle name="Normal 4 2 2 2 2 4 2 2 4 3" xfId="18789"/>
    <cellStyle name="Normal 4 2 2 2 2 4 2 2 5" xfId="18790"/>
    <cellStyle name="Normal 4 2 2 2 2 4 2 2 5 2" xfId="18791"/>
    <cellStyle name="Normal 4 2 2 2 2 4 2 2 6" xfId="18792"/>
    <cellStyle name="Normal 4 2 2 2 2 4 2 3" xfId="18793"/>
    <cellStyle name="Normal 4 2 2 2 2 4 2 3 2" xfId="18794"/>
    <cellStyle name="Normal 4 2 2 2 2 4 2 3 2 2" xfId="18795"/>
    <cellStyle name="Normal 4 2 2 2 2 4 2 3 2 2 2" xfId="18796"/>
    <cellStyle name="Normal 4 2 2 2 2 4 2 3 2 2 2 2" xfId="18797"/>
    <cellStyle name="Normal 4 2 2 2 2 4 2 3 2 2 3" xfId="18798"/>
    <cellStyle name="Normal 4 2 2 2 2 4 2 3 2 3" xfId="18799"/>
    <cellStyle name="Normal 4 2 2 2 2 4 2 3 2 3 2" xfId="18800"/>
    <cellStyle name="Normal 4 2 2 2 2 4 2 3 2 4" xfId="18801"/>
    <cellStyle name="Normal 4 2 2 2 2 4 2 3 3" xfId="18802"/>
    <cellStyle name="Normal 4 2 2 2 2 4 2 3 3 2" xfId="18803"/>
    <cellStyle name="Normal 4 2 2 2 2 4 2 3 3 2 2" xfId="18804"/>
    <cellStyle name="Normal 4 2 2 2 2 4 2 3 3 3" xfId="18805"/>
    <cellStyle name="Normal 4 2 2 2 2 4 2 3 4" xfId="18806"/>
    <cellStyle name="Normal 4 2 2 2 2 4 2 3 4 2" xfId="18807"/>
    <cellStyle name="Normal 4 2 2 2 2 4 2 3 5" xfId="18808"/>
    <cellStyle name="Normal 4 2 2 2 2 4 2 4" xfId="18809"/>
    <cellStyle name="Normal 4 2 2 2 2 4 2 4 2" xfId="18810"/>
    <cellStyle name="Normal 4 2 2 2 2 4 2 4 2 2" xfId="18811"/>
    <cellStyle name="Normal 4 2 2 2 2 4 2 4 2 2 2" xfId="18812"/>
    <cellStyle name="Normal 4 2 2 2 2 4 2 4 2 3" xfId="18813"/>
    <cellStyle name="Normal 4 2 2 2 2 4 2 4 3" xfId="18814"/>
    <cellStyle name="Normal 4 2 2 2 2 4 2 4 3 2" xfId="18815"/>
    <cellStyle name="Normal 4 2 2 2 2 4 2 4 4" xfId="18816"/>
    <cellStyle name="Normal 4 2 2 2 2 4 2 5" xfId="18817"/>
    <cellStyle name="Normal 4 2 2 2 2 4 2 5 2" xfId="18818"/>
    <cellStyle name="Normal 4 2 2 2 2 4 2 5 2 2" xfId="18819"/>
    <cellStyle name="Normal 4 2 2 2 2 4 2 5 3" xfId="18820"/>
    <cellStyle name="Normal 4 2 2 2 2 4 2 6" xfId="18821"/>
    <cellStyle name="Normal 4 2 2 2 2 4 2 6 2" xfId="18822"/>
    <cellStyle name="Normal 4 2 2 2 2 4 2 7" xfId="18823"/>
    <cellStyle name="Normal 4 2 2 2 2 4 3" xfId="18824"/>
    <cellStyle name="Normal 4 2 2 2 2 4 3 2" xfId="18825"/>
    <cellStyle name="Normal 4 2 2 2 2 4 3 2 2" xfId="18826"/>
    <cellStyle name="Normal 4 2 2 2 2 4 3 2 2 2" xfId="18827"/>
    <cellStyle name="Normal 4 2 2 2 2 4 3 2 2 2 2" xfId="18828"/>
    <cellStyle name="Normal 4 2 2 2 2 4 3 2 2 2 2 2" xfId="18829"/>
    <cellStyle name="Normal 4 2 2 2 2 4 3 2 2 2 3" xfId="18830"/>
    <cellStyle name="Normal 4 2 2 2 2 4 3 2 2 3" xfId="18831"/>
    <cellStyle name="Normal 4 2 2 2 2 4 3 2 2 3 2" xfId="18832"/>
    <cellStyle name="Normal 4 2 2 2 2 4 3 2 2 4" xfId="18833"/>
    <cellStyle name="Normal 4 2 2 2 2 4 3 2 3" xfId="18834"/>
    <cellStyle name="Normal 4 2 2 2 2 4 3 2 3 2" xfId="18835"/>
    <cellStyle name="Normal 4 2 2 2 2 4 3 2 3 2 2" xfId="18836"/>
    <cellStyle name="Normal 4 2 2 2 2 4 3 2 3 3" xfId="18837"/>
    <cellStyle name="Normal 4 2 2 2 2 4 3 2 4" xfId="18838"/>
    <cellStyle name="Normal 4 2 2 2 2 4 3 2 4 2" xfId="18839"/>
    <cellStyle name="Normal 4 2 2 2 2 4 3 2 5" xfId="18840"/>
    <cellStyle name="Normal 4 2 2 2 2 4 3 3" xfId="18841"/>
    <cellStyle name="Normal 4 2 2 2 2 4 3 3 2" xfId="18842"/>
    <cellStyle name="Normal 4 2 2 2 2 4 3 3 2 2" xfId="18843"/>
    <cellStyle name="Normal 4 2 2 2 2 4 3 3 2 2 2" xfId="18844"/>
    <cellStyle name="Normal 4 2 2 2 2 4 3 3 2 3" xfId="18845"/>
    <cellStyle name="Normal 4 2 2 2 2 4 3 3 3" xfId="18846"/>
    <cellStyle name="Normal 4 2 2 2 2 4 3 3 3 2" xfId="18847"/>
    <cellStyle name="Normal 4 2 2 2 2 4 3 3 4" xfId="18848"/>
    <cellStyle name="Normal 4 2 2 2 2 4 3 4" xfId="18849"/>
    <cellStyle name="Normal 4 2 2 2 2 4 3 4 2" xfId="18850"/>
    <cellStyle name="Normal 4 2 2 2 2 4 3 4 2 2" xfId="18851"/>
    <cellStyle name="Normal 4 2 2 2 2 4 3 4 3" xfId="18852"/>
    <cellStyle name="Normal 4 2 2 2 2 4 3 5" xfId="18853"/>
    <cellStyle name="Normal 4 2 2 2 2 4 3 5 2" xfId="18854"/>
    <cellStyle name="Normal 4 2 2 2 2 4 3 6" xfId="18855"/>
    <cellStyle name="Normal 4 2 2 2 2 4 4" xfId="18856"/>
    <cellStyle name="Normal 4 2 2 2 2 4 4 2" xfId="18857"/>
    <cellStyle name="Normal 4 2 2 2 2 4 4 2 2" xfId="18858"/>
    <cellStyle name="Normal 4 2 2 2 2 4 4 2 2 2" xfId="18859"/>
    <cellStyle name="Normal 4 2 2 2 2 4 4 2 2 2 2" xfId="18860"/>
    <cellStyle name="Normal 4 2 2 2 2 4 4 2 2 3" xfId="18861"/>
    <cellStyle name="Normal 4 2 2 2 2 4 4 2 3" xfId="18862"/>
    <cellStyle name="Normal 4 2 2 2 2 4 4 2 3 2" xfId="18863"/>
    <cellStyle name="Normal 4 2 2 2 2 4 4 2 4" xfId="18864"/>
    <cellStyle name="Normal 4 2 2 2 2 4 4 3" xfId="18865"/>
    <cellStyle name="Normal 4 2 2 2 2 4 4 3 2" xfId="18866"/>
    <cellStyle name="Normal 4 2 2 2 2 4 4 3 2 2" xfId="18867"/>
    <cellStyle name="Normal 4 2 2 2 2 4 4 3 3" xfId="18868"/>
    <cellStyle name="Normal 4 2 2 2 2 4 4 4" xfId="18869"/>
    <cellStyle name="Normal 4 2 2 2 2 4 4 4 2" xfId="18870"/>
    <cellStyle name="Normal 4 2 2 2 2 4 4 5" xfId="18871"/>
    <cellStyle name="Normal 4 2 2 2 2 4 5" xfId="18872"/>
    <cellStyle name="Normal 4 2 2 2 2 4 5 2" xfId="18873"/>
    <cellStyle name="Normal 4 2 2 2 2 4 5 2 2" xfId="18874"/>
    <cellStyle name="Normal 4 2 2 2 2 4 5 2 2 2" xfId="18875"/>
    <cellStyle name="Normal 4 2 2 2 2 4 5 2 3" xfId="18876"/>
    <cellStyle name="Normal 4 2 2 2 2 4 5 3" xfId="18877"/>
    <cellStyle name="Normal 4 2 2 2 2 4 5 3 2" xfId="18878"/>
    <cellStyle name="Normal 4 2 2 2 2 4 5 4" xfId="18879"/>
    <cellStyle name="Normal 4 2 2 2 2 4 6" xfId="18880"/>
    <cellStyle name="Normal 4 2 2 2 2 4 6 2" xfId="18881"/>
    <cellStyle name="Normal 4 2 2 2 2 4 6 2 2" xfId="18882"/>
    <cellStyle name="Normal 4 2 2 2 2 4 6 3" xfId="18883"/>
    <cellStyle name="Normal 4 2 2 2 2 4 7" xfId="18884"/>
    <cellStyle name="Normal 4 2 2 2 2 4 7 2" xfId="18885"/>
    <cellStyle name="Normal 4 2 2 2 2 4 8" xfId="18886"/>
    <cellStyle name="Normal 4 2 2 2 2 5" xfId="18887"/>
    <cellStyle name="Normal 4 2 2 2 2 5 2" xfId="18888"/>
    <cellStyle name="Normal 4 2 2 2 2 5 2 2" xfId="18889"/>
    <cellStyle name="Normal 4 2 2 2 2 5 2 2 2" xfId="18890"/>
    <cellStyle name="Normal 4 2 2 2 2 5 2 2 2 2" xfId="18891"/>
    <cellStyle name="Normal 4 2 2 2 2 5 2 2 2 2 2" xfId="18892"/>
    <cellStyle name="Normal 4 2 2 2 2 5 2 2 2 2 2 2" xfId="18893"/>
    <cellStyle name="Normal 4 2 2 2 2 5 2 2 2 2 3" xfId="18894"/>
    <cellStyle name="Normal 4 2 2 2 2 5 2 2 2 3" xfId="18895"/>
    <cellStyle name="Normal 4 2 2 2 2 5 2 2 2 3 2" xfId="18896"/>
    <cellStyle name="Normal 4 2 2 2 2 5 2 2 2 4" xfId="18897"/>
    <cellStyle name="Normal 4 2 2 2 2 5 2 2 3" xfId="18898"/>
    <cellStyle name="Normal 4 2 2 2 2 5 2 2 3 2" xfId="18899"/>
    <cellStyle name="Normal 4 2 2 2 2 5 2 2 3 2 2" xfId="18900"/>
    <cellStyle name="Normal 4 2 2 2 2 5 2 2 3 3" xfId="18901"/>
    <cellStyle name="Normal 4 2 2 2 2 5 2 2 4" xfId="18902"/>
    <cellStyle name="Normal 4 2 2 2 2 5 2 2 4 2" xfId="18903"/>
    <cellStyle name="Normal 4 2 2 2 2 5 2 2 5" xfId="18904"/>
    <cellStyle name="Normal 4 2 2 2 2 5 2 3" xfId="18905"/>
    <cellStyle name="Normal 4 2 2 2 2 5 2 3 2" xfId="18906"/>
    <cellStyle name="Normal 4 2 2 2 2 5 2 3 2 2" xfId="18907"/>
    <cellStyle name="Normal 4 2 2 2 2 5 2 3 2 2 2" xfId="18908"/>
    <cellStyle name="Normal 4 2 2 2 2 5 2 3 2 3" xfId="18909"/>
    <cellStyle name="Normal 4 2 2 2 2 5 2 3 3" xfId="18910"/>
    <cellStyle name="Normal 4 2 2 2 2 5 2 3 3 2" xfId="18911"/>
    <cellStyle name="Normal 4 2 2 2 2 5 2 3 4" xfId="18912"/>
    <cellStyle name="Normal 4 2 2 2 2 5 2 4" xfId="18913"/>
    <cellStyle name="Normal 4 2 2 2 2 5 2 4 2" xfId="18914"/>
    <cellStyle name="Normal 4 2 2 2 2 5 2 4 2 2" xfId="18915"/>
    <cellStyle name="Normal 4 2 2 2 2 5 2 4 3" xfId="18916"/>
    <cellStyle name="Normal 4 2 2 2 2 5 2 5" xfId="18917"/>
    <cellStyle name="Normal 4 2 2 2 2 5 2 5 2" xfId="18918"/>
    <cellStyle name="Normal 4 2 2 2 2 5 2 6" xfId="18919"/>
    <cellStyle name="Normal 4 2 2 2 2 5 3" xfId="18920"/>
    <cellStyle name="Normal 4 2 2 2 2 5 3 2" xfId="18921"/>
    <cellStyle name="Normal 4 2 2 2 2 5 3 2 2" xfId="18922"/>
    <cellStyle name="Normal 4 2 2 2 2 5 3 2 2 2" xfId="18923"/>
    <cellStyle name="Normal 4 2 2 2 2 5 3 2 2 2 2" xfId="18924"/>
    <cellStyle name="Normal 4 2 2 2 2 5 3 2 2 3" xfId="18925"/>
    <cellStyle name="Normal 4 2 2 2 2 5 3 2 3" xfId="18926"/>
    <cellStyle name="Normal 4 2 2 2 2 5 3 2 3 2" xfId="18927"/>
    <cellStyle name="Normal 4 2 2 2 2 5 3 2 4" xfId="18928"/>
    <cellStyle name="Normal 4 2 2 2 2 5 3 3" xfId="18929"/>
    <cellStyle name="Normal 4 2 2 2 2 5 3 3 2" xfId="18930"/>
    <cellStyle name="Normal 4 2 2 2 2 5 3 3 2 2" xfId="18931"/>
    <cellStyle name="Normal 4 2 2 2 2 5 3 3 3" xfId="18932"/>
    <cellStyle name="Normal 4 2 2 2 2 5 3 4" xfId="18933"/>
    <cellStyle name="Normal 4 2 2 2 2 5 3 4 2" xfId="18934"/>
    <cellStyle name="Normal 4 2 2 2 2 5 3 5" xfId="18935"/>
    <cellStyle name="Normal 4 2 2 2 2 5 4" xfId="18936"/>
    <cellStyle name="Normal 4 2 2 2 2 5 4 2" xfId="18937"/>
    <cellStyle name="Normal 4 2 2 2 2 5 4 2 2" xfId="18938"/>
    <cellStyle name="Normal 4 2 2 2 2 5 4 2 2 2" xfId="18939"/>
    <cellStyle name="Normal 4 2 2 2 2 5 4 2 3" xfId="18940"/>
    <cellStyle name="Normal 4 2 2 2 2 5 4 3" xfId="18941"/>
    <cellStyle name="Normal 4 2 2 2 2 5 4 3 2" xfId="18942"/>
    <cellStyle name="Normal 4 2 2 2 2 5 4 4" xfId="18943"/>
    <cellStyle name="Normal 4 2 2 2 2 5 5" xfId="18944"/>
    <cellStyle name="Normal 4 2 2 2 2 5 5 2" xfId="18945"/>
    <cellStyle name="Normal 4 2 2 2 2 5 5 2 2" xfId="18946"/>
    <cellStyle name="Normal 4 2 2 2 2 5 5 3" xfId="18947"/>
    <cellStyle name="Normal 4 2 2 2 2 5 6" xfId="18948"/>
    <cellStyle name="Normal 4 2 2 2 2 5 6 2" xfId="18949"/>
    <cellStyle name="Normal 4 2 2 2 2 5 7" xfId="18950"/>
    <cellStyle name="Normal 4 2 2 2 2 6" xfId="18951"/>
    <cellStyle name="Normal 4 2 2 2 2 6 2" xfId="18952"/>
    <cellStyle name="Normal 4 2 2 2 2 6 2 2" xfId="18953"/>
    <cellStyle name="Normal 4 2 2 2 2 6 2 2 2" xfId="18954"/>
    <cellStyle name="Normal 4 2 2 2 2 6 2 2 2 2" xfId="18955"/>
    <cellStyle name="Normal 4 2 2 2 2 6 2 2 2 2 2" xfId="18956"/>
    <cellStyle name="Normal 4 2 2 2 2 6 2 2 2 3" xfId="18957"/>
    <cellStyle name="Normal 4 2 2 2 2 6 2 2 3" xfId="18958"/>
    <cellStyle name="Normal 4 2 2 2 2 6 2 2 3 2" xfId="18959"/>
    <cellStyle name="Normal 4 2 2 2 2 6 2 2 4" xfId="18960"/>
    <cellStyle name="Normal 4 2 2 2 2 6 2 3" xfId="18961"/>
    <cellStyle name="Normal 4 2 2 2 2 6 2 3 2" xfId="18962"/>
    <cellStyle name="Normal 4 2 2 2 2 6 2 3 2 2" xfId="18963"/>
    <cellStyle name="Normal 4 2 2 2 2 6 2 3 3" xfId="18964"/>
    <cellStyle name="Normal 4 2 2 2 2 6 2 4" xfId="18965"/>
    <cellStyle name="Normal 4 2 2 2 2 6 2 4 2" xfId="18966"/>
    <cellStyle name="Normal 4 2 2 2 2 6 2 5" xfId="18967"/>
    <cellStyle name="Normal 4 2 2 2 2 6 3" xfId="18968"/>
    <cellStyle name="Normal 4 2 2 2 2 6 3 2" xfId="18969"/>
    <cellStyle name="Normal 4 2 2 2 2 6 3 2 2" xfId="18970"/>
    <cellStyle name="Normal 4 2 2 2 2 6 3 2 2 2" xfId="18971"/>
    <cellStyle name="Normal 4 2 2 2 2 6 3 2 3" xfId="18972"/>
    <cellStyle name="Normal 4 2 2 2 2 6 3 3" xfId="18973"/>
    <cellStyle name="Normal 4 2 2 2 2 6 3 3 2" xfId="18974"/>
    <cellStyle name="Normal 4 2 2 2 2 6 3 4" xfId="18975"/>
    <cellStyle name="Normal 4 2 2 2 2 6 4" xfId="18976"/>
    <cellStyle name="Normal 4 2 2 2 2 6 4 2" xfId="18977"/>
    <cellStyle name="Normal 4 2 2 2 2 6 4 2 2" xfId="18978"/>
    <cellStyle name="Normal 4 2 2 2 2 6 4 3" xfId="18979"/>
    <cellStyle name="Normal 4 2 2 2 2 6 5" xfId="18980"/>
    <cellStyle name="Normal 4 2 2 2 2 6 5 2" xfId="18981"/>
    <cellStyle name="Normal 4 2 2 2 2 6 6" xfId="18982"/>
    <cellStyle name="Normal 4 2 2 2 2 7" xfId="18983"/>
    <cellStyle name="Normal 4 2 2 2 2 7 2" xfId="18984"/>
    <cellStyle name="Normal 4 2 2 2 2 7 2 2" xfId="18985"/>
    <cellStyle name="Normal 4 2 2 2 2 7 2 2 2" xfId="18986"/>
    <cellStyle name="Normal 4 2 2 2 2 7 2 2 2 2" xfId="18987"/>
    <cellStyle name="Normal 4 2 2 2 2 7 2 2 3" xfId="18988"/>
    <cellStyle name="Normal 4 2 2 2 2 7 2 3" xfId="18989"/>
    <cellStyle name="Normal 4 2 2 2 2 7 2 3 2" xfId="18990"/>
    <cellStyle name="Normal 4 2 2 2 2 7 2 4" xfId="18991"/>
    <cellStyle name="Normal 4 2 2 2 2 7 3" xfId="18992"/>
    <cellStyle name="Normal 4 2 2 2 2 7 3 2" xfId="18993"/>
    <cellStyle name="Normal 4 2 2 2 2 7 3 2 2" xfId="18994"/>
    <cellStyle name="Normal 4 2 2 2 2 7 3 3" xfId="18995"/>
    <cellStyle name="Normal 4 2 2 2 2 7 4" xfId="18996"/>
    <cellStyle name="Normal 4 2 2 2 2 7 4 2" xfId="18997"/>
    <cellStyle name="Normal 4 2 2 2 2 7 5" xfId="18998"/>
    <cellStyle name="Normal 4 2 2 2 2 8" xfId="18999"/>
    <cellStyle name="Normal 4 2 2 2 2 8 2" xfId="19000"/>
    <cellStyle name="Normal 4 2 2 2 2 8 2 2" xfId="19001"/>
    <cellStyle name="Normal 4 2 2 2 2 8 2 2 2" xfId="19002"/>
    <cellStyle name="Normal 4 2 2 2 2 8 2 3" xfId="19003"/>
    <cellStyle name="Normal 4 2 2 2 2 8 3" xfId="19004"/>
    <cellStyle name="Normal 4 2 2 2 2 8 3 2" xfId="19005"/>
    <cellStyle name="Normal 4 2 2 2 2 8 4" xfId="19006"/>
    <cellStyle name="Normal 4 2 2 2 2 9" xfId="19007"/>
    <cellStyle name="Normal 4 2 2 2 2 9 2" xfId="19008"/>
    <cellStyle name="Normal 4 2 2 2 2 9 2 2" xfId="19009"/>
    <cellStyle name="Normal 4 2 2 2 2 9 3" xfId="19010"/>
    <cellStyle name="Normal 4 2 2 2 3" xfId="19011"/>
    <cellStyle name="Normal 4 2 2 2 3 10" xfId="19012"/>
    <cellStyle name="Normal 4 2 2 2 3 2" xfId="19013"/>
    <cellStyle name="Normal 4 2 2 2 3 2 2" xfId="19014"/>
    <cellStyle name="Normal 4 2 2 2 3 2 2 2" xfId="19015"/>
    <cellStyle name="Normal 4 2 2 2 3 2 2 2 2" xfId="19016"/>
    <cellStyle name="Normal 4 2 2 2 3 2 2 2 2 2" xfId="19017"/>
    <cellStyle name="Normal 4 2 2 2 3 2 2 2 2 2 2" xfId="19018"/>
    <cellStyle name="Normal 4 2 2 2 3 2 2 2 2 2 2 2" xfId="19019"/>
    <cellStyle name="Normal 4 2 2 2 3 2 2 2 2 2 2 2 2" xfId="19020"/>
    <cellStyle name="Normal 4 2 2 2 3 2 2 2 2 2 2 2 2 2" xfId="19021"/>
    <cellStyle name="Normal 4 2 2 2 3 2 2 2 2 2 2 2 3" xfId="19022"/>
    <cellStyle name="Normal 4 2 2 2 3 2 2 2 2 2 2 3" xfId="19023"/>
    <cellStyle name="Normal 4 2 2 2 3 2 2 2 2 2 2 3 2" xfId="19024"/>
    <cellStyle name="Normal 4 2 2 2 3 2 2 2 2 2 2 4" xfId="19025"/>
    <cellStyle name="Normal 4 2 2 2 3 2 2 2 2 2 3" xfId="19026"/>
    <cellStyle name="Normal 4 2 2 2 3 2 2 2 2 2 3 2" xfId="19027"/>
    <cellStyle name="Normal 4 2 2 2 3 2 2 2 2 2 3 2 2" xfId="19028"/>
    <cellStyle name="Normal 4 2 2 2 3 2 2 2 2 2 3 3" xfId="19029"/>
    <cellStyle name="Normal 4 2 2 2 3 2 2 2 2 2 4" xfId="19030"/>
    <cellStyle name="Normal 4 2 2 2 3 2 2 2 2 2 4 2" xfId="19031"/>
    <cellStyle name="Normal 4 2 2 2 3 2 2 2 2 2 5" xfId="19032"/>
    <cellStyle name="Normal 4 2 2 2 3 2 2 2 2 3" xfId="19033"/>
    <cellStyle name="Normal 4 2 2 2 3 2 2 2 2 3 2" xfId="19034"/>
    <cellStyle name="Normal 4 2 2 2 3 2 2 2 2 3 2 2" xfId="19035"/>
    <cellStyle name="Normal 4 2 2 2 3 2 2 2 2 3 2 2 2" xfId="19036"/>
    <cellStyle name="Normal 4 2 2 2 3 2 2 2 2 3 2 3" xfId="19037"/>
    <cellStyle name="Normal 4 2 2 2 3 2 2 2 2 3 3" xfId="19038"/>
    <cellStyle name="Normal 4 2 2 2 3 2 2 2 2 3 3 2" xfId="19039"/>
    <cellStyle name="Normal 4 2 2 2 3 2 2 2 2 3 4" xfId="19040"/>
    <cellStyle name="Normal 4 2 2 2 3 2 2 2 2 4" xfId="19041"/>
    <cellStyle name="Normal 4 2 2 2 3 2 2 2 2 4 2" xfId="19042"/>
    <cellStyle name="Normal 4 2 2 2 3 2 2 2 2 4 2 2" xfId="19043"/>
    <cellStyle name="Normal 4 2 2 2 3 2 2 2 2 4 3" xfId="19044"/>
    <cellStyle name="Normal 4 2 2 2 3 2 2 2 2 5" xfId="19045"/>
    <cellStyle name="Normal 4 2 2 2 3 2 2 2 2 5 2" xfId="19046"/>
    <cellStyle name="Normal 4 2 2 2 3 2 2 2 2 6" xfId="19047"/>
    <cellStyle name="Normal 4 2 2 2 3 2 2 2 3" xfId="19048"/>
    <cellStyle name="Normal 4 2 2 2 3 2 2 2 3 2" xfId="19049"/>
    <cellStyle name="Normal 4 2 2 2 3 2 2 2 3 2 2" xfId="19050"/>
    <cellStyle name="Normal 4 2 2 2 3 2 2 2 3 2 2 2" xfId="19051"/>
    <cellStyle name="Normal 4 2 2 2 3 2 2 2 3 2 2 2 2" xfId="19052"/>
    <cellStyle name="Normal 4 2 2 2 3 2 2 2 3 2 2 3" xfId="19053"/>
    <cellStyle name="Normal 4 2 2 2 3 2 2 2 3 2 3" xfId="19054"/>
    <cellStyle name="Normal 4 2 2 2 3 2 2 2 3 2 3 2" xfId="19055"/>
    <cellStyle name="Normal 4 2 2 2 3 2 2 2 3 2 4" xfId="19056"/>
    <cellStyle name="Normal 4 2 2 2 3 2 2 2 3 3" xfId="19057"/>
    <cellStyle name="Normal 4 2 2 2 3 2 2 2 3 3 2" xfId="19058"/>
    <cellStyle name="Normal 4 2 2 2 3 2 2 2 3 3 2 2" xfId="19059"/>
    <cellStyle name="Normal 4 2 2 2 3 2 2 2 3 3 3" xfId="19060"/>
    <cellStyle name="Normal 4 2 2 2 3 2 2 2 3 4" xfId="19061"/>
    <cellStyle name="Normal 4 2 2 2 3 2 2 2 3 4 2" xfId="19062"/>
    <cellStyle name="Normal 4 2 2 2 3 2 2 2 3 5" xfId="19063"/>
    <cellStyle name="Normal 4 2 2 2 3 2 2 2 4" xfId="19064"/>
    <cellStyle name="Normal 4 2 2 2 3 2 2 2 4 2" xfId="19065"/>
    <cellStyle name="Normal 4 2 2 2 3 2 2 2 4 2 2" xfId="19066"/>
    <cellStyle name="Normal 4 2 2 2 3 2 2 2 4 2 2 2" xfId="19067"/>
    <cellStyle name="Normal 4 2 2 2 3 2 2 2 4 2 3" xfId="19068"/>
    <cellStyle name="Normal 4 2 2 2 3 2 2 2 4 3" xfId="19069"/>
    <cellStyle name="Normal 4 2 2 2 3 2 2 2 4 3 2" xfId="19070"/>
    <cellStyle name="Normal 4 2 2 2 3 2 2 2 4 4" xfId="19071"/>
    <cellStyle name="Normal 4 2 2 2 3 2 2 2 5" xfId="19072"/>
    <cellStyle name="Normal 4 2 2 2 3 2 2 2 5 2" xfId="19073"/>
    <cellStyle name="Normal 4 2 2 2 3 2 2 2 5 2 2" xfId="19074"/>
    <cellStyle name="Normal 4 2 2 2 3 2 2 2 5 3" xfId="19075"/>
    <cellStyle name="Normal 4 2 2 2 3 2 2 2 6" xfId="19076"/>
    <cellStyle name="Normal 4 2 2 2 3 2 2 2 6 2" xfId="19077"/>
    <cellStyle name="Normal 4 2 2 2 3 2 2 2 7" xfId="19078"/>
    <cellStyle name="Normal 4 2 2 2 3 2 2 3" xfId="19079"/>
    <cellStyle name="Normal 4 2 2 2 3 2 2 3 2" xfId="19080"/>
    <cellStyle name="Normal 4 2 2 2 3 2 2 3 2 2" xfId="19081"/>
    <cellStyle name="Normal 4 2 2 2 3 2 2 3 2 2 2" xfId="19082"/>
    <cellStyle name="Normal 4 2 2 2 3 2 2 3 2 2 2 2" xfId="19083"/>
    <cellStyle name="Normal 4 2 2 2 3 2 2 3 2 2 2 2 2" xfId="19084"/>
    <cellStyle name="Normal 4 2 2 2 3 2 2 3 2 2 2 3" xfId="19085"/>
    <cellStyle name="Normal 4 2 2 2 3 2 2 3 2 2 3" xfId="19086"/>
    <cellStyle name="Normal 4 2 2 2 3 2 2 3 2 2 3 2" xfId="19087"/>
    <cellStyle name="Normal 4 2 2 2 3 2 2 3 2 2 4" xfId="19088"/>
    <cellStyle name="Normal 4 2 2 2 3 2 2 3 2 3" xfId="19089"/>
    <cellStyle name="Normal 4 2 2 2 3 2 2 3 2 3 2" xfId="19090"/>
    <cellStyle name="Normal 4 2 2 2 3 2 2 3 2 3 2 2" xfId="19091"/>
    <cellStyle name="Normal 4 2 2 2 3 2 2 3 2 3 3" xfId="19092"/>
    <cellStyle name="Normal 4 2 2 2 3 2 2 3 2 4" xfId="19093"/>
    <cellStyle name="Normal 4 2 2 2 3 2 2 3 2 4 2" xfId="19094"/>
    <cellStyle name="Normal 4 2 2 2 3 2 2 3 2 5" xfId="19095"/>
    <cellStyle name="Normal 4 2 2 2 3 2 2 3 3" xfId="19096"/>
    <cellStyle name="Normal 4 2 2 2 3 2 2 3 3 2" xfId="19097"/>
    <cellStyle name="Normal 4 2 2 2 3 2 2 3 3 2 2" xfId="19098"/>
    <cellStyle name="Normal 4 2 2 2 3 2 2 3 3 2 2 2" xfId="19099"/>
    <cellStyle name="Normal 4 2 2 2 3 2 2 3 3 2 3" xfId="19100"/>
    <cellStyle name="Normal 4 2 2 2 3 2 2 3 3 3" xfId="19101"/>
    <cellStyle name="Normal 4 2 2 2 3 2 2 3 3 3 2" xfId="19102"/>
    <cellStyle name="Normal 4 2 2 2 3 2 2 3 3 4" xfId="19103"/>
    <cellStyle name="Normal 4 2 2 2 3 2 2 3 4" xfId="19104"/>
    <cellStyle name="Normal 4 2 2 2 3 2 2 3 4 2" xfId="19105"/>
    <cellStyle name="Normal 4 2 2 2 3 2 2 3 4 2 2" xfId="19106"/>
    <cellStyle name="Normal 4 2 2 2 3 2 2 3 4 3" xfId="19107"/>
    <cellStyle name="Normal 4 2 2 2 3 2 2 3 5" xfId="19108"/>
    <cellStyle name="Normal 4 2 2 2 3 2 2 3 5 2" xfId="19109"/>
    <cellStyle name="Normal 4 2 2 2 3 2 2 3 6" xfId="19110"/>
    <cellStyle name="Normal 4 2 2 2 3 2 2 4" xfId="19111"/>
    <cellStyle name="Normal 4 2 2 2 3 2 2 4 2" xfId="19112"/>
    <cellStyle name="Normal 4 2 2 2 3 2 2 4 2 2" xfId="19113"/>
    <cellStyle name="Normal 4 2 2 2 3 2 2 4 2 2 2" xfId="19114"/>
    <cellStyle name="Normal 4 2 2 2 3 2 2 4 2 2 2 2" xfId="19115"/>
    <cellStyle name="Normal 4 2 2 2 3 2 2 4 2 2 3" xfId="19116"/>
    <cellStyle name="Normal 4 2 2 2 3 2 2 4 2 3" xfId="19117"/>
    <cellStyle name="Normal 4 2 2 2 3 2 2 4 2 3 2" xfId="19118"/>
    <cellStyle name="Normal 4 2 2 2 3 2 2 4 2 4" xfId="19119"/>
    <cellStyle name="Normal 4 2 2 2 3 2 2 4 3" xfId="19120"/>
    <cellStyle name="Normal 4 2 2 2 3 2 2 4 3 2" xfId="19121"/>
    <cellStyle name="Normal 4 2 2 2 3 2 2 4 3 2 2" xfId="19122"/>
    <cellStyle name="Normal 4 2 2 2 3 2 2 4 3 3" xfId="19123"/>
    <cellStyle name="Normal 4 2 2 2 3 2 2 4 4" xfId="19124"/>
    <cellStyle name="Normal 4 2 2 2 3 2 2 4 4 2" xfId="19125"/>
    <cellStyle name="Normal 4 2 2 2 3 2 2 4 5" xfId="19126"/>
    <cellStyle name="Normal 4 2 2 2 3 2 2 5" xfId="19127"/>
    <cellStyle name="Normal 4 2 2 2 3 2 2 5 2" xfId="19128"/>
    <cellStyle name="Normal 4 2 2 2 3 2 2 5 2 2" xfId="19129"/>
    <cellStyle name="Normal 4 2 2 2 3 2 2 5 2 2 2" xfId="19130"/>
    <cellStyle name="Normal 4 2 2 2 3 2 2 5 2 3" xfId="19131"/>
    <cellStyle name="Normal 4 2 2 2 3 2 2 5 3" xfId="19132"/>
    <cellStyle name="Normal 4 2 2 2 3 2 2 5 3 2" xfId="19133"/>
    <cellStyle name="Normal 4 2 2 2 3 2 2 5 4" xfId="19134"/>
    <cellStyle name="Normal 4 2 2 2 3 2 2 6" xfId="19135"/>
    <cellStyle name="Normal 4 2 2 2 3 2 2 6 2" xfId="19136"/>
    <cellStyle name="Normal 4 2 2 2 3 2 2 6 2 2" xfId="19137"/>
    <cellStyle name="Normal 4 2 2 2 3 2 2 6 3" xfId="19138"/>
    <cellStyle name="Normal 4 2 2 2 3 2 2 7" xfId="19139"/>
    <cellStyle name="Normal 4 2 2 2 3 2 2 7 2" xfId="19140"/>
    <cellStyle name="Normal 4 2 2 2 3 2 2 8" xfId="19141"/>
    <cellStyle name="Normal 4 2 2 2 3 2 3" xfId="19142"/>
    <cellStyle name="Normal 4 2 2 2 3 2 3 2" xfId="19143"/>
    <cellStyle name="Normal 4 2 2 2 3 2 3 2 2" xfId="19144"/>
    <cellStyle name="Normal 4 2 2 2 3 2 3 2 2 2" xfId="19145"/>
    <cellStyle name="Normal 4 2 2 2 3 2 3 2 2 2 2" xfId="19146"/>
    <cellStyle name="Normal 4 2 2 2 3 2 3 2 2 2 2 2" xfId="19147"/>
    <cellStyle name="Normal 4 2 2 2 3 2 3 2 2 2 2 2 2" xfId="19148"/>
    <cellStyle name="Normal 4 2 2 2 3 2 3 2 2 2 2 3" xfId="19149"/>
    <cellStyle name="Normal 4 2 2 2 3 2 3 2 2 2 3" xfId="19150"/>
    <cellStyle name="Normal 4 2 2 2 3 2 3 2 2 2 3 2" xfId="19151"/>
    <cellStyle name="Normal 4 2 2 2 3 2 3 2 2 2 4" xfId="19152"/>
    <cellStyle name="Normal 4 2 2 2 3 2 3 2 2 3" xfId="19153"/>
    <cellStyle name="Normal 4 2 2 2 3 2 3 2 2 3 2" xfId="19154"/>
    <cellStyle name="Normal 4 2 2 2 3 2 3 2 2 3 2 2" xfId="19155"/>
    <cellStyle name="Normal 4 2 2 2 3 2 3 2 2 3 3" xfId="19156"/>
    <cellStyle name="Normal 4 2 2 2 3 2 3 2 2 4" xfId="19157"/>
    <cellStyle name="Normal 4 2 2 2 3 2 3 2 2 4 2" xfId="19158"/>
    <cellStyle name="Normal 4 2 2 2 3 2 3 2 2 5" xfId="19159"/>
    <cellStyle name="Normal 4 2 2 2 3 2 3 2 3" xfId="19160"/>
    <cellStyle name="Normal 4 2 2 2 3 2 3 2 3 2" xfId="19161"/>
    <cellStyle name="Normal 4 2 2 2 3 2 3 2 3 2 2" xfId="19162"/>
    <cellStyle name="Normal 4 2 2 2 3 2 3 2 3 2 2 2" xfId="19163"/>
    <cellStyle name="Normal 4 2 2 2 3 2 3 2 3 2 3" xfId="19164"/>
    <cellStyle name="Normal 4 2 2 2 3 2 3 2 3 3" xfId="19165"/>
    <cellStyle name="Normal 4 2 2 2 3 2 3 2 3 3 2" xfId="19166"/>
    <cellStyle name="Normal 4 2 2 2 3 2 3 2 3 4" xfId="19167"/>
    <cellStyle name="Normal 4 2 2 2 3 2 3 2 4" xfId="19168"/>
    <cellStyle name="Normal 4 2 2 2 3 2 3 2 4 2" xfId="19169"/>
    <cellStyle name="Normal 4 2 2 2 3 2 3 2 4 2 2" xfId="19170"/>
    <cellStyle name="Normal 4 2 2 2 3 2 3 2 4 3" xfId="19171"/>
    <cellStyle name="Normal 4 2 2 2 3 2 3 2 5" xfId="19172"/>
    <cellStyle name="Normal 4 2 2 2 3 2 3 2 5 2" xfId="19173"/>
    <cellStyle name="Normal 4 2 2 2 3 2 3 2 6" xfId="19174"/>
    <cellStyle name="Normal 4 2 2 2 3 2 3 3" xfId="19175"/>
    <cellStyle name="Normal 4 2 2 2 3 2 3 3 2" xfId="19176"/>
    <cellStyle name="Normal 4 2 2 2 3 2 3 3 2 2" xfId="19177"/>
    <cellStyle name="Normal 4 2 2 2 3 2 3 3 2 2 2" xfId="19178"/>
    <cellStyle name="Normal 4 2 2 2 3 2 3 3 2 2 2 2" xfId="19179"/>
    <cellStyle name="Normal 4 2 2 2 3 2 3 3 2 2 3" xfId="19180"/>
    <cellStyle name="Normal 4 2 2 2 3 2 3 3 2 3" xfId="19181"/>
    <cellStyle name="Normal 4 2 2 2 3 2 3 3 2 3 2" xfId="19182"/>
    <cellStyle name="Normal 4 2 2 2 3 2 3 3 2 4" xfId="19183"/>
    <cellStyle name="Normal 4 2 2 2 3 2 3 3 3" xfId="19184"/>
    <cellStyle name="Normal 4 2 2 2 3 2 3 3 3 2" xfId="19185"/>
    <cellStyle name="Normal 4 2 2 2 3 2 3 3 3 2 2" xfId="19186"/>
    <cellStyle name="Normal 4 2 2 2 3 2 3 3 3 3" xfId="19187"/>
    <cellStyle name="Normal 4 2 2 2 3 2 3 3 4" xfId="19188"/>
    <cellStyle name="Normal 4 2 2 2 3 2 3 3 4 2" xfId="19189"/>
    <cellStyle name="Normal 4 2 2 2 3 2 3 3 5" xfId="19190"/>
    <cellStyle name="Normal 4 2 2 2 3 2 3 4" xfId="19191"/>
    <cellStyle name="Normal 4 2 2 2 3 2 3 4 2" xfId="19192"/>
    <cellStyle name="Normal 4 2 2 2 3 2 3 4 2 2" xfId="19193"/>
    <cellStyle name="Normal 4 2 2 2 3 2 3 4 2 2 2" xfId="19194"/>
    <cellStyle name="Normal 4 2 2 2 3 2 3 4 2 3" xfId="19195"/>
    <cellStyle name="Normal 4 2 2 2 3 2 3 4 3" xfId="19196"/>
    <cellStyle name="Normal 4 2 2 2 3 2 3 4 3 2" xfId="19197"/>
    <cellStyle name="Normal 4 2 2 2 3 2 3 4 4" xfId="19198"/>
    <cellStyle name="Normal 4 2 2 2 3 2 3 5" xfId="19199"/>
    <cellStyle name="Normal 4 2 2 2 3 2 3 5 2" xfId="19200"/>
    <cellStyle name="Normal 4 2 2 2 3 2 3 5 2 2" xfId="19201"/>
    <cellStyle name="Normal 4 2 2 2 3 2 3 5 3" xfId="19202"/>
    <cellStyle name="Normal 4 2 2 2 3 2 3 6" xfId="19203"/>
    <cellStyle name="Normal 4 2 2 2 3 2 3 6 2" xfId="19204"/>
    <cellStyle name="Normal 4 2 2 2 3 2 3 7" xfId="19205"/>
    <cellStyle name="Normal 4 2 2 2 3 2 4" xfId="19206"/>
    <cellStyle name="Normal 4 2 2 2 3 2 4 2" xfId="19207"/>
    <cellStyle name="Normal 4 2 2 2 3 2 4 2 2" xfId="19208"/>
    <cellStyle name="Normal 4 2 2 2 3 2 4 2 2 2" xfId="19209"/>
    <cellStyle name="Normal 4 2 2 2 3 2 4 2 2 2 2" xfId="19210"/>
    <cellStyle name="Normal 4 2 2 2 3 2 4 2 2 2 2 2" xfId="19211"/>
    <cellStyle name="Normal 4 2 2 2 3 2 4 2 2 2 3" xfId="19212"/>
    <cellStyle name="Normal 4 2 2 2 3 2 4 2 2 3" xfId="19213"/>
    <cellStyle name="Normal 4 2 2 2 3 2 4 2 2 3 2" xfId="19214"/>
    <cellStyle name="Normal 4 2 2 2 3 2 4 2 2 4" xfId="19215"/>
    <cellStyle name="Normal 4 2 2 2 3 2 4 2 3" xfId="19216"/>
    <cellStyle name="Normal 4 2 2 2 3 2 4 2 3 2" xfId="19217"/>
    <cellStyle name="Normal 4 2 2 2 3 2 4 2 3 2 2" xfId="19218"/>
    <cellStyle name="Normal 4 2 2 2 3 2 4 2 3 3" xfId="19219"/>
    <cellStyle name="Normal 4 2 2 2 3 2 4 2 4" xfId="19220"/>
    <cellStyle name="Normal 4 2 2 2 3 2 4 2 4 2" xfId="19221"/>
    <cellStyle name="Normal 4 2 2 2 3 2 4 2 5" xfId="19222"/>
    <cellStyle name="Normal 4 2 2 2 3 2 4 3" xfId="19223"/>
    <cellStyle name="Normal 4 2 2 2 3 2 4 3 2" xfId="19224"/>
    <cellStyle name="Normal 4 2 2 2 3 2 4 3 2 2" xfId="19225"/>
    <cellStyle name="Normal 4 2 2 2 3 2 4 3 2 2 2" xfId="19226"/>
    <cellStyle name="Normal 4 2 2 2 3 2 4 3 2 3" xfId="19227"/>
    <cellStyle name="Normal 4 2 2 2 3 2 4 3 3" xfId="19228"/>
    <cellStyle name="Normal 4 2 2 2 3 2 4 3 3 2" xfId="19229"/>
    <cellStyle name="Normal 4 2 2 2 3 2 4 3 4" xfId="19230"/>
    <cellStyle name="Normal 4 2 2 2 3 2 4 4" xfId="19231"/>
    <cellStyle name="Normal 4 2 2 2 3 2 4 4 2" xfId="19232"/>
    <cellStyle name="Normal 4 2 2 2 3 2 4 4 2 2" xfId="19233"/>
    <cellStyle name="Normal 4 2 2 2 3 2 4 4 3" xfId="19234"/>
    <cellStyle name="Normal 4 2 2 2 3 2 4 5" xfId="19235"/>
    <cellStyle name="Normal 4 2 2 2 3 2 4 5 2" xfId="19236"/>
    <cellStyle name="Normal 4 2 2 2 3 2 4 6" xfId="19237"/>
    <cellStyle name="Normal 4 2 2 2 3 2 5" xfId="19238"/>
    <cellStyle name="Normal 4 2 2 2 3 2 5 2" xfId="19239"/>
    <cellStyle name="Normal 4 2 2 2 3 2 5 2 2" xfId="19240"/>
    <cellStyle name="Normal 4 2 2 2 3 2 5 2 2 2" xfId="19241"/>
    <cellStyle name="Normal 4 2 2 2 3 2 5 2 2 2 2" xfId="19242"/>
    <cellStyle name="Normal 4 2 2 2 3 2 5 2 2 3" xfId="19243"/>
    <cellStyle name="Normal 4 2 2 2 3 2 5 2 3" xfId="19244"/>
    <cellStyle name="Normal 4 2 2 2 3 2 5 2 3 2" xfId="19245"/>
    <cellStyle name="Normal 4 2 2 2 3 2 5 2 4" xfId="19246"/>
    <cellStyle name="Normal 4 2 2 2 3 2 5 3" xfId="19247"/>
    <cellStyle name="Normal 4 2 2 2 3 2 5 3 2" xfId="19248"/>
    <cellStyle name="Normal 4 2 2 2 3 2 5 3 2 2" xfId="19249"/>
    <cellStyle name="Normal 4 2 2 2 3 2 5 3 3" xfId="19250"/>
    <cellStyle name="Normal 4 2 2 2 3 2 5 4" xfId="19251"/>
    <cellStyle name="Normal 4 2 2 2 3 2 5 4 2" xfId="19252"/>
    <cellStyle name="Normal 4 2 2 2 3 2 5 5" xfId="19253"/>
    <cellStyle name="Normal 4 2 2 2 3 2 6" xfId="19254"/>
    <cellStyle name="Normal 4 2 2 2 3 2 6 2" xfId="19255"/>
    <cellStyle name="Normal 4 2 2 2 3 2 6 2 2" xfId="19256"/>
    <cellStyle name="Normal 4 2 2 2 3 2 6 2 2 2" xfId="19257"/>
    <cellStyle name="Normal 4 2 2 2 3 2 6 2 3" xfId="19258"/>
    <cellStyle name="Normal 4 2 2 2 3 2 6 3" xfId="19259"/>
    <cellStyle name="Normal 4 2 2 2 3 2 6 3 2" xfId="19260"/>
    <cellStyle name="Normal 4 2 2 2 3 2 6 4" xfId="19261"/>
    <cellStyle name="Normal 4 2 2 2 3 2 7" xfId="19262"/>
    <cellStyle name="Normal 4 2 2 2 3 2 7 2" xfId="19263"/>
    <cellStyle name="Normal 4 2 2 2 3 2 7 2 2" xfId="19264"/>
    <cellStyle name="Normal 4 2 2 2 3 2 7 3" xfId="19265"/>
    <cellStyle name="Normal 4 2 2 2 3 2 8" xfId="19266"/>
    <cellStyle name="Normal 4 2 2 2 3 2 8 2" xfId="19267"/>
    <cellStyle name="Normal 4 2 2 2 3 2 9" xfId="19268"/>
    <cellStyle name="Normal 4 2 2 2 3 3" xfId="19269"/>
    <cellStyle name="Normal 4 2 2 2 3 3 2" xfId="19270"/>
    <cellStyle name="Normal 4 2 2 2 3 3 2 2" xfId="19271"/>
    <cellStyle name="Normal 4 2 2 2 3 3 2 2 2" xfId="19272"/>
    <cellStyle name="Normal 4 2 2 2 3 3 2 2 2 2" xfId="19273"/>
    <cellStyle name="Normal 4 2 2 2 3 3 2 2 2 2 2" xfId="19274"/>
    <cellStyle name="Normal 4 2 2 2 3 3 2 2 2 2 2 2" xfId="19275"/>
    <cellStyle name="Normal 4 2 2 2 3 3 2 2 2 2 2 2 2" xfId="19276"/>
    <cellStyle name="Normal 4 2 2 2 3 3 2 2 2 2 2 3" xfId="19277"/>
    <cellStyle name="Normal 4 2 2 2 3 3 2 2 2 2 3" xfId="19278"/>
    <cellStyle name="Normal 4 2 2 2 3 3 2 2 2 2 3 2" xfId="19279"/>
    <cellStyle name="Normal 4 2 2 2 3 3 2 2 2 2 4" xfId="19280"/>
    <cellStyle name="Normal 4 2 2 2 3 3 2 2 2 3" xfId="19281"/>
    <cellStyle name="Normal 4 2 2 2 3 3 2 2 2 3 2" xfId="19282"/>
    <cellStyle name="Normal 4 2 2 2 3 3 2 2 2 3 2 2" xfId="19283"/>
    <cellStyle name="Normal 4 2 2 2 3 3 2 2 2 3 3" xfId="19284"/>
    <cellStyle name="Normal 4 2 2 2 3 3 2 2 2 4" xfId="19285"/>
    <cellStyle name="Normal 4 2 2 2 3 3 2 2 2 4 2" xfId="19286"/>
    <cellStyle name="Normal 4 2 2 2 3 3 2 2 2 5" xfId="19287"/>
    <cellStyle name="Normal 4 2 2 2 3 3 2 2 3" xfId="19288"/>
    <cellStyle name="Normal 4 2 2 2 3 3 2 2 3 2" xfId="19289"/>
    <cellStyle name="Normal 4 2 2 2 3 3 2 2 3 2 2" xfId="19290"/>
    <cellStyle name="Normal 4 2 2 2 3 3 2 2 3 2 2 2" xfId="19291"/>
    <cellStyle name="Normal 4 2 2 2 3 3 2 2 3 2 3" xfId="19292"/>
    <cellStyle name="Normal 4 2 2 2 3 3 2 2 3 3" xfId="19293"/>
    <cellStyle name="Normal 4 2 2 2 3 3 2 2 3 3 2" xfId="19294"/>
    <cellStyle name="Normal 4 2 2 2 3 3 2 2 3 4" xfId="19295"/>
    <cellStyle name="Normal 4 2 2 2 3 3 2 2 4" xfId="19296"/>
    <cellStyle name="Normal 4 2 2 2 3 3 2 2 4 2" xfId="19297"/>
    <cellStyle name="Normal 4 2 2 2 3 3 2 2 4 2 2" xfId="19298"/>
    <cellStyle name="Normal 4 2 2 2 3 3 2 2 4 3" xfId="19299"/>
    <cellStyle name="Normal 4 2 2 2 3 3 2 2 5" xfId="19300"/>
    <cellStyle name="Normal 4 2 2 2 3 3 2 2 5 2" xfId="19301"/>
    <cellStyle name="Normal 4 2 2 2 3 3 2 2 6" xfId="19302"/>
    <cellStyle name="Normal 4 2 2 2 3 3 2 3" xfId="19303"/>
    <cellStyle name="Normal 4 2 2 2 3 3 2 3 2" xfId="19304"/>
    <cellStyle name="Normal 4 2 2 2 3 3 2 3 2 2" xfId="19305"/>
    <cellStyle name="Normal 4 2 2 2 3 3 2 3 2 2 2" xfId="19306"/>
    <cellStyle name="Normal 4 2 2 2 3 3 2 3 2 2 2 2" xfId="19307"/>
    <cellStyle name="Normal 4 2 2 2 3 3 2 3 2 2 3" xfId="19308"/>
    <cellStyle name="Normal 4 2 2 2 3 3 2 3 2 3" xfId="19309"/>
    <cellStyle name="Normal 4 2 2 2 3 3 2 3 2 3 2" xfId="19310"/>
    <cellStyle name="Normal 4 2 2 2 3 3 2 3 2 4" xfId="19311"/>
    <cellStyle name="Normal 4 2 2 2 3 3 2 3 3" xfId="19312"/>
    <cellStyle name="Normal 4 2 2 2 3 3 2 3 3 2" xfId="19313"/>
    <cellStyle name="Normal 4 2 2 2 3 3 2 3 3 2 2" xfId="19314"/>
    <cellStyle name="Normal 4 2 2 2 3 3 2 3 3 3" xfId="19315"/>
    <cellStyle name="Normal 4 2 2 2 3 3 2 3 4" xfId="19316"/>
    <cellStyle name="Normal 4 2 2 2 3 3 2 3 4 2" xfId="19317"/>
    <cellStyle name="Normal 4 2 2 2 3 3 2 3 5" xfId="19318"/>
    <cellStyle name="Normal 4 2 2 2 3 3 2 4" xfId="19319"/>
    <cellStyle name="Normal 4 2 2 2 3 3 2 4 2" xfId="19320"/>
    <cellStyle name="Normal 4 2 2 2 3 3 2 4 2 2" xfId="19321"/>
    <cellStyle name="Normal 4 2 2 2 3 3 2 4 2 2 2" xfId="19322"/>
    <cellStyle name="Normal 4 2 2 2 3 3 2 4 2 3" xfId="19323"/>
    <cellStyle name="Normal 4 2 2 2 3 3 2 4 3" xfId="19324"/>
    <cellStyle name="Normal 4 2 2 2 3 3 2 4 3 2" xfId="19325"/>
    <cellStyle name="Normal 4 2 2 2 3 3 2 4 4" xfId="19326"/>
    <cellStyle name="Normal 4 2 2 2 3 3 2 5" xfId="19327"/>
    <cellStyle name="Normal 4 2 2 2 3 3 2 5 2" xfId="19328"/>
    <cellStyle name="Normal 4 2 2 2 3 3 2 5 2 2" xfId="19329"/>
    <cellStyle name="Normal 4 2 2 2 3 3 2 5 3" xfId="19330"/>
    <cellStyle name="Normal 4 2 2 2 3 3 2 6" xfId="19331"/>
    <cellStyle name="Normal 4 2 2 2 3 3 2 6 2" xfId="19332"/>
    <cellStyle name="Normal 4 2 2 2 3 3 2 7" xfId="19333"/>
    <cellStyle name="Normal 4 2 2 2 3 3 3" xfId="19334"/>
    <cellStyle name="Normal 4 2 2 2 3 3 3 2" xfId="19335"/>
    <cellStyle name="Normal 4 2 2 2 3 3 3 2 2" xfId="19336"/>
    <cellStyle name="Normal 4 2 2 2 3 3 3 2 2 2" xfId="19337"/>
    <cellStyle name="Normal 4 2 2 2 3 3 3 2 2 2 2" xfId="19338"/>
    <cellStyle name="Normal 4 2 2 2 3 3 3 2 2 2 2 2" xfId="19339"/>
    <cellStyle name="Normal 4 2 2 2 3 3 3 2 2 2 3" xfId="19340"/>
    <cellStyle name="Normal 4 2 2 2 3 3 3 2 2 3" xfId="19341"/>
    <cellStyle name="Normal 4 2 2 2 3 3 3 2 2 3 2" xfId="19342"/>
    <cellStyle name="Normal 4 2 2 2 3 3 3 2 2 4" xfId="19343"/>
    <cellStyle name="Normal 4 2 2 2 3 3 3 2 3" xfId="19344"/>
    <cellStyle name="Normal 4 2 2 2 3 3 3 2 3 2" xfId="19345"/>
    <cellStyle name="Normal 4 2 2 2 3 3 3 2 3 2 2" xfId="19346"/>
    <cellStyle name="Normal 4 2 2 2 3 3 3 2 3 3" xfId="19347"/>
    <cellStyle name="Normal 4 2 2 2 3 3 3 2 4" xfId="19348"/>
    <cellStyle name="Normal 4 2 2 2 3 3 3 2 4 2" xfId="19349"/>
    <cellStyle name="Normal 4 2 2 2 3 3 3 2 5" xfId="19350"/>
    <cellStyle name="Normal 4 2 2 2 3 3 3 3" xfId="19351"/>
    <cellStyle name="Normal 4 2 2 2 3 3 3 3 2" xfId="19352"/>
    <cellStyle name="Normal 4 2 2 2 3 3 3 3 2 2" xfId="19353"/>
    <cellStyle name="Normal 4 2 2 2 3 3 3 3 2 2 2" xfId="19354"/>
    <cellStyle name="Normal 4 2 2 2 3 3 3 3 2 3" xfId="19355"/>
    <cellStyle name="Normal 4 2 2 2 3 3 3 3 3" xfId="19356"/>
    <cellStyle name="Normal 4 2 2 2 3 3 3 3 3 2" xfId="19357"/>
    <cellStyle name="Normal 4 2 2 2 3 3 3 3 4" xfId="19358"/>
    <cellStyle name="Normal 4 2 2 2 3 3 3 4" xfId="19359"/>
    <cellStyle name="Normal 4 2 2 2 3 3 3 4 2" xfId="19360"/>
    <cellStyle name="Normal 4 2 2 2 3 3 3 4 2 2" xfId="19361"/>
    <cellStyle name="Normal 4 2 2 2 3 3 3 4 3" xfId="19362"/>
    <cellStyle name="Normal 4 2 2 2 3 3 3 5" xfId="19363"/>
    <cellStyle name="Normal 4 2 2 2 3 3 3 5 2" xfId="19364"/>
    <cellStyle name="Normal 4 2 2 2 3 3 3 6" xfId="19365"/>
    <cellStyle name="Normal 4 2 2 2 3 3 4" xfId="19366"/>
    <cellStyle name="Normal 4 2 2 2 3 3 4 2" xfId="19367"/>
    <cellStyle name="Normal 4 2 2 2 3 3 4 2 2" xfId="19368"/>
    <cellStyle name="Normal 4 2 2 2 3 3 4 2 2 2" xfId="19369"/>
    <cellStyle name="Normal 4 2 2 2 3 3 4 2 2 2 2" xfId="19370"/>
    <cellStyle name="Normal 4 2 2 2 3 3 4 2 2 3" xfId="19371"/>
    <cellStyle name="Normal 4 2 2 2 3 3 4 2 3" xfId="19372"/>
    <cellStyle name="Normal 4 2 2 2 3 3 4 2 3 2" xfId="19373"/>
    <cellStyle name="Normal 4 2 2 2 3 3 4 2 4" xfId="19374"/>
    <cellStyle name="Normal 4 2 2 2 3 3 4 3" xfId="19375"/>
    <cellStyle name="Normal 4 2 2 2 3 3 4 3 2" xfId="19376"/>
    <cellStyle name="Normal 4 2 2 2 3 3 4 3 2 2" xfId="19377"/>
    <cellStyle name="Normal 4 2 2 2 3 3 4 3 3" xfId="19378"/>
    <cellStyle name="Normal 4 2 2 2 3 3 4 4" xfId="19379"/>
    <cellStyle name="Normal 4 2 2 2 3 3 4 4 2" xfId="19380"/>
    <cellStyle name="Normal 4 2 2 2 3 3 4 5" xfId="19381"/>
    <cellStyle name="Normal 4 2 2 2 3 3 5" xfId="19382"/>
    <cellStyle name="Normal 4 2 2 2 3 3 5 2" xfId="19383"/>
    <cellStyle name="Normal 4 2 2 2 3 3 5 2 2" xfId="19384"/>
    <cellStyle name="Normal 4 2 2 2 3 3 5 2 2 2" xfId="19385"/>
    <cellStyle name="Normal 4 2 2 2 3 3 5 2 3" xfId="19386"/>
    <cellStyle name="Normal 4 2 2 2 3 3 5 3" xfId="19387"/>
    <cellStyle name="Normal 4 2 2 2 3 3 5 3 2" xfId="19388"/>
    <cellStyle name="Normal 4 2 2 2 3 3 5 4" xfId="19389"/>
    <cellStyle name="Normal 4 2 2 2 3 3 6" xfId="19390"/>
    <cellStyle name="Normal 4 2 2 2 3 3 6 2" xfId="19391"/>
    <cellStyle name="Normal 4 2 2 2 3 3 6 2 2" xfId="19392"/>
    <cellStyle name="Normal 4 2 2 2 3 3 6 3" xfId="19393"/>
    <cellStyle name="Normal 4 2 2 2 3 3 7" xfId="19394"/>
    <cellStyle name="Normal 4 2 2 2 3 3 7 2" xfId="19395"/>
    <cellStyle name="Normal 4 2 2 2 3 3 8" xfId="19396"/>
    <cellStyle name="Normal 4 2 2 2 3 4" xfId="19397"/>
    <cellStyle name="Normal 4 2 2 2 3 4 2" xfId="19398"/>
    <cellStyle name="Normal 4 2 2 2 3 4 2 2" xfId="19399"/>
    <cellStyle name="Normal 4 2 2 2 3 4 2 2 2" xfId="19400"/>
    <cellStyle name="Normal 4 2 2 2 3 4 2 2 2 2" xfId="19401"/>
    <cellStyle name="Normal 4 2 2 2 3 4 2 2 2 2 2" xfId="19402"/>
    <cellStyle name="Normal 4 2 2 2 3 4 2 2 2 2 2 2" xfId="19403"/>
    <cellStyle name="Normal 4 2 2 2 3 4 2 2 2 2 3" xfId="19404"/>
    <cellStyle name="Normal 4 2 2 2 3 4 2 2 2 3" xfId="19405"/>
    <cellStyle name="Normal 4 2 2 2 3 4 2 2 2 3 2" xfId="19406"/>
    <cellStyle name="Normal 4 2 2 2 3 4 2 2 2 4" xfId="19407"/>
    <cellStyle name="Normal 4 2 2 2 3 4 2 2 3" xfId="19408"/>
    <cellStyle name="Normal 4 2 2 2 3 4 2 2 3 2" xfId="19409"/>
    <cellStyle name="Normal 4 2 2 2 3 4 2 2 3 2 2" xfId="19410"/>
    <cellStyle name="Normal 4 2 2 2 3 4 2 2 3 3" xfId="19411"/>
    <cellStyle name="Normal 4 2 2 2 3 4 2 2 4" xfId="19412"/>
    <cellStyle name="Normal 4 2 2 2 3 4 2 2 4 2" xfId="19413"/>
    <cellStyle name="Normal 4 2 2 2 3 4 2 2 5" xfId="19414"/>
    <cellStyle name="Normal 4 2 2 2 3 4 2 3" xfId="19415"/>
    <cellStyle name="Normal 4 2 2 2 3 4 2 3 2" xfId="19416"/>
    <cellStyle name="Normal 4 2 2 2 3 4 2 3 2 2" xfId="19417"/>
    <cellStyle name="Normal 4 2 2 2 3 4 2 3 2 2 2" xfId="19418"/>
    <cellStyle name="Normal 4 2 2 2 3 4 2 3 2 3" xfId="19419"/>
    <cellStyle name="Normal 4 2 2 2 3 4 2 3 3" xfId="19420"/>
    <cellStyle name="Normal 4 2 2 2 3 4 2 3 3 2" xfId="19421"/>
    <cellStyle name="Normal 4 2 2 2 3 4 2 3 4" xfId="19422"/>
    <cellStyle name="Normal 4 2 2 2 3 4 2 4" xfId="19423"/>
    <cellStyle name="Normal 4 2 2 2 3 4 2 4 2" xfId="19424"/>
    <cellStyle name="Normal 4 2 2 2 3 4 2 4 2 2" xfId="19425"/>
    <cellStyle name="Normal 4 2 2 2 3 4 2 4 3" xfId="19426"/>
    <cellStyle name="Normal 4 2 2 2 3 4 2 5" xfId="19427"/>
    <cellStyle name="Normal 4 2 2 2 3 4 2 5 2" xfId="19428"/>
    <cellStyle name="Normal 4 2 2 2 3 4 2 6" xfId="19429"/>
    <cellStyle name="Normal 4 2 2 2 3 4 3" xfId="19430"/>
    <cellStyle name="Normal 4 2 2 2 3 4 3 2" xfId="19431"/>
    <cellStyle name="Normal 4 2 2 2 3 4 3 2 2" xfId="19432"/>
    <cellStyle name="Normal 4 2 2 2 3 4 3 2 2 2" xfId="19433"/>
    <cellStyle name="Normal 4 2 2 2 3 4 3 2 2 2 2" xfId="19434"/>
    <cellStyle name="Normal 4 2 2 2 3 4 3 2 2 3" xfId="19435"/>
    <cellStyle name="Normal 4 2 2 2 3 4 3 2 3" xfId="19436"/>
    <cellStyle name="Normal 4 2 2 2 3 4 3 2 3 2" xfId="19437"/>
    <cellStyle name="Normal 4 2 2 2 3 4 3 2 4" xfId="19438"/>
    <cellStyle name="Normal 4 2 2 2 3 4 3 3" xfId="19439"/>
    <cellStyle name="Normal 4 2 2 2 3 4 3 3 2" xfId="19440"/>
    <cellStyle name="Normal 4 2 2 2 3 4 3 3 2 2" xfId="19441"/>
    <cellStyle name="Normal 4 2 2 2 3 4 3 3 3" xfId="19442"/>
    <cellStyle name="Normal 4 2 2 2 3 4 3 4" xfId="19443"/>
    <cellStyle name="Normal 4 2 2 2 3 4 3 4 2" xfId="19444"/>
    <cellStyle name="Normal 4 2 2 2 3 4 3 5" xfId="19445"/>
    <cellStyle name="Normal 4 2 2 2 3 4 4" xfId="19446"/>
    <cellStyle name="Normal 4 2 2 2 3 4 4 2" xfId="19447"/>
    <cellStyle name="Normal 4 2 2 2 3 4 4 2 2" xfId="19448"/>
    <cellStyle name="Normal 4 2 2 2 3 4 4 2 2 2" xfId="19449"/>
    <cellStyle name="Normal 4 2 2 2 3 4 4 2 3" xfId="19450"/>
    <cellStyle name="Normal 4 2 2 2 3 4 4 3" xfId="19451"/>
    <cellStyle name="Normal 4 2 2 2 3 4 4 3 2" xfId="19452"/>
    <cellStyle name="Normal 4 2 2 2 3 4 4 4" xfId="19453"/>
    <cellStyle name="Normal 4 2 2 2 3 4 5" xfId="19454"/>
    <cellStyle name="Normal 4 2 2 2 3 4 5 2" xfId="19455"/>
    <cellStyle name="Normal 4 2 2 2 3 4 5 2 2" xfId="19456"/>
    <cellStyle name="Normal 4 2 2 2 3 4 5 3" xfId="19457"/>
    <cellStyle name="Normal 4 2 2 2 3 4 6" xfId="19458"/>
    <cellStyle name="Normal 4 2 2 2 3 4 6 2" xfId="19459"/>
    <cellStyle name="Normal 4 2 2 2 3 4 7" xfId="19460"/>
    <cellStyle name="Normal 4 2 2 2 3 5" xfId="19461"/>
    <cellStyle name="Normal 4 2 2 2 3 5 2" xfId="19462"/>
    <cellStyle name="Normal 4 2 2 2 3 5 2 2" xfId="19463"/>
    <cellStyle name="Normal 4 2 2 2 3 5 2 2 2" xfId="19464"/>
    <cellStyle name="Normal 4 2 2 2 3 5 2 2 2 2" xfId="19465"/>
    <cellStyle name="Normal 4 2 2 2 3 5 2 2 2 2 2" xfId="19466"/>
    <cellStyle name="Normal 4 2 2 2 3 5 2 2 2 3" xfId="19467"/>
    <cellStyle name="Normal 4 2 2 2 3 5 2 2 3" xfId="19468"/>
    <cellStyle name="Normal 4 2 2 2 3 5 2 2 3 2" xfId="19469"/>
    <cellStyle name="Normal 4 2 2 2 3 5 2 2 4" xfId="19470"/>
    <cellStyle name="Normal 4 2 2 2 3 5 2 3" xfId="19471"/>
    <cellStyle name="Normal 4 2 2 2 3 5 2 3 2" xfId="19472"/>
    <cellStyle name="Normal 4 2 2 2 3 5 2 3 2 2" xfId="19473"/>
    <cellStyle name="Normal 4 2 2 2 3 5 2 3 3" xfId="19474"/>
    <cellStyle name="Normal 4 2 2 2 3 5 2 4" xfId="19475"/>
    <cellStyle name="Normal 4 2 2 2 3 5 2 4 2" xfId="19476"/>
    <cellStyle name="Normal 4 2 2 2 3 5 2 5" xfId="19477"/>
    <cellStyle name="Normal 4 2 2 2 3 5 3" xfId="19478"/>
    <cellStyle name="Normal 4 2 2 2 3 5 3 2" xfId="19479"/>
    <cellStyle name="Normal 4 2 2 2 3 5 3 2 2" xfId="19480"/>
    <cellStyle name="Normal 4 2 2 2 3 5 3 2 2 2" xfId="19481"/>
    <cellStyle name="Normal 4 2 2 2 3 5 3 2 3" xfId="19482"/>
    <cellStyle name="Normal 4 2 2 2 3 5 3 3" xfId="19483"/>
    <cellStyle name="Normal 4 2 2 2 3 5 3 3 2" xfId="19484"/>
    <cellStyle name="Normal 4 2 2 2 3 5 3 4" xfId="19485"/>
    <cellStyle name="Normal 4 2 2 2 3 5 4" xfId="19486"/>
    <cellStyle name="Normal 4 2 2 2 3 5 4 2" xfId="19487"/>
    <cellStyle name="Normal 4 2 2 2 3 5 4 2 2" xfId="19488"/>
    <cellStyle name="Normal 4 2 2 2 3 5 4 3" xfId="19489"/>
    <cellStyle name="Normal 4 2 2 2 3 5 5" xfId="19490"/>
    <cellStyle name="Normal 4 2 2 2 3 5 5 2" xfId="19491"/>
    <cellStyle name="Normal 4 2 2 2 3 5 6" xfId="19492"/>
    <cellStyle name="Normal 4 2 2 2 3 6" xfId="19493"/>
    <cellStyle name="Normal 4 2 2 2 3 6 2" xfId="19494"/>
    <cellStyle name="Normal 4 2 2 2 3 6 2 2" xfId="19495"/>
    <cellStyle name="Normal 4 2 2 2 3 6 2 2 2" xfId="19496"/>
    <cellStyle name="Normal 4 2 2 2 3 6 2 2 2 2" xfId="19497"/>
    <cellStyle name="Normal 4 2 2 2 3 6 2 2 3" xfId="19498"/>
    <cellStyle name="Normal 4 2 2 2 3 6 2 3" xfId="19499"/>
    <cellStyle name="Normal 4 2 2 2 3 6 2 3 2" xfId="19500"/>
    <cellStyle name="Normal 4 2 2 2 3 6 2 4" xfId="19501"/>
    <cellStyle name="Normal 4 2 2 2 3 6 3" xfId="19502"/>
    <cellStyle name="Normal 4 2 2 2 3 6 3 2" xfId="19503"/>
    <cellStyle name="Normal 4 2 2 2 3 6 3 2 2" xfId="19504"/>
    <cellStyle name="Normal 4 2 2 2 3 6 3 3" xfId="19505"/>
    <cellStyle name="Normal 4 2 2 2 3 6 4" xfId="19506"/>
    <cellStyle name="Normal 4 2 2 2 3 6 4 2" xfId="19507"/>
    <cellStyle name="Normal 4 2 2 2 3 6 5" xfId="19508"/>
    <cellStyle name="Normal 4 2 2 2 3 7" xfId="19509"/>
    <cellStyle name="Normal 4 2 2 2 3 7 2" xfId="19510"/>
    <cellStyle name="Normal 4 2 2 2 3 7 2 2" xfId="19511"/>
    <cellStyle name="Normal 4 2 2 2 3 7 2 2 2" xfId="19512"/>
    <cellStyle name="Normal 4 2 2 2 3 7 2 3" xfId="19513"/>
    <cellStyle name="Normal 4 2 2 2 3 7 3" xfId="19514"/>
    <cellStyle name="Normal 4 2 2 2 3 7 3 2" xfId="19515"/>
    <cellStyle name="Normal 4 2 2 2 3 7 4" xfId="19516"/>
    <cellStyle name="Normal 4 2 2 2 3 8" xfId="19517"/>
    <cellStyle name="Normal 4 2 2 2 3 8 2" xfId="19518"/>
    <cellStyle name="Normal 4 2 2 2 3 8 2 2" xfId="19519"/>
    <cellStyle name="Normal 4 2 2 2 3 8 3" xfId="19520"/>
    <cellStyle name="Normal 4 2 2 2 3 9" xfId="19521"/>
    <cellStyle name="Normal 4 2 2 2 3 9 2" xfId="19522"/>
    <cellStyle name="Normal 4 2 2 2 4" xfId="19523"/>
    <cellStyle name="Normal 4 2 2 2 4 2" xfId="19524"/>
    <cellStyle name="Normal 4 2 2 2 4 2 2" xfId="19525"/>
    <cellStyle name="Normal 4 2 2 2 4 2 2 2" xfId="19526"/>
    <cellStyle name="Normal 4 2 2 2 4 2 2 2 2" xfId="19527"/>
    <cellStyle name="Normal 4 2 2 2 4 2 2 2 2 2" xfId="19528"/>
    <cellStyle name="Normal 4 2 2 2 4 2 2 2 2 2 2" xfId="19529"/>
    <cellStyle name="Normal 4 2 2 2 4 2 2 2 2 2 2 2" xfId="19530"/>
    <cellStyle name="Normal 4 2 2 2 4 2 2 2 2 2 2 2 2" xfId="19531"/>
    <cellStyle name="Normal 4 2 2 2 4 2 2 2 2 2 2 3" xfId="19532"/>
    <cellStyle name="Normal 4 2 2 2 4 2 2 2 2 2 3" xfId="19533"/>
    <cellStyle name="Normal 4 2 2 2 4 2 2 2 2 2 3 2" xfId="19534"/>
    <cellStyle name="Normal 4 2 2 2 4 2 2 2 2 2 4" xfId="19535"/>
    <cellStyle name="Normal 4 2 2 2 4 2 2 2 2 3" xfId="19536"/>
    <cellStyle name="Normal 4 2 2 2 4 2 2 2 2 3 2" xfId="19537"/>
    <cellStyle name="Normal 4 2 2 2 4 2 2 2 2 3 2 2" xfId="19538"/>
    <cellStyle name="Normal 4 2 2 2 4 2 2 2 2 3 3" xfId="19539"/>
    <cellStyle name="Normal 4 2 2 2 4 2 2 2 2 4" xfId="19540"/>
    <cellStyle name="Normal 4 2 2 2 4 2 2 2 2 4 2" xfId="19541"/>
    <cellStyle name="Normal 4 2 2 2 4 2 2 2 2 5" xfId="19542"/>
    <cellStyle name="Normal 4 2 2 2 4 2 2 2 3" xfId="19543"/>
    <cellStyle name="Normal 4 2 2 2 4 2 2 2 3 2" xfId="19544"/>
    <cellStyle name="Normal 4 2 2 2 4 2 2 2 3 2 2" xfId="19545"/>
    <cellStyle name="Normal 4 2 2 2 4 2 2 2 3 2 2 2" xfId="19546"/>
    <cellStyle name="Normal 4 2 2 2 4 2 2 2 3 2 3" xfId="19547"/>
    <cellStyle name="Normal 4 2 2 2 4 2 2 2 3 3" xfId="19548"/>
    <cellStyle name="Normal 4 2 2 2 4 2 2 2 3 3 2" xfId="19549"/>
    <cellStyle name="Normal 4 2 2 2 4 2 2 2 3 4" xfId="19550"/>
    <cellStyle name="Normal 4 2 2 2 4 2 2 2 4" xfId="19551"/>
    <cellStyle name="Normal 4 2 2 2 4 2 2 2 4 2" xfId="19552"/>
    <cellStyle name="Normal 4 2 2 2 4 2 2 2 4 2 2" xfId="19553"/>
    <cellStyle name="Normal 4 2 2 2 4 2 2 2 4 3" xfId="19554"/>
    <cellStyle name="Normal 4 2 2 2 4 2 2 2 5" xfId="19555"/>
    <cellStyle name="Normal 4 2 2 2 4 2 2 2 5 2" xfId="19556"/>
    <cellStyle name="Normal 4 2 2 2 4 2 2 2 6" xfId="19557"/>
    <cellStyle name="Normal 4 2 2 2 4 2 2 3" xfId="19558"/>
    <cellStyle name="Normal 4 2 2 2 4 2 2 3 2" xfId="19559"/>
    <cellStyle name="Normal 4 2 2 2 4 2 2 3 2 2" xfId="19560"/>
    <cellStyle name="Normal 4 2 2 2 4 2 2 3 2 2 2" xfId="19561"/>
    <cellStyle name="Normal 4 2 2 2 4 2 2 3 2 2 2 2" xfId="19562"/>
    <cellStyle name="Normal 4 2 2 2 4 2 2 3 2 2 3" xfId="19563"/>
    <cellStyle name="Normal 4 2 2 2 4 2 2 3 2 3" xfId="19564"/>
    <cellStyle name="Normal 4 2 2 2 4 2 2 3 2 3 2" xfId="19565"/>
    <cellStyle name="Normal 4 2 2 2 4 2 2 3 2 4" xfId="19566"/>
    <cellStyle name="Normal 4 2 2 2 4 2 2 3 3" xfId="19567"/>
    <cellStyle name="Normal 4 2 2 2 4 2 2 3 3 2" xfId="19568"/>
    <cellStyle name="Normal 4 2 2 2 4 2 2 3 3 2 2" xfId="19569"/>
    <cellStyle name="Normal 4 2 2 2 4 2 2 3 3 3" xfId="19570"/>
    <cellStyle name="Normal 4 2 2 2 4 2 2 3 4" xfId="19571"/>
    <cellStyle name="Normal 4 2 2 2 4 2 2 3 4 2" xfId="19572"/>
    <cellStyle name="Normal 4 2 2 2 4 2 2 3 5" xfId="19573"/>
    <cellStyle name="Normal 4 2 2 2 4 2 2 4" xfId="19574"/>
    <cellStyle name="Normal 4 2 2 2 4 2 2 4 2" xfId="19575"/>
    <cellStyle name="Normal 4 2 2 2 4 2 2 4 2 2" xfId="19576"/>
    <cellStyle name="Normal 4 2 2 2 4 2 2 4 2 2 2" xfId="19577"/>
    <cellStyle name="Normal 4 2 2 2 4 2 2 4 2 3" xfId="19578"/>
    <cellStyle name="Normal 4 2 2 2 4 2 2 4 3" xfId="19579"/>
    <cellStyle name="Normal 4 2 2 2 4 2 2 4 3 2" xfId="19580"/>
    <cellStyle name="Normal 4 2 2 2 4 2 2 4 4" xfId="19581"/>
    <cellStyle name="Normal 4 2 2 2 4 2 2 5" xfId="19582"/>
    <cellStyle name="Normal 4 2 2 2 4 2 2 5 2" xfId="19583"/>
    <cellStyle name="Normal 4 2 2 2 4 2 2 5 2 2" xfId="19584"/>
    <cellStyle name="Normal 4 2 2 2 4 2 2 5 3" xfId="19585"/>
    <cellStyle name="Normal 4 2 2 2 4 2 2 6" xfId="19586"/>
    <cellStyle name="Normal 4 2 2 2 4 2 2 6 2" xfId="19587"/>
    <cellStyle name="Normal 4 2 2 2 4 2 2 7" xfId="19588"/>
    <cellStyle name="Normal 4 2 2 2 4 2 3" xfId="19589"/>
    <cellStyle name="Normal 4 2 2 2 4 2 3 2" xfId="19590"/>
    <cellStyle name="Normal 4 2 2 2 4 2 3 2 2" xfId="19591"/>
    <cellStyle name="Normal 4 2 2 2 4 2 3 2 2 2" xfId="19592"/>
    <cellStyle name="Normal 4 2 2 2 4 2 3 2 2 2 2" xfId="19593"/>
    <cellStyle name="Normal 4 2 2 2 4 2 3 2 2 2 2 2" xfId="19594"/>
    <cellStyle name="Normal 4 2 2 2 4 2 3 2 2 2 3" xfId="19595"/>
    <cellStyle name="Normal 4 2 2 2 4 2 3 2 2 3" xfId="19596"/>
    <cellStyle name="Normal 4 2 2 2 4 2 3 2 2 3 2" xfId="19597"/>
    <cellStyle name="Normal 4 2 2 2 4 2 3 2 2 4" xfId="19598"/>
    <cellStyle name="Normal 4 2 2 2 4 2 3 2 3" xfId="19599"/>
    <cellStyle name="Normal 4 2 2 2 4 2 3 2 3 2" xfId="19600"/>
    <cellStyle name="Normal 4 2 2 2 4 2 3 2 3 2 2" xfId="19601"/>
    <cellStyle name="Normal 4 2 2 2 4 2 3 2 3 3" xfId="19602"/>
    <cellStyle name="Normal 4 2 2 2 4 2 3 2 4" xfId="19603"/>
    <cellStyle name="Normal 4 2 2 2 4 2 3 2 4 2" xfId="19604"/>
    <cellStyle name="Normal 4 2 2 2 4 2 3 2 5" xfId="19605"/>
    <cellStyle name="Normal 4 2 2 2 4 2 3 3" xfId="19606"/>
    <cellStyle name="Normal 4 2 2 2 4 2 3 3 2" xfId="19607"/>
    <cellStyle name="Normal 4 2 2 2 4 2 3 3 2 2" xfId="19608"/>
    <cellStyle name="Normal 4 2 2 2 4 2 3 3 2 2 2" xfId="19609"/>
    <cellStyle name="Normal 4 2 2 2 4 2 3 3 2 3" xfId="19610"/>
    <cellStyle name="Normal 4 2 2 2 4 2 3 3 3" xfId="19611"/>
    <cellStyle name="Normal 4 2 2 2 4 2 3 3 3 2" xfId="19612"/>
    <cellStyle name="Normal 4 2 2 2 4 2 3 3 4" xfId="19613"/>
    <cellStyle name="Normal 4 2 2 2 4 2 3 4" xfId="19614"/>
    <cellStyle name="Normal 4 2 2 2 4 2 3 4 2" xfId="19615"/>
    <cellStyle name="Normal 4 2 2 2 4 2 3 4 2 2" xfId="19616"/>
    <cellStyle name="Normal 4 2 2 2 4 2 3 4 3" xfId="19617"/>
    <cellStyle name="Normal 4 2 2 2 4 2 3 5" xfId="19618"/>
    <cellStyle name="Normal 4 2 2 2 4 2 3 5 2" xfId="19619"/>
    <cellStyle name="Normal 4 2 2 2 4 2 3 6" xfId="19620"/>
    <cellStyle name="Normal 4 2 2 2 4 2 4" xfId="19621"/>
    <cellStyle name="Normal 4 2 2 2 4 2 4 2" xfId="19622"/>
    <cellStyle name="Normal 4 2 2 2 4 2 4 2 2" xfId="19623"/>
    <cellStyle name="Normal 4 2 2 2 4 2 4 2 2 2" xfId="19624"/>
    <cellStyle name="Normal 4 2 2 2 4 2 4 2 2 2 2" xfId="19625"/>
    <cellStyle name="Normal 4 2 2 2 4 2 4 2 2 3" xfId="19626"/>
    <cellStyle name="Normal 4 2 2 2 4 2 4 2 3" xfId="19627"/>
    <cellStyle name="Normal 4 2 2 2 4 2 4 2 3 2" xfId="19628"/>
    <cellStyle name="Normal 4 2 2 2 4 2 4 2 4" xfId="19629"/>
    <cellStyle name="Normal 4 2 2 2 4 2 4 3" xfId="19630"/>
    <cellStyle name="Normal 4 2 2 2 4 2 4 3 2" xfId="19631"/>
    <cellStyle name="Normal 4 2 2 2 4 2 4 3 2 2" xfId="19632"/>
    <cellStyle name="Normal 4 2 2 2 4 2 4 3 3" xfId="19633"/>
    <cellStyle name="Normal 4 2 2 2 4 2 4 4" xfId="19634"/>
    <cellStyle name="Normal 4 2 2 2 4 2 4 4 2" xfId="19635"/>
    <cellStyle name="Normal 4 2 2 2 4 2 4 5" xfId="19636"/>
    <cellStyle name="Normal 4 2 2 2 4 2 5" xfId="19637"/>
    <cellStyle name="Normal 4 2 2 2 4 2 5 2" xfId="19638"/>
    <cellStyle name="Normal 4 2 2 2 4 2 5 2 2" xfId="19639"/>
    <cellStyle name="Normal 4 2 2 2 4 2 5 2 2 2" xfId="19640"/>
    <cellStyle name="Normal 4 2 2 2 4 2 5 2 3" xfId="19641"/>
    <cellStyle name="Normal 4 2 2 2 4 2 5 3" xfId="19642"/>
    <cellStyle name="Normal 4 2 2 2 4 2 5 3 2" xfId="19643"/>
    <cellStyle name="Normal 4 2 2 2 4 2 5 4" xfId="19644"/>
    <cellStyle name="Normal 4 2 2 2 4 2 6" xfId="19645"/>
    <cellStyle name="Normal 4 2 2 2 4 2 6 2" xfId="19646"/>
    <cellStyle name="Normal 4 2 2 2 4 2 6 2 2" xfId="19647"/>
    <cellStyle name="Normal 4 2 2 2 4 2 6 3" xfId="19648"/>
    <cellStyle name="Normal 4 2 2 2 4 2 7" xfId="19649"/>
    <cellStyle name="Normal 4 2 2 2 4 2 7 2" xfId="19650"/>
    <cellStyle name="Normal 4 2 2 2 4 2 8" xfId="19651"/>
    <cellStyle name="Normal 4 2 2 2 4 3" xfId="19652"/>
    <cellStyle name="Normal 4 2 2 2 4 3 2" xfId="19653"/>
    <cellStyle name="Normal 4 2 2 2 4 3 2 2" xfId="19654"/>
    <cellStyle name="Normal 4 2 2 2 4 3 2 2 2" xfId="19655"/>
    <cellStyle name="Normal 4 2 2 2 4 3 2 2 2 2" xfId="19656"/>
    <cellStyle name="Normal 4 2 2 2 4 3 2 2 2 2 2" xfId="19657"/>
    <cellStyle name="Normal 4 2 2 2 4 3 2 2 2 2 2 2" xfId="19658"/>
    <cellStyle name="Normal 4 2 2 2 4 3 2 2 2 2 3" xfId="19659"/>
    <cellStyle name="Normal 4 2 2 2 4 3 2 2 2 3" xfId="19660"/>
    <cellStyle name="Normal 4 2 2 2 4 3 2 2 2 3 2" xfId="19661"/>
    <cellStyle name="Normal 4 2 2 2 4 3 2 2 2 4" xfId="19662"/>
    <cellStyle name="Normal 4 2 2 2 4 3 2 2 3" xfId="19663"/>
    <cellStyle name="Normal 4 2 2 2 4 3 2 2 3 2" xfId="19664"/>
    <cellStyle name="Normal 4 2 2 2 4 3 2 2 3 2 2" xfId="19665"/>
    <cellStyle name="Normal 4 2 2 2 4 3 2 2 3 3" xfId="19666"/>
    <cellStyle name="Normal 4 2 2 2 4 3 2 2 4" xfId="19667"/>
    <cellStyle name="Normal 4 2 2 2 4 3 2 2 4 2" xfId="19668"/>
    <cellStyle name="Normal 4 2 2 2 4 3 2 2 5" xfId="19669"/>
    <cellStyle name="Normal 4 2 2 2 4 3 2 3" xfId="19670"/>
    <cellStyle name="Normal 4 2 2 2 4 3 2 3 2" xfId="19671"/>
    <cellStyle name="Normal 4 2 2 2 4 3 2 3 2 2" xfId="19672"/>
    <cellStyle name="Normal 4 2 2 2 4 3 2 3 2 2 2" xfId="19673"/>
    <cellStyle name="Normal 4 2 2 2 4 3 2 3 2 3" xfId="19674"/>
    <cellStyle name="Normal 4 2 2 2 4 3 2 3 3" xfId="19675"/>
    <cellStyle name="Normal 4 2 2 2 4 3 2 3 3 2" xfId="19676"/>
    <cellStyle name="Normal 4 2 2 2 4 3 2 3 4" xfId="19677"/>
    <cellStyle name="Normal 4 2 2 2 4 3 2 4" xfId="19678"/>
    <cellStyle name="Normal 4 2 2 2 4 3 2 4 2" xfId="19679"/>
    <cellStyle name="Normal 4 2 2 2 4 3 2 4 2 2" xfId="19680"/>
    <cellStyle name="Normal 4 2 2 2 4 3 2 4 3" xfId="19681"/>
    <cellStyle name="Normal 4 2 2 2 4 3 2 5" xfId="19682"/>
    <cellStyle name="Normal 4 2 2 2 4 3 2 5 2" xfId="19683"/>
    <cellStyle name="Normal 4 2 2 2 4 3 2 6" xfId="19684"/>
    <cellStyle name="Normal 4 2 2 2 4 3 3" xfId="19685"/>
    <cellStyle name="Normal 4 2 2 2 4 3 3 2" xfId="19686"/>
    <cellStyle name="Normal 4 2 2 2 4 3 3 2 2" xfId="19687"/>
    <cellStyle name="Normal 4 2 2 2 4 3 3 2 2 2" xfId="19688"/>
    <cellStyle name="Normal 4 2 2 2 4 3 3 2 2 2 2" xfId="19689"/>
    <cellStyle name="Normal 4 2 2 2 4 3 3 2 2 3" xfId="19690"/>
    <cellStyle name="Normal 4 2 2 2 4 3 3 2 3" xfId="19691"/>
    <cellStyle name="Normal 4 2 2 2 4 3 3 2 3 2" xfId="19692"/>
    <cellStyle name="Normal 4 2 2 2 4 3 3 2 4" xfId="19693"/>
    <cellStyle name="Normal 4 2 2 2 4 3 3 3" xfId="19694"/>
    <cellStyle name="Normal 4 2 2 2 4 3 3 3 2" xfId="19695"/>
    <cellStyle name="Normal 4 2 2 2 4 3 3 3 2 2" xfId="19696"/>
    <cellStyle name="Normal 4 2 2 2 4 3 3 3 3" xfId="19697"/>
    <cellStyle name="Normal 4 2 2 2 4 3 3 4" xfId="19698"/>
    <cellStyle name="Normal 4 2 2 2 4 3 3 4 2" xfId="19699"/>
    <cellStyle name="Normal 4 2 2 2 4 3 3 5" xfId="19700"/>
    <cellStyle name="Normal 4 2 2 2 4 3 4" xfId="19701"/>
    <cellStyle name="Normal 4 2 2 2 4 3 4 2" xfId="19702"/>
    <cellStyle name="Normal 4 2 2 2 4 3 4 2 2" xfId="19703"/>
    <cellStyle name="Normal 4 2 2 2 4 3 4 2 2 2" xfId="19704"/>
    <cellStyle name="Normal 4 2 2 2 4 3 4 2 3" xfId="19705"/>
    <cellStyle name="Normal 4 2 2 2 4 3 4 3" xfId="19706"/>
    <cellStyle name="Normal 4 2 2 2 4 3 4 3 2" xfId="19707"/>
    <cellStyle name="Normal 4 2 2 2 4 3 4 4" xfId="19708"/>
    <cellStyle name="Normal 4 2 2 2 4 3 5" xfId="19709"/>
    <cellStyle name="Normal 4 2 2 2 4 3 5 2" xfId="19710"/>
    <cellStyle name="Normal 4 2 2 2 4 3 5 2 2" xfId="19711"/>
    <cellStyle name="Normal 4 2 2 2 4 3 5 3" xfId="19712"/>
    <cellStyle name="Normal 4 2 2 2 4 3 6" xfId="19713"/>
    <cellStyle name="Normal 4 2 2 2 4 3 6 2" xfId="19714"/>
    <cellStyle name="Normal 4 2 2 2 4 3 7" xfId="19715"/>
    <cellStyle name="Normal 4 2 2 2 4 4" xfId="19716"/>
    <cellStyle name="Normal 4 2 2 2 4 4 2" xfId="19717"/>
    <cellStyle name="Normal 4 2 2 2 4 4 2 2" xfId="19718"/>
    <cellStyle name="Normal 4 2 2 2 4 4 2 2 2" xfId="19719"/>
    <cellStyle name="Normal 4 2 2 2 4 4 2 2 2 2" xfId="19720"/>
    <cellStyle name="Normal 4 2 2 2 4 4 2 2 2 2 2" xfId="19721"/>
    <cellStyle name="Normal 4 2 2 2 4 4 2 2 2 3" xfId="19722"/>
    <cellStyle name="Normal 4 2 2 2 4 4 2 2 3" xfId="19723"/>
    <cellStyle name="Normal 4 2 2 2 4 4 2 2 3 2" xfId="19724"/>
    <cellStyle name="Normal 4 2 2 2 4 4 2 2 4" xfId="19725"/>
    <cellStyle name="Normal 4 2 2 2 4 4 2 3" xfId="19726"/>
    <cellStyle name="Normal 4 2 2 2 4 4 2 3 2" xfId="19727"/>
    <cellStyle name="Normal 4 2 2 2 4 4 2 3 2 2" xfId="19728"/>
    <cellStyle name="Normal 4 2 2 2 4 4 2 3 3" xfId="19729"/>
    <cellStyle name="Normal 4 2 2 2 4 4 2 4" xfId="19730"/>
    <cellStyle name="Normal 4 2 2 2 4 4 2 4 2" xfId="19731"/>
    <cellStyle name="Normal 4 2 2 2 4 4 2 5" xfId="19732"/>
    <cellStyle name="Normal 4 2 2 2 4 4 3" xfId="19733"/>
    <cellStyle name="Normal 4 2 2 2 4 4 3 2" xfId="19734"/>
    <cellStyle name="Normal 4 2 2 2 4 4 3 2 2" xfId="19735"/>
    <cellStyle name="Normal 4 2 2 2 4 4 3 2 2 2" xfId="19736"/>
    <cellStyle name="Normal 4 2 2 2 4 4 3 2 3" xfId="19737"/>
    <cellStyle name="Normal 4 2 2 2 4 4 3 3" xfId="19738"/>
    <cellStyle name="Normal 4 2 2 2 4 4 3 3 2" xfId="19739"/>
    <cellStyle name="Normal 4 2 2 2 4 4 3 4" xfId="19740"/>
    <cellStyle name="Normal 4 2 2 2 4 4 4" xfId="19741"/>
    <cellStyle name="Normal 4 2 2 2 4 4 4 2" xfId="19742"/>
    <cellStyle name="Normal 4 2 2 2 4 4 4 2 2" xfId="19743"/>
    <cellStyle name="Normal 4 2 2 2 4 4 4 3" xfId="19744"/>
    <cellStyle name="Normal 4 2 2 2 4 4 5" xfId="19745"/>
    <cellStyle name="Normal 4 2 2 2 4 4 5 2" xfId="19746"/>
    <cellStyle name="Normal 4 2 2 2 4 4 6" xfId="19747"/>
    <cellStyle name="Normal 4 2 2 2 4 5" xfId="19748"/>
    <cellStyle name="Normal 4 2 2 2 4 5 2" xfId="19749"/>
    <cellStyle name="Normal 4 2 2 2 4 5 2 2" xfId="19750"/>
    <cellStyle name="Normal 4 2 2 2 4 5 2 2 2" xfId="19751"/>
    <cellStyle name="Normal 4 2 2 2 4 5 2 2 2 2" xfId="19752"/>
    <cellStyle name="Normal 4 2 2 2 4 5 2 2 3" xfId="19753"/>
    <cellStyle name="Normal 4 2 2 2 4 5 2 3" xfId="19754"/>
    <cellStyle name="Normal 4 2 2 2 4 5 2 3 2" xfId="19755"/>
    <cellStyle name="Normal 4 2 2 2 4 5 2 4" xfId="19756"/>
    <cellStyle name="Normal 4 2 2 2 4 5 3" xfId="19757"/>
    <cellStyle name="Normal 4 2 2 2 4 5 3 2" xfId="19758"/>
    <cellStyle name="Normal 4 2 2 2 4 5 3 2 2" xfId="19759"/>
    <cellStyle name="Normal 4 2 2 2 4 5 3 3" xfId="19760"/>
    <cellStyle name="Normal 4 2 2 2 4 5 4" xfId="19761"/>
    <cellStyle name="Normal 4 2 2 2 4 5 4 2" xfId="19762"/>
    <cellStyle name="Normal 4 2 2 2 4 5 5" xfId="19763"/>
    <cellStyle name="Normal 4 2 2 2 4 6" xfId="19764"/>
    <cellStyle name="Normal 4 2 2 2 4 6 2" xfId="19765"/>
    <cellStyle name="Normal 4 2 2 2 4 6 2 2" xfId="19766"/>
    <cellStyle name="Normal 4 2 2 2 4 6 2 2 2" xfId="19767"/>
    <cellStyle name="Normal 4 2 2 2 4 6 2 3" xfId="19768"/>
    <cellStyle name="Normal 4 2 2 2 4 6 3" xfId="19769"/>
    <cellStyle name="Normal 4 2 2 2 4 6 3 2" xfId="19770"/>
    <cellStyle name="Normal 4 2 2 2 4 6 4" xfId="19771"/>
    <cellStyle name="Normal 4 2 2 2 4 7" xfId="19772"/>
    <cellStyle name="Normal 4 2 2 2 4 7 2" xfId="19773"/>
    <cellStyle name="Normal 4 2 2 2 4 7 2 2" xfId="19774"/>
    <cellStyle name="Normal 4 2 2 2 4 7 3" xfId="19775"/>
    <cellStyle name="Normal 4 2 2 2 4 8" xfId="19776"/>
    <cellStyle name="Normal 4 2 2 2 4 8 2" xfId="19777"/>
    <cellStyle name="Normal 4 2 2 2 4 9" xfId="19778"/>
    <cellStyle name="Normal 4 2 2 2 5" xfId="19779"/>
    <cellStyle name="Normal 4 2 2 2 5 2" xfId="19780"/>
    <cellStyle name="Normal 4 2 2 2 5 2 2" xfId="19781"/>
    <cellStyle name="Normal 4 2 2 2 5 2 2 2" xfId="19782"/>
    <cellStyle name="Normal 4 2 2 2 5 2 2 2 2" xfId="19783"/>
    <cellStyle name="Normal 4 2 2 2 5 2 2 2 2 2" xfId="19784"/>
    <cellStyle name="Normal 4 2 2 2 5 2 2 2 2 2 2" xfId="19785"/>
    <cellStyle name="Normal 4 2 2 2 5 2 2 2 2 2 2 2" xfId="19786"/>
    <cellStyle name="Normal 4 2 2 2 5 2 2 2 2 2 3" xfId="19787"/>
    <cellStyle name="Normal 4 2 2 2 5 2 2 2 2 3" xfId="19788"/>
    <cellStyle name="Normal 4 2 2 2 5 2 2 2 2 3 2" xfId="19789"/>
    <cellStyle name="Normal 4 2 2 2 5 2 2 2 2 4" xfId="19790"/>
    <cellStyle name="Normal 4 2 2 2 5 2 2 2 3" xfId="19791"/>
    <cellStyle name="Normal 4 2 2 2 5 2 2 2 3 2" xfId="19792"/>
    <cellStyle name="Normal 4 2 2 2 5 2 2 2 3 2 2" xfId="19793"/>
    <cellStyle name="Normal 4 2 2 2 5 2 2 2 3 3" xfId="19794"/>
    <cellStyle name="Normal 4 2 2 2 5 2 2 2 4" xfId="19795"/>
    <cellStyle name="Normal 4 2 2 2 5 2 2 2 4 2" xfId="19796"/>
    <cellStyle name="Normal 4 2 2 2 5 2 2 2 5" xfId="19797"/>
    <cellStyle name="Normal 4 2 2 2 5 2 2 3" xfId="19798"/>
    <cellStyle name="Normal 4 2 2 2 5 2 2 3 2" xfId="19799"/>
    <cellStyle name="Normal 4 2 2 2 5 2 2 3 2 2" xfId="19800"/>
    <cellStyle name="Normal 4 2 2 2 5 2 2 3 2 2 2" xfId="19801"/>
    <cellStyle name="Normal 4 2 2 2 5 2 2 3 2 3" xfId="19802"/>
    <cellStyle name="Normal 4 2 2 2 5 2 2 3 3" xfId="19803"/>
    <cellStyle name="Normal 4 2 2 2 5 2 2 3 3 2" xfId="19804"/>
    <cellStyle name="Normal 4 2 2 2 5 2 2 3 4" xfId="19805"/>
    <cellStyle name="Normal 4 2 2 2 5 2 2 4" xfId="19806"/>
    <cellStyle name="Normal 4 2 2 2 5 2 2 4 2" xfId="19807"/>
    <cellStyle name="Normal 4 2 2 2 5 2 2 4 2 2" xfId="19808"/>
    <cellStyle name="Normal 4 2 2 2 5 2 2 4 3" xfId="19809"/>
    <cellStyle name="Normal 4 2 2 2 5 2 2 5" xfId="19810"/>
    <cellStyle name="Normal 4 2 2 2 5 2 2 5 2" xfId="19811"/>
    <cellStyle name="Normal 4 2 2 2 5 2 2 6" xfId="19812"/>
    <cellStyle name="Normal 4 2 2 2 5 2 3" xfId="19813"/>
    <cellStyle name="Normal 4 2 2 2 5 2 3 2" xfId="19814"/>
    <cellStyle name="Normal 4 2 2 2 5 2 3 2 2" xfId="19815"/>
    <cellStyle name="Normal 4 2 2 2 5 2 3 2 2 2" xfId="19816"/>
    <cellStyle name="Normal 4 2 2 2 5 2 3 2 2 2 2" xfId="19817"/>
    <cellStyle name="Normal 4 2 2 2 5 2 3 2 2 3" xfId="19818"/>
    <cellStyle name="Normal 4 2 2 2 5 2 3 2 3" xfId="19819"/>
    <cellStyle name="Normal 4 2 2 2 5 2 3 2 3 2" xfId="19820"/>
    <cellStyle name="Normal 4 2 2 2 5 2 3 2 4" xfId="19821"/>
    <cellStyle name="Normal 4 2 2 2 5 2 3 3" xfId="19822"/>
    <cellStyle name="Normal 4 2 2 2 5 2 3 3 2" xfId="19823"/>
    <cellStyle name="Normal 4 2 2 2 5 2 3 3 2 2" xfId="19824"/>
    <cellStyle name="Normal 4 2 2 2 5 2 3 3 3" xfId="19825"/>
    <cellStyle name="Normal 4 2 2 2 5 2 3 4" xfId="19826"/>
    <cellStyle name="Normal 4 2 2 2 5 2 3 4 2" xfId="19827"/>
    <cellStyle name="Normal 4 2 2 2 5 2 3 5" xfId="19828"/>
    <cellStyle name="Normal 4 2 2 2 5 2 4" xfId="19829"/>
    <cellStyle name="Normal 4 2 2 2 5 2 4 2" xfId="19830"/>
    <cellStyle name="Normal 4 2 2 2 5 2 4 2 2" xfId="19831"/>
    <cellStyle name="Normal 4 2 2 2 5 2 4 2 2 2" xfId="19832"/>
    <cellStyle name="Normal 4 2 2 2 5 2 4 2 3" xfId="19833"/>
    <cellStyle name="Normal 4 2 2 2 5 2 4 3" xfId="19834"/>
    <cellStyle name="Normal 4 2 2 2 5 2 4 3 2" xfId="19835"/>
    <cellStyle name="Normal 4 2 2 2 5 2 4 4" xfId="19836"/>
    <cellStyle name="Normal 4 2 2 2 5 2 5" xfId="19837"/>
    <cellStyle name="Normal 4 2 2 2 5 2 5 2" xfId="19838"/>
    <cellStyle name="Normal 4 2 2 2 5 2 5 2 2" xfId="19839"/>
    <cellStyle name="Normal 4 2 2 2 5 2 5 3" xfId="19840"/>
    <cellStyle name="Normal 4 2 2 2 5 2 6" xfId="19841"/>
    <cellStyle name="Normal 4 2 2 2 5 2 6 2" xfId="19842"/>
    <cellStyle name="Normal 4 2 2 2 5 2 7" xfId="19843"/>
    <cellStyle name="Normal 4 2 2 2 5 3" xfId="19844"/>
    <cellStyle name="Normal 4 2 2 2 5 3 2" xfId="19845"/>
    <cellStyle name="Normal 4 2 2 2 5 3 2 2" xfId="19846"/>
    <cellStyle name="Normal 4 2 2 2 5 3 2 2 2" xfId="19847"/>
    <cellStyle name="Normal 4 2 2 2 5 3 2 2 2 2" xfId="19848"/>
    <cellStyle name="Normal 4 2 2 2 5 3 2 2 2 2 2" xfId="19849"/>
    <cellStyle name="Normal 4 2 2 2 5 3 2 2 2 3" xfId="19850"/>
    <cellStyle name="Normal 4 2 2 2 5 3 2 2 3" xfId="19851"/>
    <cellStyle name="Normal 4 2 2 2 5 3 2 2 3 2" xfId="19852"/>
    <cellStyle name="Normal 4 2 2 2 5 3 2 2 4" xfId="19853"/>
    <cellStyle name="Normal 4 2 2 2 5 3 2 3" xfId="19854"/>
    <cellStyle name="Normal 4 2 2 2 5 3 2 3 2" xfId="19855"/>
    <cellStyle name="Normal 4 2 2 2 5 3 2 3 2 2" xfId="19856"/>
    <cellStyle name="Normal 4 2 2 2 5 3 2 3 3" xfId="19857"/>
    <cellStyle name="Normal 4 2 2 2 5 3 2 4" xfId="19858"/>
    <cellStyle name="Normal 4 2 2 2 5 3 2 4 2" xfId="19859"/>
    <cellStyle name="Normal 4 2 2 2 5 3 2 5" xfId="19860"/>
    <cellStyle name="Normal 4 2 2 2 5 3 3" xfId="19861"/>
    <cellStyle name="Normal 4 2 2 2 5 3 3 2" xfId="19862"/>
    <cellStyle name="Normal 4 2 2 2 5 3 3 2 2" xfId="19863"/>
    <cellStyle name="Normal 4 2 2 2 5 3 3 2 2 2" xfId="19864"/>
    <cellStyle name="Normal 4 2 2 2 5 3 3 2 3" xfId="19865"/>
    <cellStyle name="Normal 4 2 2 2 5 3 3 3" xfId="19866"/>
    <cellStyle name="Normal 4 2 2 2 5 3 3 3 2" xfId="19867"/>
    <cellStyle name="Normal 4 2 2 2 5 3 3 4" xfId="19868"/>
    <cellStyle name="Normal 4 2 2 2 5 3 4" xfId="19869"/>
    <cellStyle name="Normal 4 2 2 2 5 3 4 2" xfId="19870"/>
    <cellStyle name="Normal 4 2 2 2 5 3 4 2 2" xfId="19871"/>
    <cellStyle name="Normal 4 2 2 2 5 3 4 3" xfId="19872"/>
    <cellStyle name="Normal 4 2 2 2 5 3 5" xfId="19873"/>
    <cellStyle name="Normal 4 2 2 2 5 3 5 2" xfId="19874"/>
    <cellStyle name="Normal 4 2 2 2 5 3 6" xfId="19875"/>
    <cellStyle name="Normal 4 2 2 2 5 4" xfId="19876"/>
    <cellStyle name="Normal 4 2 2 2 5 4 2" xfId="19877"/>
    <cellStyle name="Normal 4 2 2 2 5 4 2 2" xfId="19878"/>
    <cellStyle name="Normal 4 2 2 2 5 4 2 2 2" xfId="19879"/>
    <cellStyle name="Normal 4 2 2 2 5 4 2 2 2 2" xfId="19880"/>
    <cellStyle name="Normal 4 2 2 2 5 4 2 2 3" xfId="19881"/>
    <cellStyle name="Normal 4 2 2 2 5 4 2 3" xfId="19882"/>
    <cellStyle name="Normal 4 2 2 2 5 4 2 3 2" xfId="19883"/>
    <cellStyle name="Normal 4 2 2 2 5 4 2 4" xfId="19884"/>
    <cellStyle name="Normal 4 2 2 2 5 4 3" xfId="19885"/>
    <cellStyle name="Normal 4 2 2 2 5 4 3 2" xfId="19886"/>
    <cellStyle name="Normal 4 2 2 2 5 4 3 2 2" xfId="19887"/>
    <cellStyle name="Normal 4 2 2 2 5 4 3 3" xfId="19888"/>
    <cellStyle name="Normal 4 2 2 2 5 4 4" xfId="19889"/>
    <cellStyle name="Normal 4 2 2 2 5 4 4 2" xfId="19890"/>
    <cellStyle name="Normal 4 2 2 2 5 4 5" xfId="19891"/>
    <cellStyle name="Normal 4 2 2 2 5 5" xfId="19892"/>
    <cellStyle name="Normal 4 2 2 2 5 5 2" xfId="19893"/>
    <cellStyle name="Normal 4 2 2 2 5 5 2 2" xfId="19894"/>
    <cellStyle name="Normal 4 2 2 2 5 5 2 2 2" xfId="19895"/>
    <cellStyle name="Normal 4 2 2 2 5 5 2 3" xfId="19896"/>
    <cellStyle name="Normal 4 2 2 2 5 5 3" xfId="19897"/>
    <cellStyle name="Normal 4 2 2 2 5 5 3 2" xfId="19898"/>
    <cellStyle name="Normal 4 2 2 2 5 5 4" xfId="19899"/>
    <cellStyle name="Normal 4 2 2 2 5 6" xfId="19900"/>
    <cellStyle name="Normal 4 2 2 2 5 6 2" xfId="19901"/>
    <cellStyle name="Normal 4 2 2 2 5 6 2 2" xfId="19902"/>
    <cellStyle name="Normal 4 2 2 2 5 6 3" xfId="19903"/>
    <cellStyle name="Normal 4 2 2 2 5 7" xfId="19904"/>
    <cellStyle name="Normal 4 2 2 2 5 7 2" xfId="19905"/>
    <cellStyle name="Normal 4 2 2 2 5 8" xfId="19906"/>
    <cellStyle name="Normal 4 2 2 2 6" xfId="19907"/>
    <cellStyle name="Normal 4 2 2 2 6 2" xfId="19908"/>
    <cellStyle name="Normal 4 2 2 2 6 2 2" xfId="19909"/>
    <cellStyle name="Normal 4 2 2 2 6 2 2 2" xfId="19910"/>
    <cellStyle name="Normal 4 2 2 2 6 2 2 2 2" xfId="19911"/>
    <cellStyle name="Normal 4 2 2 2 6 2 2 2 2 2" xfId="19912"/>
    <cellStyle name="Normal 4 2 2 2 6 2 2 2 2 2 2" xfId="19913"/>
    <cellStyle name="Normal 4 2 2 2 6 2 2 2 2 3" xfId="19914"/>
    <cellStyle name="Normal 4 2 2 2 6 2 2 2 3" xfId="19915"/>
    <cellStyle name="Normal 4 2 2 2 6 2 2 2 3 2" xfId="19916"/>
    <cellStyle name="Normal 4 2 2 2 6 2 2 2 4" xfId="19917"/>
    <cellStyle name="Normal 4 2 2 2 6 2 2 3" xfId="19918"/>
    <cellStyle name="Normal 4 2 2 2 6 2 2 3 2" xfId="19919"/>
    <cellStyle name="Normal 4 2 2 2 6 2 2 3 2 2" xfId="19920"/>
    <cellStyle name="Normal 4 2 2 2 6 2 2 3 3" xfId="19921"/>
    <cellStyle name="Normal 4 2 2 2 6 2 2 4" xfId="19922"/>
    <cellStyle name="Normal 4 2 2 2 6 2 2 4 2" xfId="19923"/>
    <cellStyle name="Normal 4 2 2 2 6 2 2 5" xfId="19924"/>
    <cellStyle name="Normal 4 2 2 2 6 2 3" xfId="19925"/>
    <cellStyle name="Normal 4 2 2 2 6 2 3 2" xfId="19926"/>
    <cellStyle name="Normal 4 2 2 2 6 2 3 2 2" xfId="19927"/>
    <cellStyle name="Normal 4 2 2 2 6 2 3 2 2 2" xfId="19928"/>
    <cellStyle name="Normal 4 2 2 2 6 2 3 2 3" xfId="19929"/>
    <cellStyle name="Normal 4 2 2 2 6 2 3 3" xfId="19930"/>
    <cellStyle name="Normal 4 2 2 2 6 2 3 3 2" xfId="19931"/>
    <cellStyle name="Normal 4 2 2 2 6 2 3 4" xfId="19932"/>
    <cellStyle name="Normal 4 2 2 2 6 2 4" xfId="19933"/>
    <cellStyle name="Normal 4 2 2 2 6 2 4 2" xfId="19934"/>
    <cellStyle name="Normal 4 2 2 2 6 2 4 2 2" xfId="19935"/>
    <cellStyle name="Normal 4 2 2 2 6 2 4 3" xfId="19936"/>
    <cellStyle name="Normal 4 2 2 2 6 2 5" xfId="19937"/>
    <cellStyle name="Normal 4 2 2 2 6 2 5 2" xfId="19938"/>
    <cellStyle name="Normal 4 2 2 2 6 2 6" xfId="19939"/>
    <cellStyle name="Normal 4 2 2 2 6 3" xfId="19940"/>
    <cellStyle name="Normal 4 2 2 2 6 3 2" xfId="19941"/>
    <cellStyle name="Normal 4 2 2 2 6 3 2 2" xfId="19942"/>
    <cellStyle name="Normal 4 2 2 2 6 3 2 2 2" xfId="19943"/>
    <cellStyle name="Normal 4 2 2 2 6 3 2 2 2 2" xfId="19944"/>
    <cellStyle name="Normal 4 2 2 2 6 3 2 2 3" xfId="19945"/>
    <cellStyle name="Normal 4 2 2 2 6 3 2 3" xfId="19946"/>
    <cellStyle name="Normal 4 2 2 2 6 3 2 3 2" xfId="19947"/>
    <cellStyle name="Normal 4 2 2 2 6 3 2 4" xfId="19948"/>
    <cellStyle name="Normal 4 2 2 2 6 3 3" xfId="19949"/>
    <cellStyle name="Normal 4 2 2 2 6 3 3 2" xfId="19950"/>
    <cellStyle name="Normal 4 2 2 2 6 3 3 2 2" xfId="19951"/>
    <cellStyle name="Normal 4 2 2 2 6 3 3 3" xfId="19952"/>
    <cellStyle name="Normal 4 2 2 2 6 3 4" xfId="19953"/>
    <cellStyle name="Normal 4 2 2 2 6 3 4 2" xfId="19954"/>
    <cellStyle name="Normal 4 2 2 2 6 3 5" xfId="19955"/>
    <cellStyle name="Normal 4 2 2 2 6 4" xfId="19956"/>
    <cellStyle name="Normal 4 2 2 2 6 4 2" xfId="19957"/>
    <cellStyle name="Normal 4 2 2 2 6 4 2 2" xfId="19958"/>
    <cellStyle name="Normal 4 2 2 2 6 4 2 2 2" xfId="19959"/>
    <cellStyle name="Normal 4 2 2 2 6 4 2 3" xfId="19960"/>
    <cellStyle name="Normal 4 2 2 2 6 4 3" xfId="19961"/>
    <cellStyle name="Normal 4 2 2 2 6 4 3 2" xfId="19962"/>
    <cellStyle name="Normal 4 2 2 2 6 4 4" xfId="19963"/>
    <cellStyle name="Normal 4 2 2 2 6 5" xfId="19964"/>
    <cellStyle name="Normal 4 2 2 2 6 5 2" xfId="19965"/>
    <cellStyle name="Normal 4 2 2 2 6 5 2 2" xfId="19966"/>
    <cellStyle name="Normal 4 2 2 2 6 5 3" xfId="19967"/>
    <cellStyle name="Normal 4 2 2 2 6 6" xfId="19968"/>
    <cellStyle name="Normal 4 2 2 2 6 6 2" xfId="19969"/>
    <cellStyle name="Normal 4 2 2 2 6 7" xfId="19970"/>
    <cellStyle name="Normal 4 2 2 2 7" xfId="19971"/>
    <cellStyle name="Normal 4 2 2 2 7 2" xfId="19972"/>
    <cellStyle name="Normal 4 2 2 2 7 2 2" xfId="19973"/>
    <cellStyle name="Normal 4 2 2 2 7 2 2 2" xfId="19974"/>
    <cellStyle name="Normal 4 2 2 2 7 2 2 2 2" xfId="19975"/>
    <cellStyle name="Normal 4 2 2 2 7 2 2 2 2 2" xfId="19976"/>
    <cellStyle name="Normal 4 2 2 2 7 2 2 2 3" xfId="19977"/>
    <cellStyle name="Normal 4 2 2 2 7 2 2 3" xfId="19978"/>
    <cellStyle name="Normal 4 2 2 2 7 2 2 3 2" xfId="19979"/>
    <cellStyle name="Normal 4 2 2 2 7 2 2 4" xfId="19980"/>
    <cellStyle name="Normal 4 2 2 2 7 2 3" xfId="19981"/>
    <cellStyle name="Normal 4 2 2 2 7 2 3 2" xfId="19982"/>
    <cellStyle name="Normal 4 2 2 2 7 2 3 2 2" xfId="19983"/>
    <cellStyle name="Normal 4 2 2 2 7 2 3 3" xfId="19984"/>
    <cellStyle name="Normal 4 2 2 2 7 2 4" xfId="19985"/>
    <cellStyle name="Normal 4 2 2 2 7 2 4 2" xfId="19986"/>
    <cellStyle name="Normal 4 2 2 2 7 2 5" xfId="19987"/>
    <cellStyle name="Normal 4 2 2 2 7 3" xfId="19988"/>
    <cellStyle name="Normal 4 2 2 2 7 3 2" xfId="19989"/>
    <cellStyle name="Normal 4 2 2 2 7 3 2 2" xfId="19990"/>
    <cellStyle name="Normal 4 2 2 2 7 3 2 2 2" xfId="19991"/>
    <cellStyle name="Normal 4 2 2 2 7 3 2 3" xfId="19992"/>
    <cellStyle name="Normal 4 2 2 2 7 3 3" xfId="19993"/>
    <cellStyle name="Normal 4 2 2 2 7 3 3 2" xfId="19994"/>
    <cellStyle name="Normal 4 2 2 2 7 3 4" xfId="19995"/>
    <cellStyle name="Normal 4 2 2 2 7 4" xfId="19996"/>
    <cellStyle name="Normal 4 2 2 2 7 4 2" xfId="19997"/>
    <cellStyle name="Normal 4 2 2 2 7 4 2 2" xfId="19998"/>
    <cellStyle name="Normal 4 2 2 2 7 4 3" xfId="19999"/>
    <cellStyle name="Normal 4 2 2 2 7 5" xfId="20000"/>
    <cellStyle name="Normal 4 2 2 2 7 5 2" xfId="20001"/>
    <cellStyle name="Normal 4 2 2 2 7 6" xfId="20002"/>
    <cellStyle name="Normal 4 2 2 2 8" xfId="20003"/>
    <cellStyle name="Normal 4 2 2 2 8 2" xfId="20004"/>
    <cellStyle name="Normal 4 2 2 2 8 2 2" xfId="20005"/>
    <cellStyle name="Normal 4 2 2 2 8 2 2 2" xfId="20006"/>
    <cellStyle name="Normal 4 2 2 2 8 2 2 2 2" xfId="20007"/>
    <cellStyle name="Normal 4 2 2 2 8 2 2 3" xfId="20008"/>
    <cellStyle name="Normal 4 2 2 2 8 2 3" xfId="20009"/>
    <cellStyle name="Normal 4 2 2 2 8 2 3 2" xfId="20010"/>
    <cellStyle name="Normal 4 2 2 2 8 2 4" xfId="20011"/>
    <cellStyle name="Normal 4 2 2 2 8 3" xfId="20012"/>
    <cellStyle name="Normal 4 2 2 2 8 3 2" xfId="20013"/>
    <cellStyle name="Normal 4 2 2 2 8 3 2 2" xfId="20014"/>
    <cellStyle name="Normal 4 2 2 2 8 3 3" xfId="20015"/>
    <cellStyle name="Normal 4 2 2 2 8 4" xfId="20016"/>
    <cellStyle name="Normal 4 2 2 2 8 4 2" xfId="20017"/>
    <cellStyle name="Normal 4 2 2 2 8 5" xfId="20018"/>
    <cellStyle name="Normal 4 2 2 2 9" xfId="20019"/>
    <cellStyle name="Normal 4 2 2 2 9 2" xfId="20020"/>
    <cellStyle name="Normal 4 2 2 2 9 2 2" xfId="20021"/>
    <cellStyle name="Normal 4 2 2 2 9 2 2 2" xfId="20022"/>
    <cellStyle name="Normal 4 2 2 2 9 2 3" xfId="20023"/>
    <cellStyle name="Normal 4 2 2 2 9 3" xfId="20024"/>
    <cellStyle name="Normal 4 2 2 2 9 3 2" xfId="20025"/>
    <cellStyle name="Normal 4 2 2 2 9 4" xfId="20026"/>
    <cellStyle name="Normal 4 2 2 3" xfId="20027"/>
    <cellStyle name="Normal 4 2 2 3 10" xfId="20028"/>
    <cellStyle name="Normal 4 2 2 3 10 2" xfId="20029"/>
    <cellStyle name="Normal 4 2 2 3 11" xfId="20030"/>
    <cellStyle name="Normal 4 2 2 3 2" xfId="20031"/>
    <cellStyle name="Normal 4 2 2 3 2 10" xfId="20032"/>
    <cellStyle name="Normal 4 2 2 3 2 2" xfId="20033"/>
    <cellStyle name="Normal 4 2 2 3 2 2 2" xfId="20034"/>
    <cellStyle name="Normal 4 2 2 3 2 2 2 2" xfId="20035"/>
    <cellStyle name="Normal 4 2 2 3 2 2 2 2 2" xfId="20036"/>
    <cellStyle name="Normal 4 2 2 3 2 2 2 2 2 2" xfId="20037"/>
    <cellStyle name="Normal 4 2 2 3 2 2 2 2 2 2 2" xfId="20038"/>
    <cellStyle name="Normal 4 2 2 3 2 2 2 2 2 2 2 2" xfId="20039"/>
    <cellStyle name="Normal 4 2 2 3 2 2 2 2 2 2 2 2 2" xfId="20040"/>
    <cellStyle name="Normal 4 2 2 3 2 2 2 2 2 2 2 2 2 2" xfId="20041"/>
    <cellStyle name="Normal 4 2 2 3 2 2 2 2 2 2 2 2 3" xfId="20042"/>
    <cellStyle name="Normal 4 2 2 3 2 2 2 2 2 2 2 3" xfId="20043"/>
    <cellStyle name="Normal 4 2 2 3 2 2 2 2 2 2 2 3 2" xfId="20044"/>
    <cellStyle name="Normal 4 2 2 3 2 2 2 2 2 2 2 4" xfId="20045"/>
    <cellStyle name="Normal 4 2 2 3 2 2 2 2 2 2 3" xfId="20046"/>
    <cellStyle name="Normal 4 2 2 3 2 2 2 2 2 2 3 2" xfId="20047"/>
    <cellStyle name="Normal 4 2 2 3 2 2 2 2 2 2 3 2 2" xfId="20048"/>
    <cellStyle name="Normal 4 2 2 3 2 2 2 2 2 2 3 3" xfId="20049"/>
    <cellStyle name="Normal 4 2 2 3 2 2 2 2 2 2 4" xfId="20050"/>
    <cellStyle name="Normal 4 2 2 3 2 2 2 2 2 2 4 2" xfId="20051"/>
    <cellStyle name="Normal 4 2 2 3 2 2 2 2 2 2 5" xfId="20052"/>
    <cellStyle name="Normal 4 2 2 3 2 2 2 2 2 3" xfId="20053"/>
    <cellStyle name="Normal 4 2 2 3 2 2 2 2 2 3 2" xfId="20054"/>
    <cellStyle name="Normal 4 2 2 3 2 2 2 2 2 3 2 2" xfId="20055"/>
    <cellStyle name="Normal 4 2 2 3 2 2 2 2 2 3 2 2 2" xfId="20056"/>
    <cellStyle name="Normal 4 2 2 3 2 2 2 2 2 3 2 3" xfId="20057"/>
    <cellStyle name="Normal 4 2 2 3 2 2 2 2 2 3 3" xfId="20058"/>
    <cellStyle name="Normal 4 2 2 3 2 2 2 2 2 3 3 2" xfId="20059"/>
    <cellStyle name="Normal 4 2 2 3 2 2 2 2 2 3 4" xfId="20060"/>
    <cellStyle name="Normal 4 2 2 3 2 2 2 2 2 4" xfId="20061"/>
    <cellStyle name="Normal 4 2 2 3 2 2 2 2 2 4 2" xfId="20062"/>
    <cellStyle name="Normal 4 2 2 3 2 2 2 2 2 4 2 2" xfId="20063"/>
    <cellStyle name="Normal 4 2 2 3 2 2 2 2 2 4 3" xfId="20064"/>
    <cellStyle name="Normal 4 2 2 3 2 2 2 2 2 5" xfId="20065"/>
    <cellStyle name="Normal 4 2 2 3 2 2 2 2 2 5 2" xfId="20066"/>
    <cellStyle name="Normal 4 2 2 3 2 2 2 2 2 6" xfId="20067"/>
    <cellStyle name="Normal 4 2 2 3 2 2 2 2 3" xfId="20068"/>
    <cellStyle name="Normal 4 2 2 3 2 2 2 2 3 2" xfId="20069"/>
    <cellStyle name="Normal 4 2 2 3 2 2 2 2 3 2 2" xfId="20070"/>
    <cellStyle name="Normal 4 2 2 3 2 2 2 2 3 2 2 2" xfId="20071"/>
    <cellStyle name="Normal 4 2 2 3 2 2 2 2 3 2 2 2 2" xfId="20072"/>
    <cellStyle name="Normal 4 2 2 3 2 2 2 2 3 2 2 3" xfId="20073"/>
    <cellStyle name="Normal 4 2 2 3 2 2 2 2 3 2 3" xfId="20074"/>
    <cellStyle name="Normal 4 2 2 3 2 2 2 2 3 2 3 2" xfId="20075"/>
    <cellStyle name="Normal 4 2 2 3 2 2 2 2 3 2 4" xfId="20076"/>
    <cellStyle name="Normal 4 2 2 3 2 2 2 2 3 3" xfId="20077"/>
    <cellStyle name="Normal 4 2 2 3 2 2 2 2 3 3 2" xfId="20078"/>
    <cellStyle name="Normal 4 2 2 3 2 2 2 2 3 3 2 2" xfId="20079"/>
    <cellStyle name="Normal 4 2 2 3 2 2 2 2 3 3 3" xfId="20080"/>
    <cellStyle name="Normal 4 2 2 3 2 2 2 2 3 4" xfId="20081"/>
    <cellStyle name="Normal 4 2 2 3 2 2 2 2 3 4 2" xfId="20082"/>
    <cellStyle name="Normal 4 2 2 3 2 2 2 2 3 5" xfId="20083"/>
    <cellStyle name="Normal 4 2 2 3 2 2 2 2 4" xfId="20084"/>
    <cellStyle name="Normal 4 2 2 3 2 2 2 2 4 2" xfId="20085"/>
    <cellStyle name="Normal 4 2 2 3 2 2 2 2 4 2 2" xfId="20086"/>
    <cellStyle name="Normal 4 2 2 3 2 2 2 2 4 2 2 2" xfId="20087"/>
    <cellStyle name="Normal 4 2 2 3 2 2 2 2 4 2 3" xfId="20088"/>
    <cellStyle name="Normal 4 2 2 3 2 2 2 2 4 3" xfId="20089"/>
    <cellStyle name="Normal 4 2 2 3 2 2 2 2 4 3 2" xfId="20090"/>
    <cellStyle name="Normal 4 2 2 3 2 2 2 2 4 4" xfId="20091"/>
    <cellStyle name="Normal 4 2 2 3 2 2 2 2 5" xfId="20092"/>
    <cellStyle name="Normal 4 2 2 3 2 2 2 2 5 2" xfId="20093"/>
    <cellStyle name="Normal 4 2 2 3 2 2 2 2 5 2 2" xfId="20094"/>
    <cellStyle name="Normal 4 2 2 3 2 2 2 2 5 3" xfId="20095"/>
    <cellStyle name="Normal 4 2 2 3 2 2 2 2 6" xfId="20096"/>
    <cellStyle name="Normal 4 2 2 3 2 2 2 2 6 2" xfId="20097"/>
    <cellStyle name="Normal 4 2 2 3 2 2 2 2 7" xfId="20098"/>
    <cellStyle name="Normal 4 2 2 3 2 2 2 3" xfId="20099"/>
    <cellStyle name="Normal 4 2 2 3 2 2 2 3 2" xfId="20100"/>
    <cellStyle name="Normal 4 2 2 3 2 2 2 3 2 2" xfId="20101"/>
    <cellStyle name="Normal 4 2 2 3 2 2 2 3 2 2 2" xfId="20102"/>
    <cellStyle name="Normal 4 2 2 3 2 2 2 3 2 2 2 2" xfId="20103"/>
    <cellStyle name="Normal 4 2 2 3 2 2 2 3 2 2 2 2 2" xfId="20104"/>
    <cellStyle name="Normal 4 2 2 3 2 2 2 3 2 2 2 3" xfId="20105"/>
    <cellStyle name="Normal 4 2 2 3 2 2 2 3 2 2 3" xfId="20106"/>
    <cellStyle name="Normal 4 2 2 3 2 2 2 3 2 2 3 2" xfId="20107"/>
    <cellStyle name="Normal 4 2 2 3 2 2 2 3 2 2 4" xfId="20108"/>
    <cellStyle name="Normal 4 2 2 3 2 2 2 3 2 3" xfId="20109"/>
    <cellStyle name="Normal 4 2 2 3 2 2 2 3 2 3 2" xfId="20110"/>
    <cellStyle name="Normal 4 2 2 3 2 2 2 3 2 3 2 2" xfId="20111"/>
    <cellStyle name="Normal 4 2 2 3 2 2 2 3 2 3 3" xfId="20112"/>
    <cellStyle name="Normal 4 2 2 3 2 2 2 3 2 4" xfId="20113"/>
    <cellStyle name="Normal 4 2 2 3 2 2 2 3 2 4 2" xfId="20114"/>
    <cellStyle name="Normal 4 2 2 3 2 2 2 3 2 5" xfId="20115"/>
    <cellStyle name="Normal 4 2 2 3 2 2 2 3 3" xfId="20116"/>
    <cellStyle name="Normal 4 2 2 3 2 2 2 3 3 2" xfId="20117"/>
    <cellStyle name="Normal 4 2 2 3 2 2 2 3 3 2 2" xfId="20118"/>
    <cellStyle name="Normal 4 2 2 3 2 2 2 3 3 2 2 2" xfId="20119"/>
    <cellStyle name="Normal 4 2 2 3 2 2 2 3 3 2 3" xfId="20120"/>
    <cellStyle name="Normal 4 2 2 3 2 2 2 3 3 3" xfId="20121"/>
    <cellStyle name="Normal 4 2 2 3 2 2 2 3 3 3 2" xfId="20122"/>
    <cellStyle name="Normal 4 2 2 3 2 2 2 3 3 4" xfId="20123"/>
    <cellStyle name="Normal 4 2 2 3 2 2 2 3 4" xfId="20124"/>
    <cellStyle name="Normal 4 2 2 3 2 2 2 3 4 2" xfId="20125"/>
    <cellStyle name="Normal 4 2 2 3 2 2 2 3 4 2 2" xfId="20126"/>
    <cellStyle name="Normal 4 2 2 3 2 2 2 3 4 3" xfId="20127"/>
    <cellStyle name="Normal 4 2 2 3 2 2 2 3 5" xfId="20128"/>
    <cellStyle name="Normal 4 2 2 3 2 2 2 3 5 2" xfId="20129"/>
    <cellStyle name="Normal 4 2 2 3 2 2 2 3 6" xfId="20130"/>
    <cellStyle name="Normal 4 2 2 3 2 2 2 4" xfId="20131"/>
    <cellStyle name="Normal 4 2 2 3 2 2 2 4 2" xfId="20132"/>
    <cellStyle name="Normal 4 2 2 3 2 2 2 4 2 2" xfId="20133"/>
    <cellStyle name="Normal 4 2 2 3 2 2 2 4 2 2 2" xfId="20134"/>
    <cellStyle name="Normal 4 2 2 3 2 2 2 4 2 2 2 2" xfId="20135"/>
    <cellStyle name="Normal 4 2 2 3 2 2 2 4 2 2 3" xfId="20136"/>
    <cellStyle name="Normal 4 2 2 3 2 2 2 4 2 3" xfId="20137"/>
    <cellStyle name="Normal 4 2 2 3 2 2 2 4 2 3 2" xfId="20138"/>
    <cellStyle name="Normal 4 2 2 3 2 2 2 4 2 4" xfId="20139"/>
    <cellStyle name="Normal 4 2 2 3 2 2 2 4 3" xfId="20140"/>
    <cellStyle name="Normal 4 2 2 3 2 2 2 4 3 2" xfId="20141"/>
    <cellStyle name="Normal 4 2 2 3 2 2 2 4 3 2 2" xfId="20142"/>
    <cellStyle name="Normal 4 2 2 3 2 2 2 4 3 3" xfId="20143"/>
    <cellStyle name="Normal 4 2 2 3 2 2 2 4 4" xfId="20144"/>
    <cellStyle name="Normal 4 2 2 3 2 2 2 4 4 2" xfId="20145"/>
    <cellStyle name="Normal 4 2 2 3 2 2 2 4 5" xfId="20146"/>
    <cellStyle name="Normal 4 2 2 3 2 2 2 5" xfId="20147"/>
    <cellStyle name="Normal 4 2 2 3 2 2 2 5 2" xfId="20148"/>
    <cellStyle name="Normal 4 2 2 3 2 2 2 5 2 2" xfId="20149"/>
    <cellStyle name="Normal 4 2 2 3 2 2 2 5 2 2 2" xfId="20150"/>
    <cellStyle name="Normal 4 2 2 3 2 2 2 5 2 3" xfId="20151"/>
    <cellStyle name="Normal 4 2 2 3 2 2 2 5 3" xfId="20152"/>
    <cellStyle name="Normal 4 2 2 3 2 2 2 5 3 2" xfId="20153"/>
    <cellStyle name="Normal 4 2 2 3 2 2 2 5 4" xfId="20154"/>
    <cellStyle name="Normal 4 2 2 3 2 2 2 6" xfId="20155"/>
    <cellStyle name="Normal 4 2 2 3 2 2 2 6 2" xfId="20156"/>
    <cellStyle name="Normal 4 2 2 3 2 2 2 6 2 2" xfId="20157"/>
    <cellStyle name="Normal 4 2 2 3 2 2 2 6 3" xfId="20158"/>
    <cellStyle name="Normal 4 2 2 3 2 2 2 7" xfId="20159"/>
    <cellStyle name="Normal 4 2 2 3 2 2 2 7 2" xfId="20160"/>
    <cellStyle name="Normal 4 2 2 3 2 2 2 8" xfId="20161"/>
    <cellStyle name="Normal 4 2 2 3 2 2 3" xfId="20162"/>
    <cellStyle name="Normal 4 2 2 3 2 2 3 2" xfId="20163"/>
    <cellStyle name="Normal 4 2 2 3 2 2 3 2 2" xfId="20164"/>
    <cellStyle name="Normal 4 2 2 3 2 2 3 2 2 2" xfId="20165"/>
    <cellStyle name="Normal 4 2 2 3 2 2 3 2 2 2 2" xfId="20166"/>
    <cellStyle name="Normal 4 2 2 3 2 2 3 2 2 2 2 2" xfId="20167"/>
    <cellStyle name="Normal 4 2 2 3 2 2 3 2 2 2 2 2 2" xfId="20168"/>
    <cellStyle name="Normal 4 2 2 3 2 2 3 2 2 2 2 3" xfId="20169"/>
    <cellStyle name="Normal 4 2 2 3 2 2 3 2 2 2 3" xfId="20170"/>
    <cellStyle name="Normal 4 2 2 3 2 2 3 2 2 2 3 2" xfId="20171"/>
    <cellStyle name="Normal 4 2 2 3 2 2 3 2 2 2 4" xfId="20172"/>
    <cellStyle name="Normal 4 2 2 3 2 2 3 2 2 3" xfId="20173"/>
    <cellStyle name="Normal 4 2 2 3 2 2 3 2 2 3 2" xfId="20174"/>
    <cellStyle name="Normal 4 2 2 3 2 2 3 2 2 3 2 2" xfId="20175"/>
    <cellStyle name="Normal 4 2 2 3 2 2 3 2 2 3 3" xfId="20176"/>
    <cellStyle name="Normal 4 2 2 3 2 2 3 2 2 4" xfId="20177"/>
    <cellStyle name="Normal 4 2 2 3 2 2 3 2 2 4 2" xfId="20178"/>
    <cellStyle name="Normal 4 2 2 3 2 2 3 2 2 5" xfId="20179"/>
    <cellStyle name="Normal 4 2 2 3 2 2 3 2 3" xfId="20180"/>
    <cellStyle name="Normal 4 2 2 3 2 2 3 2 3 2" xfId="20181"/>
    <cellStyle name="Normal 4 2 2 3 2 2 3 2 3 2 2" xfId="20182"/>
    <cellStyle name="Normal 4 2 2 3 2 2 3 2 3 2 2 2" xfId="20183"/>
    <cellStyle name="Normal 4 2 2 3 2 2 3 2 3 2 3" xfId="20184"/>
    <cellStyle name="Normal 4 2 2 3 2 2 3 2 3 3" xfId="20185"/>
    <cellStyle name="Normal 4 2 2 3 2 2 3 2 3 3 2" xfId="20186"/>
    <cellStyle name="Normal 4 2 2 3 2 2 3 2 3 4" xfId="20187"/>
    <cellStyle name="Normal 4 2 2 3 2 2 3 2 4" xfId="20188"/>
    <cellStyle name="Normal 4 2 2 3 2 2 3 2 4 2" xfId="20189"/>
    <cellStyle name="Normal 4 2 2 3 2 2 3 2 4 2 2" xfId="20190"/>
    <cellStyle name="Normal 4 2 2 3 2 2 3 2 4 3" xfId="20191"/>
    <cellStyle name="Normal 4 2 2 3 2 2 3 2 5" xfId="20192"/>
    <cellStyle name="Normal 4 2 2 3 2 2 3 2 5 2" xfId="20193"/>
    <cellStyle name="Normal 4 2 2 3 2 2 3 2 6" xfId="20194"/>
    <cellStyle name="Normal 4 2 2 3 2 2 3 3" xfId="20195"/>
    <cellStyle name="Normal 4 2 2 3 2 2 3 3 2" xfId="20196"/>
    <cellStyle name="Normal 4 2 2 3 2 2 3 3 2 2" xfId="20197"/>
    <cellStyle name="Normal 4 2 2 3 2 2 3 3 2 2 2" xfId="20198"/>
    <cellStyle name="Normal 4 2 2 3 2 2 3 3 2 2 2 2" xfId="20199"/>
    <cellStyle name="Normal 4 2 2 3 2 2 3 3 2 2 3" xfId="20200"/>
    <cellStyle name="Normal 4 2 2 3 2 2 3 3 2 3" xfId="20201"/>
    <cellStyle name="Normal 4 2 2 3 2 2 3 3 2 3 2" xfId="20202"/>
    <cellStyle name="Normal 4 2 2 3 2 2 3 3 2 4" xfId="20203"/>
    <cellStyle name="Normal 4 2 2 3 2 2 3 3 3" xfId="20204"/>
    <cellStyle name="Normal 4 2 2 3 2 2 3 3 3 2" xfId="20205"/>
    <cellStyle name="Normal 4 2 2 3 2 2 3 3 3 2 2" xfId="20206"/>
    <cellStyle name="Normal 4 2 2 3 2 2 3 3 3 3" xfId="20207"/>
    <cellStyle name="Normal 4 2 2 3 2 2 3 3 4" xfId="20208"/>
    <cellStyle name="Normal 4 2 2 3 2 2 3 3 4 2" xfId="20209"/>
    <cellStyle name="Normal 4 2 2 3 2 2 3 3 5" xfId="20210"/>
    <cellStyle name="Normal 4 2 2 3 2 2 3 4" xfId="20211"/>
    <cellStyle name="Normal 4 2 2 3 2 2 3 4 2" xfId="20212"/>
    <cellStyle name="Normal 4 2 2 3 2 2 3 4 2 2" xfId="20213"/>
    <cellStyle name="Normal 4 2 2 3 2 2 3 4 2 2 2" xfId="20214"/>
    <cellStyle name="Normal 4 2 2 3 2 2 3 4 2 3" xfId="20215"/>
    <cellStyle name="Normal 4 2 2 3 2 2 3 4 3" xfId="20216"/>
    <cellStyle name="Normal 4 2 2 3 2 2 3 4 3 2" xfId="20217"/>
    <cellStyle name="Normal 4 2 2 3 2 2 3 4 4" xfId="20218"/>
    <cellStyle name="Normal 4 2 2 3 2 2 3 5" xfId="20219"/>
    <cellStyle name="Normal 4 2 2 3 2 2 3 5 2" xfId="20220"/>
    <cellStyle name="Normal 4 2 2 3 2 2 3 5 2 2" xfId="20221"/>
    <cellStyle name="Normal 4 2 2 3 2 2 3 5 3" xfId="20222"/>
    <cellStyle name="Normal 4 2 2 3 2 2 3 6" xfId="20223"/>
    <cellStyle name="Normal 4 2 2 3 2 2 3 6 2" xfId="20224"/>
    <cellStyle name="Normal 4 2 2 3 2 2 3 7" xfId="20225"/>
    <cellStyle name="Normal 4 2 2 3 2 2 4" xfId="20226"/>
    <cellStyle name="Normal 4 2 2 3 2 2 4 2" xfId="20227"/>
    <cellStyle name="Normal 4 2 2 3 2 2 4 2 2" xfId="20228"/>
    <cellStyle name="Normal 4 2 2 3 2 2 4 2 2 2" xfId="20229"/>
    <cellStyle name="Normal 4 2 2 3 2 2 4 2 2 2 2" xfId="20230"/>
    <cellStyle name="Normal 4 2 2 3 2 2 4 2 2 2 2 2" xfId="20231"/>
    <cellStyle name="Normal 4 2 2 3 2 2 4 2 2 2 3" xfId="20232"/>
    <cellStyle name="Normal 4 2 2 3 2 2 4 2 2 3" xfId="20233"/>
    <cellStyle name="Normal 4 2 2 3 2 2 4 2 2 3 2" xfId="20234"/>
    <cellStyle name="Normal 4 2 2 3 2 2 4 2 2 4" xfId="20235"/>
    <cellStyle name="Normal 4 2 2 3 2 2 4 2 3" xfId="20236"/>
    <cellStyle name="Normal 4 2 2 3 2 2 4 2 3 2" xfId="20237"/>
    <cellStyle name="Normal 4 2 2 3 2 2 4 2 3 2 2" xfId="20238"/>
    <cellStyle name="Normal 4 2 2 3 2 2 4 2 3 3" xfId="20239"/>
    <cellStyle name="Normal 4 2 2 3 2 2 4 2 4" xfId="20240"/>
    <cellStyle name="Normal 4 2 2 3 2 2 4 2 4 2" xfId="20241"/>
    <cellStyle name="Normal 4 2 2 3 2 2 4 2 5" xfId="20242"/>
    <cellStyle name="Normal 4 2 2 3 2 2 4 3" xfId="20243"/>
    <cellStyle name="Normal 4 2 2 3 2 2 4 3 2" xfId="20244"/>
    <cellStyle name="Normal 4 2 2 3 2 2 4 3 2 2" xfId="20245"/>
    <cellStyle name="Normal 4 2 2 3 2 2 4 3 2 2 2" xfId="20246"/>
    <cellStyle name="Normal 4 2 2 3 2 2 4 3 2 3" xfId="20247"/>
    <cellStyle name="Normal 4 2 2 3 2 2 4 3 3" xfId="20248"/>
    <cellStyle name="Normal 4 2 2 3 2 2 4 3 3 2" xfId="20249"/>
    <cellStyle name="Normal 4 2 2 3 2 2 4 3 4" xfId="20250"/>
    <cellStyle name="Normal 4 2 2 3 2 2 4 4" xfId="20251"/>
    <cellStyle name="Normal 4 2 2 3 2 2 4 4 2" xfId="20252"/>
    <cellStyle name="Normal 4 2 2 3 2 2 4 4 2 2" xfId="20253"/>
    <cellStyle name="Normal 4 2 2 3 2 2 4 4 3" xfId="20254"/>
    <cellStyle name="Normal 4 2 2 3 2 2 4 5" xfId="20255"/>
    <cellStyle name="Normal 4 2 2 3 2 2 4 5 2" xfId="20256"/>
    <cellStyle name="Normal 4 2 2 3 2 2 4 6" xfId="20257"/>
    <cellStyle name="Normal 4 2 2 3 2 2 5" xfId="20258"/>
    <cellStyle name="Normal 4 2 2 3 2 2 5 2" xfId="20259"/>
    <cellStyle name="Normal 4 2 2 3 2 2 5 2 2" xfId="20260"/>
    <cellStyle name="Normal 4 2 2 3 2 2 5 2 2 2" xfId="20261"/>
    <cellStyle name="Normal 4 2 2 3 2 2 5 2 2 2 2" xfId="20262"/>
    <cellStyle name="Normal 4 2 2 3 2 2 5 2 2 3" xfId="20263"/>
    <cellStyle name="Normal 4 2 2 3 2 2 5 2 3" xfId="20264"/>
    <cellStyle name="Normal 4 2 2 3 2 2 5 2 3 2" xfId="20265"/>
    <cellStyle name="Normal 4 2 2 3 2 2 5 2 4" xfId="20266"/>
    <cellStyle name="Normal 4 2 2 3 2 2 5 3" xfId="20267"/>
    <cellStyle name="Normal 4 2 2 3 2 2 5 3 2" xfId="20268"/>
    <cellStyle name="Normal 4 2 2 3 2 2 5 3 2 2" xfId="20269"/>
    <cellStyle name="Normal 4 2 2 3 2 2 5 3 3" xfId="20270"/>
    <cellStyle name="Normal 4 2 2 3 2 2 5 4" xfId="20271"/>
    <cellStyle name="Normal 4 2 2 3 2 2 5 4 2" xfId="20272"/>
    <cellStyle name="Normal 4 2 2 3 2 2 5 5" xfId="20273"/>
    <cellStyle name="Normal 4 2 2 3 2 2 6" xfId="20274"/>
    <cellStyle name="Normal 4 2 2 3 2 2 6 2" xfId="20275"/>
    <cellStyle name="Normal 4 2 2 3 2 2 6 2 2" xfId="20276"/>
    <cellStyle name="Normal 4 2 2 3 2 2 6 2 2 2" xfId="20277"/>
    <cellStyle name="Normal 4 2 2 3 2 2 6 2 3" xfId="20278"/>
    <cellStyle name="Normal 4 2 2 3 2 2 6 3" xfId="20279"/>
    <cellStyle name="Normal 4 2 2 3 2 2 6 3 2" xfId="20280"/>
    <cellStyle name="Normal 4 2 2 3 2 2 6 4" xfId="20281"/>
    <cellStyle name="Normal 4 2 2 3 2 2 7" xfId="20282"/>
    <cellStyle name="Normal 4 2 2 3 2 2 7 2" xfId="20283"/>
    <cellStyle name="Normal 4 2 2 3 2 2 7 2 2" xfId="20284"/>
    <cellStyle name="Normal 4 2 2 3 2 2 7 3" xfId="20285"/>
    <cellStyle name="Normal 4 2 2 3 2 2 8" xfId="20286"/>
    <cellStyle name="Normal 4 2 2 3 2 2 8 2" xfId="20287"/>
    <cellStyle name="Normal 4 2 2 3 2 2 9" xfId="20288"/>
    <cellStyle name="Normal 4 2 2 3 2 3" xfId="20289"/>
    <cellStyle name="Normal 4 2 2 3 2 3 2" xfId="20290"/>
    <cellStyle name="Normal 4 2 2 3 2 3 2 2" xfId="20291"/>
    <cellStyle name="Normal 4 2 2 3 2 3 2 2 2" xfId="20292"/>
    <cellStyle name="Normal 4 2 2 3 2 3 2 2 2 2" xfId="20293"/>
    <cellStyle name="Normal 4 2 2 3 2 3 2 2 2 2 2" xfId="20294"/>
    <cellStyle name="Normal 4 2 2 3 2 3 2 2 2 2 2 2" xfId="20295"/>
    <cellStyle name="Normal 4 2 2 3 2 3 2 2 2 2 2 2 2" xfId="20296"/>
    <cellStyle name="Normal 4 2 2 3 2 3 2 2 2 2 2 3" xfId="20297"/>
    <cellStyle name="Normal 4 2 2 3 2 3 2 2 2 2 3" xfId="20298"/>
    <cellStyle name="Normal 4 2 2 3 2 3 2 2 2 2 3 2" xfId="20299"/>
    <cellStyle name="Normal 4 2 2 3 2 3 2 2 2 2 4" xfId="20300"/>
    <cellStyle name="Normal 4 2 2 3 2 3 2 2 2 3" xfId="20301"/>
    <cellStyle name="Normal 4 2 2 3 2 3 2 2 2 3 2" xfId="20302"/>
    <cellStyle name="Normal 4 2 2 3 2 3 2 2 2 3 2 2" xfId="20303"/>
    <cellStyle name="Normal 4 2 2 3 2 3 2 2 2 3 3" xfId="20304"/>
    <cellStyle name="Normal 4 2 2 3 2 3 2 2 2 4" xfId="20305"/>
    <cellStyle name="Normal 4 2 2 3 2 3 2 2 2 4 2" xfId="20306"/>
    <cellStyle name="Normal 4 2 2 3 2 3 2 2 2 5" xfId="20307"/>
    <cellStyle name="Normal 4 2 2 3 2 3 2 2 3" xfId="20308"/>
    <cellStyle name="Normal 4 2 2 3 2 3 2 2 3 2" xfId="20309"/>
    <cellStyle name="Normal 4 2 2 3 2 3 2 2 3 2 2" xfId="20310"/>
    <cellStyle name="Normal 4 2 2 3 2 3 2 2 3 2 2 2" xfId="20311"/>
    <cellStyle name="Normal 4 2 2 3 2 3 2 2 3 2 3" xfId="20312"/>
    <cellStyle name="Normal 4 2 2 3 2 3 2 2 3 3" xfId="20313"/>
    <cellStyle name="Normal 4 2 2 3 2 3 2 2 3 3 2" xfId="20314"/>
    <cellStyle name="Normal 4 2 2 3 2 3 2 2 3 4" xfId="20315"/>
    <cellStyle name="Normal 4 2 2 3 2 3 2 2 4" xfId="20316"/>
    <cellStyle name="Normal 4 2 2 3 2 3 2 2 4 2" xfId="20317"/>
    <cellStyle name="Normal 4 2 2 3 2 3 2 2 4 2 2" xfId="20318"/>
    <cellStyle name="Normal 4 2 2 3 2 3 2 2 4 3" xfId="20319"/>
    <cellStyle name="Normal 4 2 2 3 2 3 2 2 5" xfId="20320"/>
    <cellStyle name="Normal 4 2 2 3 2 3 2 2 5 2" xfId="20321"/>
    <cellStyle name="Normal 4 2 2 3 2 3 2 2 6" xfId="20322"/>
    <cellStyle name="Normal 4 2 2 3 2 3 2 3" xfId="20323"/>
    <cellStyle name="Normal 4 2 2 3 2 3 2 3 2" xfId="20324"/>
    <cellStyle name="Normal 4 2 2 3 2 3 2 3 2 2" xfId="20325"/>
    <cellStyle name="Normal 4 2 2 3 2 3 2 3 2 2 2" xfId="20326"/>
    <cellStyle name="Normal 4 2 2 3 2 3 2 3 2 2 2 2" xfId="20327"/>
    <cellStyle name="Normal 4 2 2 3 2 3 2 3 2 2 3" xfId="20328"/>
    <cellStyle name="Normal 4 2 2 3 2 3 2 3 2 3" xfId="20329"/>
    <cellStyle name="Normal 4 2 2 3 2 3 2 3 2 3 2" xfId="20330"/>
    <cellStyle name="Normal 4 2 2 3 2 3 2 3 2 4" xfId="20331"/>
    <cellStyle name="Normal 4 2 2 3 2 3 2 3 3" xfId="20332"/>
    <cellStyle name="Normal 4 2 2 3 2 3 2 3 3 2" xfId="20333"/>
    <cellStyle name="Normal 4 2 2 3 2 3 2 3 3 2 2" xfId="20334"/>
    <cellStyle name="Normal 4 2 2 3 2 3 2 3 3 3" xfId="20335"/>
    <cellStyle name="Normal 4 2 2 3 2 3 2 3 4" xfId="20336"/>
    <cellStyle name="Normal 4 2 2 3 2 3 2 3 4 2" xfId="20337"/>
    <cellStyle name="Normal 4 2 2 3 2 3 2 3 5" xfId="20338"/>
    <cellStyle name="Normal 4 2 2 3 2 3 2 4" xfId="20339"/>
    <cellStyle name="Normal 4 2 2 3 2 3 2 4 2" xfId="20340"/>
    <cellStyle name="Normal 4 2 2 3 2 3 2 4 2 2" xfId="20341"/>
    <cellStyle name="Normal 4 2 2 3 2 3 2 4 2 2 2" xfId="20342"/>
    <cellStyle name="Normal 4 2 2 3 2 3 2 4 2 3" xfId="20343"/>
    <cellStyle name="Normal 4 2 2 3 2 3 2 4 3" xfId="20344"/>
    <cellStyle name="Normal 4 2 2 3 2 3 2 4 3 2" xfId="20345"/>
    <cellStyle name="Normal 4 2 2 3 2 3 2 4 4" xfId="20346"/>
    <cellStyle name="Normal 4 2 2 3 2 3 2 5" xfId="20347"/>
    <cellStyle name="Normal 4 2 2 3 2 3 2 5 2" xfId="20348"/>
    <cellStyle name="Normal 4 2 2 3 2 3 2 5 2 2" xfId="20349"/>
    <cellStyle name="Normal 4 2 2 3 2 3 2 5 3" xfId="20350"/>
    <cellStyle name="Normal 4 2 2 3 2 3 2 6" xfId="20351"/>
    <cellStyle name="Normal 4 2 2 3 2 3 2 6 2" xfId="20352"/>
    <cellStyle name="Normal 4 2 2 3 2 3 2 7" xfId="20353"/>
    <cellStyle name="Normal 4 2 2 3 2 3 3" xfId="20354"/>
    <cellStyle name="Normal 4 2 2 3 2 3 3 2" xfId="20355"/>
    <cellStyle name="Normal 4 2 2 3 2 3 3 2 2" xfId="20356"/>
    <cellStyle name="Normal 4 2 2 3 2 3 3 2 2 2" xfId="20357"/>
    <cellStyle name="Normal 4 2 2 3 2 3 3 2 2 2 2" xfId="20358"/>
    <cellStyle name="Normal 4 2 2 3 2 3 3 2 2 2 2 2" xfId="20359"/>
    <cellStyle name="Normal 4 2 2 3 2 3 3 2 2 2 3" xfId="20360"/>
    <cellStyle name="Normal 4 2 2 3 2 3 3 2 2 3" xfId="20361"/>
    <cellStyle name="Normal 4 2 2 3 2 3 3 2 2 3 2" xfId="20362"/>
    <cellStyle name="Normal 4 2 2 3 2 3 3 2 2 4" xfId="20363"/>
    <cellStyle name="Normal 4 2 2 3 2 3 3 2 3" xfId="20364"/>
    <cellStyle name="Normal 4 2 2 3 2 3 3 2 3 2" xfId="20365"/>
    <cellStyle name="Normal 4 2 2 3 2 3 3 2 3 2 2" xfId="20366"/>
    <cellStyle name="Normal 4 2 2 3 2 3 3 2 3 3" xfId="20367"/>
    <cellStyle name="Normal 4 2 2 3 2 3 3 2 4" xfId="20368"/>
    <cellStyle name="Normal 4 2 2 3 2 3 3 2 4 2" xfId="20369"/>
    <cellStyle name="Normal 4 2 2 3 2 3 3 2 5" xfId="20370"/>
    <cellStyle name="Normal 4 2 2 3 2 3 3 3" xfId="20371"/>
    <cellStyle name="Normal 4 2 2 3 2 3 3 3 2" xfId="20372"/>
    <cellStyle name="Normal 4 2 2 3 2 3 3 3 2 2" xfId="20373"/>
    <cellStyle name="Normal 4 2 2 3 2 3 3 3 2 2 2" xfId="20374"/>
    <cellStyle name="Normal 4 2 2 3 2 3 3 3 2 3" xfId="20375"/>
    <cellStyle name="Normal 4 2 2 3 2 3 3 3 3" xfId="20376"/>
    <cellStyle name="Normal 4 2 2 3 2 3 3 3 3 2" xfId="20377"/>
    <cellStyle name="Normal 4 2 2 3 2 3 3 3 4" xfId="20378"/>
    <cellStyle name="Normal 4 2 2 3 2 3 3 4" xfId="20379"/>
    <cellStyle name="Normal 4 2 2 3 2 3 3 4 2" xfId="20380"/>
    <cellStyle name="Normal 4 2 2 3 2 3 3 4 2 2" xfId="20381"/>
    <cellStyle name="Normal 4 2 2 3 2 3 3 4 3" xfId="20382"/>
    <cellStyle name="Normal 4 2 2 3 2 3 3 5" xfId="20383"/>
    <cellStyle name="Normal 4 2 2 3 2 3 3 5 2" xfId="20384"/>
    <cellStyle name="Normal 4 2 2 3 2 3 3 6" xfId="20385"/>
    <cellStyle name="Normal 4 2 2 3 2 3 4" xfId="20386"/>
    <cellStyle name="Normal 4 2 2 3 2 3 4 2" xfId="20387"/>
    <cellStyle name="Normal 4 2 2 3 2 3 4 2 2" xfId="20388"/>
    <cellStyle name="Normal 4 2 2 3 2 3 4 2 2 2" xfId="20389"/>
    <cellStyle name="Normal 4 2 2 3 2 3 4 2 2 2 2" xfId="20390"/>
    <cellStyle name="Normal 4 2 2 3 2 3 4 2 2 3" xfId="20391"/>
    <cellStyle name="Normal 4 2 2 3 2 3 4 2 3" xfId="20392"/>
    <cellStyle name="Normal 4 2 2 3 2 3 4 2 3 2" xfId="20393"/>
    <cellStyle name="Normal 4 2 2 3 2 3 4 2 4" xfId="20394"/>
    <cellStyle name="Normal 4 2 2 3 2 3 4 3" xfId="20395"/>
    <cellStyle name="Normal 4 2 2 3 2 3 4 3 2" xfId="20396"/>
    <cellStyle name="Normal 4 2 2 3 2 3 4 3 2 2" xfId="20397"/>
    <cellStyle name="Normal 4 2 2 3 2 3 4 3 3" xfId="20398"/>
    <cellStyle name="Normal 4 2 2 3 2 3 4 4" xfId="20399"/>
    <cellStyle name="Normal 4 2 2 3 2 3 4 4 2" xfId="20400"/>
    <cellStyle name="Normal 4 2 2 3 2 3 4 5" xfId="20401"/>
    <cellStyle name="Normal 4 2 2 3 2 3 5" xfId="20402"/>
    <cellStyle name="Normal 4 2 2 3 2 3 5 2" xfId="20403"/>
    <cellStyle name="Normal 4 2 2 3 2 3 5 2 2" xfId="20404"/>
    <cellStyle name="Normal 4 2 2 3 2 3 5 2 2 2" xfId="20405"/>
    <cellStyle name="Normal 4 2 2 3 2 3 5 2 3" xfId="20406"/>
    <cellStyle name="Normal 4 2 2 3 2 3 5 3" xfId="20407"/>
    <cellStyle name="Normal 4 2 2 3 2 3 5 3 2" xfId="20408"/>
    <cellStyle name="Normal 4 2 2 3 2 3 5 4" xfId="20409"/>
    <cellStyle name="Normal 4 2 2 3 2 3 6" xfId="20410"/>
    <cellStyle name="Normal 4 2 2 3 2 3 6 2" xfId="20411"/>
    <cellStyle name="Normal 4 2 2 3 2 3 6 2 2" xfId="20412"/>
    <cellStyle name="Normal 4 2 2 3 2 3 6 3" xfId="20413"/>
    <cellStyle name="Normal 4 2 2 3 2 3 7" xfId="20414"/>
    <cellStyle name="Normal 4 2 2 3 2 3 7 2" xfId="20415"/>
    <cellStyle name="Normal 4 2 2 3 2 3 8" xfId="20416"/>
    <cellStyle name="Normal 4 2 2 3 2 4" xfId="20417"/>
    <cellStyle name="Normal 4 2 2 3 2 4 2" xfId="20418"/>
    <cellStyle name="Normal 4 2 2 3 2 4 2 2" xfId="20419"/>
    <cellStyle name="Normal 4 2 2 3 2 4 2 2 2" xfId="20420"/>
    <cellStyle name="Normal 4 2 2 3 2 4 2 2 2 2" xfId="20421"/>
    <cellStyle name="Normal 4 2 2 3 2 4 2 2 2 2 2" xfId="20422"/>
    <cellStyle name="Normal 4 2 2 3 2 4 2 2 2 2 2 2" xfId="20423"/>
    <cellStyle name="Normal 4 2 2 3 2 4 2 2 2 2 3" xfId="20424"/>
    <cellStyle name="Normal 4 2 2 3 2 4 2 2 2 3" xfId="20425"/>
    <cellStyle name="Normal 4 2 2 3 2 4 2 2 2 3 2" xfId="20426"/>
    <cellStyle name="Normal 4 2 2 3 2 4 2 2 2 4" xfId="20427"/>
    <cellStyle name="Normal 4 2 2 3 2 4 2 2 3" xfId="20428"/>
    <cellStyle name="Normal 4 2 2 3 2 4 2 2 3 2" xfId="20429"/>
    <cellStyle name="Normal 4 2 2 3 2 4 2 2 3 2 2" xfId="20430"/>
    <cellStyle name="Normal 4 2 2 3 2 4 2 2 3 3" xfId="20431"/>
    <cellStyle name="Normal 4 2 2 3 2 4 2 2 4" xfId="20432"/>
    <cellStyle name="Normal 4 2 2 3 2 4 2 2 4 2" xfId="20433"/>
    <cellStyle name="Normal 4 2 2 3 2 4 2 2 5" xfId="20434"/>
    <cellStyle name="Normal 4 2 2 3 2 4 2 3" xfId="20435"/>
    <cellStyle name="Normal 4 2 2 3 2 4 2 3 2" xfId="20436"/>
    <cellStyle name="Normal 4 2 2 3 2 4 2 3 2 2" xfId="20437"/>
    <cellStyle name="Normal 4 2 2 3 2 4 2 3 2 2 2" xfId="20438"/>
    <cellStyle name="Normal 4 2 2 3 2 4 2 3 2 3" xfId="20439"/>
    <cellStyle name="Normal 4 2 2 3 2 4 2 3 3" xfId="20440"/>
    <cellStyle name="Normal 4 2 2 3 2 4 2 3 3 2" xfId="20441"/>
    <cellStyle name="Normal 4 2 2 3 2 4 2 3 4" xfId="20442"/>
    <cellStyle name="Normal 4 2 2 3 2 4 2 4" xfId="20443"/>
    <cellStyle name="Normal 4 2 2 3 2 4 2 4 2" xfId="20444"/>
    <cellStyle name="Normal 4 2 2 3 2 4 2 4 2 2" xfId="20445"/>
    <cellStyle name="Normal 4 2 2 3 2 4 2 4 3" xfId="20446"/>
    <cellStyle name="Normal 4 2 2 3 2 4 2 5" xfId="20447"/>
    <cellStyle name="Normal 4 2 2 3 2 4 2 5 2" xfId="20448"/>
    <cellStyle name="Normal 4 2 2 3 2 4 2 6" xfId="20449"/>
    <cellStyle name="Normal 4 2 2 3 2 4 3" xfId="20450"/>
    <cellStyle name="Normal 4 2 2 3 2 4 3 2" xfId="20451"/>
    <cellStyle name="Normal 4 2 2 3 2 4 3 2 2" xfId="20452"/>
    <cellStyle name="Normal 4 2 2 3 2 4 3 2 2 2" xfId="20453"/>
    <cellStyle name="Normal 4 2 2 3 2 4 3 2 2 2 2" xfId="20454"/>
    <cellStyle name="Normal 4 2 2 3 2 4 3 2 2 3" xfId="20455"/>
    <cellStyle name="Normal 4 2 2 3 2 4 3 2 3" xfId="20456"/>
    <cellStyle name="Normal 4 2 2 3 2 4 3 2 3 2" xfId="20457"/>
    <cellStyle name="Normal 4 2 2 3 2 4 3 2 4" xfId="20458"/>
    <cellStyle name="Normal 4 2 2 3 2 4 3 3" xfId="20459"/>
    <cellStyle name="Normal 4 2 2 3 2 4 3 3 2" xfId="20460"/>
    <cellStyle name="Normal 4 2 2 3 2 4 3 3 2 2" xfId="20461"/>
    <cellStyle name="Normal 4 2 2 3 2 4 3 3 3" xfId="20462"/>
    <cellStyle name="Normal 4 2 2 3 2 4 3 4" xfId="20463"/>
    <cellStyle name="Normal 4 2 2 3 2 4 3 4 2" xfId="20464"/>
    <cellStyle name="Normal 4 2 2 3 2 4 3 5" xfId="20465"/>
    <cellStyle name="Normal 4 2 2 3 2 4 4" xfId="20466"/>
    <cellStyle name="Normal 4 2 2 3 2 4 4 2" xfId="20467"/>
    <cellStyle name="Normal 4 2 2 3 2 4 4 2 2" xfId="20468"/>
    <cellStyle name="Normal 4 2 2 3 2 4 4 2 2 2" xfId="20469"/>
    <cellStyle name="Normal 4 2 2 3 2 4 4 2 3" xfId="20470"/>
    <cellStyle name="Normal 4 2 2 3 2 4 4 3" xfId="20471"/>
    <cellStyle name="Normal 4 2 2 3 2 4 4 3 2" xfId="20472"/>
    <cellStyle name="Normal 4 2 2 3 2 4 4 4" xfId="20473"/>
    <cellStyle name="Normal 4 2 2 3 2 4 5" xfId="20474"/>
    <cellStyle name="Normal 4 2 2 3 2 4 5 2" xfId="20475"/>
    <cellStyle name="Normal 4 2 2 3 2 4 5 2 2" xfId="20476"/>
    <cellStyle name="Normal 4 2 2 3 2 4 5 3" xfId="20477"/>
    <cellStyle name="Normal 4 2 2 3 2 4 6" xfId="20478"/>
    <cellStyle name="Normal 4 2 2 3 2 4 6 2" xfId="20479"/>
    <cellStyle name="Normal 4 2 2 3 2 4 7" xfId="20480"/>
    <cellStyle name="Normal 4 2 2 3 2 5" xfId="20481"/>
    <cellStyle name="Normal 4 2 2 3 2 5 2" xfId="20482"/>
    <cellStyle name="Normal 4 2 2 3 2 5 2 2" xfId="20483"/>
    <cellStyle name="Normal 4 2 2 3 2 5 2 2 2" xfId="20484"/>
    <cellStyle name="Normal 4 2 2 3 2 5 2 2 2 2" xfId="20485"/>
    <cellStyle name="Normal 4 2 2 3 2 5 2 2 2 2 2" xfId="20486"/>
    <cellStyle name="Normal 4 2 2 3 2 5 2 2 2 3" xfId="20487"/>
    <cellStyle name="Normal 4 2 2 3 2 5 2 2 3" xfId="20488"/>
    <cellStyle name="Normal 4 2 2 3 2 5 2 2 3 2" xfId="20489"/>
    <cellStyle name="Normal 4 2 2 3 2 5 2 2 4" xfId="20490"/>
    <cellStyle name="Normal 4 2 2 3 2 5 2 3" xfId="20491"/>
    <cellStyle name="Normal 4 2 2 3 2 5 2 3 2" xfId="20492"/>
    <cellStyle name="Normal 4 2 2 3 2 5 2 3 2 2" xfId="20493"/>
    <cellStyle name="Normal 4 2 2 3 2 5 2 3 3" xfId="20494"/>
    <cellStyle name="Normal 4 2 2 3 2 5 2 4" xfId="20495"/>
    <cellStyle name="Normal 4 2 2 3 2 5 2 4 2" xfId="20496"/>
    <cellStyle name="Normal 4 2 2 3 2 5 2 5" xfId="20497"/>
    <cellStyle name="Normal 4 2 2 3 2 5 3" xfId="20498"/>
    <cellStyle name="Normal 4 2 2 3 2 5 3 2" xfId="20499"/>
    <cellStyle name="Normal 4 2 2 3 2 5 3 2 2" xfId="20500"/>
    <cellStyle name="Normal 4 2 2 3 2 5 3 2 2 2" xfId="20501"/>
    <cellStyle name="Normal 4 2 2 3 2 5 3 2 3" xfId="20502"/>
    <cellStyle name="Normal 4 2 2 3 2 5 3 3" xfId="20503"/>
    <cellStyle name="Normal 4 2 2 3 2 5 3 3 2" xfId="20504"/>
    <cellStyle name="Normal 4 2 2 3 2 5 3 4" xfId="20505"/>
    <cellStyle name="Normal 4 2 2 3 2 5 4" xfId="20506"/>
    <cellStyle name="Normal 4 2 2 3 2 5 4 2" xfId="20507"/>
    <cellStyle name="Normal 4 2 2 3 2 5 4 2 2" xfId="20508"/>
    <cellStyle name="Normal 4 2 2 3 2 5 4 3" xfId="20509"/>
    <cellStyle name="Normal 4 2 2 3 2 5 5" xfId="20510"/>
    <cellStyle name="Normal 4 2 2 3 2 5 5 2" xfId="20511"/>
    <cellStyle name="Normal 4 2 2 3 2 5 6" xfId="20512"/>
    <cellStyle name="Normal 4 2 2 3 2 6" xfId="20513"/>
    <cellStyle name="Normal 4 2 2 3 2 6 2" xfId="20514"/>
    <cellStyle name="Normal 4 2 2 3 2 6 2 2" xfId="20515"/>
    <cellStyle name="Normal 4 2 2 3 2 6 2 2 2" xfId="20516"/>
    <cellStyle name="Normal 4 2 2 3 2 6 2 2 2 2" xfId="20517"/>
    <cellStyle name="Normal 4 2 2 3 2 6 2 2 3" xfId="20518"/>
    <cellStyle name="Normal 4 2 2 3 2 6 2 3" xfId="20519"/>
    <cellStyle name="Normal 4 2 2 3 2 6 2 3 2" xfId="20520"/>
    <cellStyle name="Normal 4 2 2 3 2 6 2 4" xfId="20521"/>
    <cellStyle name="Normal 4 2 2 3 2 6 3" xfId="20522"/>
    <cellStyle name="Normal 4 2 2 3 2 6 3 2" xfId="20523"/>
    <cellStyle name="Normal 4 2 2 3 2 6 3 2 2" xfId="20524"/>
    <cellStyle name="Normal 4 2 2 3 2 6 3 3" xfId="20525"/>
    <cellStyle name="Normal 4 2 2 3 2 6 4" xfId="20526"/>
    <cellStyle name="Normal 4 2 2 3 2 6 4 2" xfId="20527"/>
    <cellStyle name="Normal 4 2 2 3 2 6 5" xfId="20528"/>
    <cellStyle name="Normal 4 2 2 3 2 7" xfId="20529"/>
    <cellStyle name="Normal 4 2 2 3 2 7 2" xfId="20530"/>
    <cellStyle name="Normal 4 2 2 3 2 7 2 2" xfId="20531"/>
    <cellStyle name="Normal 4 2 2 3 2 7 2 2 2" xfId="20532"/>
    <cellStyle name="Normal 4 2 2 3 2 7 2 3" xfId="20533"/>
    <cellStyle name="Normal 4 2 2 3 2 7 3" xfId="20534"/>
    <cellStyle name="Normal 4 2 2 3 2 7 3 2" xfId="20535"/>
    <cellStyle name="Normal 4 2 2 3 2 7 4" xfId="20536"/>
    <cellStyle name="Normal 4 2 2 3 2 8" xfId="20537"/>
    <cellStyle name="Normal 4 2 2 3 2 8 2" xfId="20538"/>
    <cellStyle name="Normal 4 2 2 3 2 8 2 2" xfId="20539"/>
    <cellStyle name="Normal 4 2 2 3 2 8 3" xfId="20540"/>
    <cellStyle name="Normal 4 2 2 3 2 9" xfId="20541"/>
    <cellStyle name="Normal 4 2 2 3 2 9 2" xfId="20542"/>
    <cellStyle name="Normal 4 2 2 3 3" xfId="20543"/>
    <cellStyle name="Normal 4 2 2 3 3 2" xfId="20544"/>
    <cellStyle name="Normal 4 2 2 3 3 2 2" xfId="20545"/>
    <cellStyle name="Normal 4 2 2 3 3 2 2 2" xfId="20546"/>
    <cellStyle name="Normal 4 2 2 3 3 2 2 2 2" xfId="20547"/>
    <cellStyle name="Normal 4 2 2 3 3 2 2 2 2 2" xfId="20548"/>
    <cellStyle name="Normal 4 2 2 3 3 2 2 2 2 2 2" xfId="20549"/>
    <cellStyle name="Normal 4 2 2 3 3 2 2 2 2 2 2 2" xfId="20550"/>
    <cellStyle name="Normal 4 2 2 3 3 2 2 2 2 2 2 2 2" xfId="20551"/>
    <cellStyle name="Normal 4 2 2 3 3 2 2 2 2 2 2 3" xfId="20552"/>
    <cellStyle name="Normal 4 2 2 3 3 2 2 2 2 2 3" xfId="20553"/>
    <cellStyle name="Normal 4 2 2 3 3 2 2 2 2 2 3 2" xfId="20554"/>
    <cellStyle name="Normal 4 2 2 3 3 2 2 2 2 2 4" xfId="20555"/>
    <cellStyle name="Normal 4 2 2 3 3 2 2 2 2 3" xfId="20556"/>
    <cellStyle name="Normal 4 2 2 3 3 2 2 2 2 3 2" xfId="20557"/>
    <cellStyle name="Normal 4 2 2 3 3 2 2 2 2 3 2 2" xfId="20558"/>
    <cellStyle name="Normal 4 2 2 3 3 2 2 2 2 3 3" xfId="20559"/>
    <cellStyle name="Normal 4 2 2 3 3 2 2 2 2 4" xfId="20560"/>
    <cellStyle name="Normal 4 2 2 3 3 2 2 2 2 4 2" xfId="20561"/>
    <cellStyle name="Normal 4 2 2 3 3 2 2 2 2 5" xfId="20562"/>
    <cellStyle name="Normal 4 2 2 3 3 2 2 2 3" xfId="20563"/>
    <cellStyle name="Normal 4 2 2 3 3 2 2 2 3 2" xfId="20564"/>
    <cellStyle name="Normal 4 2 2 3 3 2 2 2 3 2 2" xfId="20565"/>
    <cellStyle name="Normal 4 2 2 3 3 2 2 2 3 2 2 2" xfId="20566"/>
    <cellStyle name="Normal 4 2 2 3 3 2 2 2 3 2 3" xfId="20567"/>
    <cellStyle name="Normal 4 2 2 3 3 2 2 2 3 3" xfId="20568"/>
    <cellStyle name="Normal 4 2 2 3 3 2 2 2 3 3 2" xfId="20569"/>
    <cellStyle name="Normal 4 2 2 3 3 2 2 2 3 4" xfId="20570"/>
    <cellStyle name="Normal 4 2 2 3 3 2 2 2 4" xfId="20571"/>
    <cellStyle name="Normal 4 2 2 3 3 2 2 2 4 2" xfId="20572"/>
    <cellStyle name="Normal 4 2 2 3 3 2 2 2 4 2 2" xfId="20573"/>
    <cellStyle name="Normal 4 2 2 3 3 2 2 2 4 3" xfId="20574"/>
    <cellStyle name="Normal 4 2 2 3 3 2 2 2 5" xfId="20575"/>
    <cellStyle name="Normal 4 2 2 3 3 2 2 2 5 2" xfId="20576"/>
    <cellStyle name="Normal 4 2 2 3 3 2 2 2 6" xfId="20577"/>
    <cellStyle name="Normal 4 2 2 3 3 2 2 3" xfId="20578"/>
    <cellStyle name="Normal 4 2 2 3 3 2 2 3 2" xfId="20579"/>
    <cellStyle name="Normal 4 2 2 3 3 2 2 3 2 2" xfId="20580"/>
    <cellStyle name="Normal 4 2 2 3 3 2 2 3 2 2 2" xfId="20581"/>
    <cellStyle name="Normal 4 2 2 3 3 2 2 3 2 2 2 2" xfId="20582"/>
    <cellStyle name="Normal 4 2 2 3 3 2 2 3 2 2 3" xfId="20583"/>
    <cellStyle name="Normal 4 2 2 3 3 2 2 3 2 3" xfId="20584"/>
    <cellStyle name="Normal 4 2 2 3 3 2 2 3 2 3 2" xfId="20585"/>
    <cellStyle name="Normal 4 2 2 3 3 2 2 3 2 4" xfId="20586"/>
    <cellStyle name="Normal 4 2 2 3 3 2 2 3 3" xfId="20587"/>
    <cellStyle name="Normal 4 2 2 3 3 2 2 3 3 2" xfId="20588"/>
    <cellStyle name="Normal 4 2 2 3 3 2 2 3 3 2 2" xfId="20589"/>
    <cellStyle name="Normal 4 2 2 3 3 2 2 3 3 3" xfId="20590"/>
    <cellStyle name="Normal 4 2 2 3 3 2 2 3 4" xfId="20591"/>
    <cellStyle name="Normal 4 2 2 3 3 2 2 3 4 2" xfId="20592"/>
    <cellStyle name="Normal 4 2 2 3 3 2 2 3 5" xfId="20593"/>
    <cellStyle name="Normal 4 2 2 3 3 2 2 4" xfId="20594"/>
    <cellStyle name="Normal 4 2 2 3 3 2 2 4 2" xfId="20595"/>
    <cellStyle name="Normal 4 2 2 3 3 2 2 4 2 2" xfId="20596"/>
    <cellStyle name="Normal 4 2 2 3 3 2 2 4 2 2 2" xfId="20597"/>
    <cellStyle name="Normal 4 2 2 3 3 2 2 4 2 3" xfId="20598"/>
    <cellStyle name="Normal 4 2 2 3 3 2 2 4 3" xfId="20599"/>
    <cellStyle name="Normal 4 2 2 3 3 2 2 4 3 2" xfId="20600"/>
    <cellStyle name="Normal 4 2 2 3 3 2 2 4 4" xfId="20601"/>
    <cellStyle name="Normal 4 2 2 3 3 2 2 5" xfId="20602"/>
    <cellStyle name="Normal 4 2 2 3 3 2 2 5 2" xfId="20603"/>
    <cellStyle name="Normal 4 2 2 3 3 2 2 5 2 2" xfId="20604"/>
    <cellStyle name="Normal 4 2 2 3 3 2 2 5 3" xfId="20605"/>
    <cellStyle name="Normal 4 2 2 3 3 2 2 6" xfId="20606"/>
    <cellStyle name="Normal 4 2 2 3 3 2 2 6 2" xfId="20607"/>
    <cellStyle name="Normal 4 2 2 3 3 2 2 7" xfId="20608"/>
    <cellStyle name="Normal 4 2 2 3 3 2 3" xfId="20609"/>
    <cellStyle name="Normal 4 2 2 3 3 2 3 2" xfId="20610"/>
    <cellStyle name="Normal 4 2 2 3 3 2 3 2 2" xfId="20611"/>
    <cellStyle name="Normal 4 2 2 3 3 2 3 2 2 2" xfId="20612"/>
    <cellStyle name="Normal 4 2 2 3 3 2 3 2 2 2 2" xfId="20613"/>
    <cellStyle name="Normal 4 2 2 3 3 2 3 2 2 2 2 2" xfId="20614"/>
    <cellStyle name="Normal 4 2 2 3 3 2 3 2 2 2 3" xfId="20615"/>
    <cellStyle name="Normal 4 2 2 3 3 2 3 2 2 3" xfId="20616"/>
    <cellStyle name="Normal 4 2 2 3 3 2 3 2 2 3 2" xfId="20617"/>
    <cellStyle name="Normal 4 2 2 3 3 2 3 2 2 4" xfId="20618"/>
    <cellStyle name="Normal 4 2 2 3 3 2 3 2 3" xfId="20619"/>
    <cellStyle name="Normal 4 2 2 3 3 2 3 2 3 2" xfId="20620"/>
    <cellStyle name="Normal 4 2 2 3 3 2 3 2 3 2 2" xfId="20621"/>
    <cellStyle name="Normal 4 2 2 3 3 2 3 2 3 3" xfId="20622"/>
    <cellStyle name="Normal 4 2 2 3 3 2 3 2 4" xfId="20623"/>
    <cellStyle name="Normal 4 2 2 3 3 2 3 2 4 2" xfId="20624"/>
    <cellStyle name="Normal 4 2 2 3 3 2 3 2 5" xfId="20625"/>
    <cellStyle name="Normal 4 2 2 3 3 2 3 3" xfId="20626"/>
    <cellStyle name="Normal 4 2 2 3 3 2 3 3 2" xfId="20627"/>
    <cellStyle name="Normal 4 2 2 3 3 2 3 3 2 2" xfId="20628"/>
    <cellStyle name="Normal 4 2 2 3 3 2 3 3 2 2 2" xfId="20629"/>
    <cellStyle name="Normal 4 2 2 3 3 2 3 3 2 3" xfId="20630"/>
    <cellStyle name="Normal 4 2 2 3 3 2 3 3 3" xfId="20631"/>
    <cellStyle name="Normal 4 2 2 3 3 2 3 3 3 2" xfId="20632"/>
    <cellStyle name="Normal 4 2 2 3 3 2 3 3 4" xfId="20633"/>
    <cellStyle name="Normal 4 2 2 3 3 2 3 4" xfId="20634"/>
    <cellStyle name="Normal 4 2 2 3 3 2 3 4 2" xfId="20635"/>
    <cellStyle name="Normal 4 2 2 3 3 2 3 4 2 2" xfId="20636"/>
    <cellStyle name="Normal 4 2 2 3 3 2 3 4 3" xfId="20637"/>
    <cellStyle name="Normal 4 2 2 3 3 2 3 5" xfId="20638"/>
    <cellStyle name="Normal 4 2 2 3 3 2 3 5 2" xfId="20639"/>
    <cellStyle name="Normal 4 2 2 3 3 2 3 6" xfId="20640"/>
    <cellStyle name="Normal 4 2 2 3 3 2 4" xfId="20641"/>
    <cellStyle name="Normal 4 2 2 3 3 2 4 2" xfId="20642"/>
    <cellStyle name="Normal 4 2 2 3 3 2 4 2 2" xfId="20643"/>
    <cellStyle name="Normal 4 2 2 3 3 2 4 2 2 2" xfId="20644"/>
    <cellStyle name="Normal 4 2 2 3 3 2 4 2 2 2 2" xfId="20645"/>
    <cellStyle name="Normal 4 2 2 3 3 2 4 2 2 3" xfId="20646"/>
    <cellStyle name="Normal 4 2 2 3 3 2 4 2 3" xfId="20647"/>
    <cellStyle name="Normal 4 2 2 3 3 2 4 2 3 2" xfId="20648"/>
    <cellStyle name="Normal 4 2 2 3 3 2 4 2 4" xfId="20649"/>
    <cellStyle name="Normal 4 2 2 3 3 2 4 3" xfId="20650"/>
    <cellStyle name="Normal 4 2 2 3 3 2 4 3 2" xfId="20651"/>
    <cellStyle name="Normal 4 2 2 3 3 2 4 3 2 2" xfId="20652"/>
    <cellStyle name="Normal 4 2 2 3 3 2 4 3 3" xfId="20653"/>
    <cellStyle name="Normal 4 2 2 3 3 2 4 4" xfId="20654"/>
    <cellStyle name="Normal 4 2 2 3 3 2 4 4 2" xfId="20655"/>
    <cellStyle name="Normal 4 2 2 3 3 2 4 5" xfId="20656"/>
    <cellStyle name="Normal 4 2 2 3 3 2 5" xfId="20657"/>
    <cellStyle name="Normal 4 2 2 3 3 2 5 2" xfId="20658"/>
    <cellStyle name="Normal 4 2 2 3 3 2 5 2 2" xfId="20659"/>
    <cellStyle name="Normal 4 2 2 3 3 2 5 2 2 2" xfId="20660"/>
    <cellStyle name="Normal 4 2 2 3 3 2 5 2 3" xfId="20661"/>
    <cellStyle name="Normal 4 2 2 3 3 2 5 3" xfId="20662"/>
    <cellStyle name="Normal 4 2 2 3 3 2 5 3 2" xfId="20663"/>
    <cellStyle name="Normal 4 2 2 3 3 2 5 4" xfId="20664"/>
    <cellStyle name="Normal 4 2 2 3 3 2 6" xfId="20665"/>
    <cellStyle name="Normal 4 2 2 3 3 2 6 2" xfId="20666"/>
    <cellStyle name="Normal 4 2 2 3 3 2 6 2 2" xfId="20667"/>
    <cellStyle name="Normal 4 2 2 3 3 2 6 3" xfId="20668"/>
    <cellStyle name="Normal 4 2 2 3 3 2 7" xfId="20669"/>
    <cellStyle name="Normal 4 2 2 3 3 2 7 2" xfId="20670"/>
    <cellStyle name="Normal 4 2 2 3 3 2 8" xfId="20671"/>
    <cellStyle name="Normal 4 2 2 3 3 3" xfId="20672"/>
    <cellStyle name="Normal 4 2 2 3 3 3 2" xfId="20673"/>
    <cellStyle name="Normal 4 2 2 3 3 3 2 2" xfId="20674"/>
    <cellStyle name="Normal 4 2 2 3 3 3 2 2 2" xfId="20675"/>
    <cellStyle name="Normal 4 2 2 3 3 3 2 2 2 2" xfId="20676"/>
    <cellStyle name="Normal 4 2 2 3 3 3 2 2 2 2 2" xfId="20677"/>
    <cellStyle name="Normal 4 2 2 3 3 3 2 2 2 2 2 2" xfId="20678"/>
    <cellStyle name="Normal 4 2 2 3 3 3 2 2 2 2 3" xfId="20679"/>
    <cellStyle name="Normal 4 2 2 3 3 3 2 2 2 3" xfId="20680"/>
    <cellStyle name="Normal 4 2 2 3 3 3 2 2 2 3 2" xfId="20681"/>
    <cellStyle name="Normal 4 2 2 3 3 3 2 2 2 4" xfId="20682"/>
    <cellStyle name="Normal 4 2 2 3 3 3 2 2 3" xfId="20683"/>
    <cellStyle name="Normal 4 2 2 3 3 3 2 2 3 2" xfId="20684"/>
    <cellStyle name="Normal 4 2 2 3 3 3 2 2 3 2 2" xfId="20685"/>
    <cellStyle name="Normal 4 2 2 3 3 3 2 2 3 3" xfId="20686"/>
    <cellStyle name="Normal 4 2 2 3 3 3 2 2 4" xfId="20687"/>
    <cellStyle name="Normal 4 2 2 3 3 3 2 2 4 2" xfId="20688"/>
    <cellStyle name="Normal 4 2 2 3 3 3 2 2 5" xfId="20689"/>
    <cellStyle name="Normal 4 2 2 3 3 3 2 3" xfId="20690"/>
    <cellStyle name="Normal 4 2 2 3 3 3 2 3 2" xfId="20691"/>
    <cellStyle name="Normal 4 2 2 3 3 3 2 3 2 2" xfId="20692"/>
    <cellStyle name="Normal 4 2 2 3 3 3 2 3 2 2 2" xfId="20693"/>
    <cellStyle name="Normal 4 2 2 3 3 3 2 3 2 3" xfId="20694"/>
    <cellStyle name="Normal 4 2 2 3 3 3 2 3 3" xfId="20695"/>
    <cellStyle name="Normal 4 2 2 3 3 3 2 3 3 2" xfId="20696"/>
    <cellStyle name="Normal 4 2 2 3 3 3 2 3 4" xfId="20697"/>
    <cellStyle name="Normal 4 2 2 3 3 3 2 4" xfId="20698"/>
    <cellStyle name="Normal 4 2 2 3 3 3 2 4 2" xfId="20699"/>
    <cellStyle name="Normal 4 2 2 3 3 3 2 4 2 2" xfId="20700"/>
    <cellStyle name="Normal 4 2 2 3 3 3 2 4 3" xfId="20701"/>
    <cellStyle name="Normal 4 2 2 3 3 3 2 5" xfId="20702"/>
    <cellStyle name="Normal 4 2 2 3 3 3 2 5 2" xfId="20703"/>
    <cellStyle name="Normal 4 2 2 3 3 3 2 6" xfId="20704"/>
    <cellStyle name="Normal 4 2 2 3 3 3 3" xfId="20705"/>
    <cellStyle name="Normal 4 2 2 3 3 3 3 2" xfId="20706"/>
    <cellStyle name="Normal 4 2 2 3 3 3 3 2 2" xfId="20707"/>
    <cellStyle name="Normal 4 2 2 3 3 3 3 2 2 2" xfId="20708"/>
    <cellStyle name="Normal 4 2 2 3 3 3 3 2 2 2 2" xfId="20709"/>
    <cellStyle name="Normal 4 2 2 3 3 3 3 2 2 3" xfId="20710"/>
    <cellStyle name="Normal 4 2 2 3 3 3 3 2 3" xfId="20711"/>
    <cellStyle name="Normal 4 2 2 3 3 3 3 2 3 2" xfId="20712"/>
    <cellStyle name="Normal 4 2 2 3 3 3 3 2 4" xfId="20713"/>
    <cellStyle name="Normal 4 2 2 3 3 3 3 3" xfId="20714"/>
    <cellStyle name="Normal 4 2 2 3 3 3 3 3 2" xfId="20715"/>
    <cellStyle name="Normal 4 2 2 3 3 3 3 3 2 2" xfId="20716"/>
    <cellStyle name="Normal 4 2 2 3 3 3 3 3 3" xfId="20717"/>
    <cellStyle name="Normal 4 2 2 3 3 3 3 4" xfId="20718"/>
    <cellStyle name="Normal 4 2 2 3 3 3 3 4 2" xfId="20719"/>
    <cellStyle name="Normal 4 2 2 3 3 3 3 5" xfId="20720"/>
    <cellStyle name="Normal 4 2 2 3 3 3 4" xfId="20721"/>
    <cellStyle name="Normal 4 2 2 3 3 3 4 2" xfId="20722"/>
    <cellStyle name="Normal 4 2 2 3 3 3 4 2 2" xfId="20723"/>
    <cellStyle name="Normal 4 2 2 3 3 3 4 2 2 2" xfId="20724"/>
    <cellStyle name="Normal 4 2 2 3 3 3 4 2 3" xfId="20725"/>
    <cellStyle name="Normal 4 2 2 3 3 3 4 3" xfId="20726"/>
    <cellStyle name="Normal 4 2 2 3 3 3 4 3 2" xfId="20727"/>
    <cellStyle name="Normal 4 2 2 3 3 3 4 4" xfId="20728"/>
    <cellStyle name="Normal 4 2 2 3 3 3 5" xfId="20729"/>
    <cellStyle name="Normal 4 2 2 3 3 3 5 2" xfId="20730"/>
    <cellStyle name="Normal 4 2 2 3 3 3 5 2 2" xfId="20731"/>
    <cellStyle name="Normal 4 2 2 3 3 3 5 3" xfId="20732"/>
    <cellStyle name="Normal 4 2 2 3 3 3 6" xfId="20733"/>
    <cellStyle name="Normal 4 2 2 3 3 3 6 2" xfId="20734"/>
    <cellStyle name="Normal 4 2 2 3 3 3 7" xfId="20735"/>
    <cellStyle name="Normal 4 2 2 3 3 4" xfId="20736"/>
    <cellStyle name="Normal 4 2 2 3 3 4 2" xfId="20737"/>
    <cellStyle name="Normal 4 2 2 3 3 4 2 2" xfId="20738"/>
    <cellStyle name="Normal 4 2 2 3 3 4 2 2 2" xfId="20739"/>
    <cellStyle name="Normal 4 2 2 3 3 4 2 2 2 2" xfId="20740"/>
    <cellStyle name="Normal 4 2 2 3 3 4 2 2 2 2 2" xfId="20741"/>
    <cellStyle name="Normal 4 2 2 3 3 4 2 2 2 3" xfId="20742"/>
    <cellStyle name="Normal 4 2 2 3 3 4 2 2 3" xfId="20743"/>
    <cellStyle name="Normal 4 2 2 3 3 4 2 2 3 2" xfId="20744"/>
    <cellStyle name="Normal 4 2 2 3 3 4 2 2 4" xfId="20745"/>
    <cellStyle name="Normal 4 2 2 3 3 4 2 3" xfId="20746"/>
    <cellStyle name="Normal 4 2 2 3 3 4 2 3 2" xfId="20747"/>
    <cellStyle name="Normal 4 2 2 3 3 4 2 3 2 2" xfId="20748"/>
    <cellStyle name="Normal 4 2 2 3 3 4 2 3 3" xfId="20749"/>
    <cellStyle name="Normal 4 2 2 3 3 4 2 4" xfId="20750"/>
    <cellStyle name="Normal 4 2 2 3 3 4 2 4 2" xfId="20751"/>
    <cellStyle name="Normal 4 2 2 3 3 4 2 5" xfId="20752"/>
    <cellStyle name="Normal 4 2 2 3 3 4 3" xfId="20753"/>
    <cellStyle name="Normal 4 2 2 3 3 4 3 2" xfId="20754"/>
    <cellStyle name="Normal 4 2 2 3 3 4 3 2 2" xfId="20755"/>
    <cellStyle name="Normal 4 2 2 3 3 4 3 2 2 2" xfId="20756"/>
    <cellStyle name="Normal 4 2 2 3 3 4 3 2 3" xfId="20757"/>
    <cellStyle name="Normal 4 2 2 3 3 4 3 3" xfId="20758"/>
    <cellStyle name="Normal 4 2 2 3 3 4 3 3 2" xfId="20759"/>
    <cellStyle name="Normal 4 2 2 3 3 4 3 4" xfId="20760"/>
    <cellStyle name="Normal 4 2 2 3 3 4 4" xfId="20761"/>
    <cellStyle name="Normal 4 2 2 3 3 4 4 2" xfId="20762"/>
    <cellStyle name="Normal 4 2 2 3 3 4 4 2 2" xfId="20763"/>
    <cellStyle name="Normal 4 2 2 3 3 4 4 3" xfId="20764"/>
    <cellStyle name="Normal 4 2 2 3 3 4 5" xfId="20765"/>
    <cellStyle name="Normal 4 2 2 3 3 4 5 2" xfId="20766"/>
    <cellStyle name="Normal 4 2 2 3 3 4 6" xfId="20767"/>
    <cellStyle name="Normal 4 2 2 3 3 5" xfId="20768"/>
    <cellStyle name="Normal 4 2 2 3 3 5 2" xfId="20769"/>
    <cellStyle name="Normal 4 2 2 3 3 5 2 2" xfId="20770"/>
    <cellStyle name="Normal 4 2 2 3 3 5 2 2 2" xfId="20771"/>
    <cellStyle name="Normal 4 2 2 3 3 5 2 2 2 2" xfId="20772"/>
    <cellStyle name="Normal 4 2 2 3 3 5 2 2 3" xfId="20773"/>
    <cellStyle name="Normal 4 2 2 3 3 5 2 3" xfId="20774"/>
    <cellStyle name="Normal 4 2 2 3 3 5 2 3 2" xfId="20775"/>
    <cellStyle name="Normal 4 2 2 3 3 5 2 4" xfId="20776"/>
    <cellStyle name="Normal 4 2 2 3 3 5 3" xfId="20777"/>
    <cellStyle name="Normal 4 2 2 3 3 5 3 2" xfId="20778"/>
    <cellStyle name="Normal 4 2 2 3 3 5 3 2 2" xfId="20779"/>
    <cellStyle name="Normal 4 2 2 3 3 5 3 3" xfId="20780"/>
    <cellStyle name="Normal 4 2 2 3 3 5 4" xfId="20781"/>
    <cellStyle name="Normal 4 2 2 3 3 5 4 2" xfId="20782"/>
    <cellStyle name="Normal 4 2 2 3 3 5 5" xfId="20783"/>
    <cellStyle name="Normal 4 2 2 3 3 6" xfId="20784"/>
    <cellStyle name="Normal 4 2 2 3 3 6 2" xfId="20785"/>
    <cellStyle name="Normal 4 2 2 3 3 6 2 2" xfId="20786"/>
    <cellStyle name="Normal 4 2 2 3 3 6 2 2 2" xfId="20787"/>
    <cellStyle name="Normal 4 2 2 3 3 6 2 3" xfId="20788"/>
    <cellStyle name="Normal 4 2 2 3 3 6 3" xfId="20789"/>
    <cellStyle name="Normal 4 2 2 3 3 6 3 2" xfId="20790"/>
    <cellStyle name="Normal 4 2 2 3 3 6 4" xfId="20791"/>
    <cellStyle name="Normal 4 2 2 3 3 7" xfId="20792"/>
    <cellStyle name="Normal 4 2 2 3 3 7 2" xfId="20793"/>
    <cellStyle name="Normal 4 2 2 3 3 7 2 2" xfId="20794"/>
    <cellStyle name="Normal 4 2 2 3 3 7 3" xfId="20795"/>
    <cellStyle name="Normal 4 2 2 3 3 8" xfId="20796"/>
    <cellStyle name="Normal 4 2 2 3 3 8 2" xfId="20797"/>
    <cellStyle name="Normal 4 2 2 3 3 9" xfId="20798"/>
    <cellStyle name="Normal 4 2 2 3 4" xfId="20799"/>
    <cellStyle name="Normal 4 2 2 3 4 2" xfId="20800"/>
    <cellStyle name="Normal 4 2 2 3 4 2 2" xfId="20801"/>
    <cellStyle name="Normal 4 2 2 3 4 2 2 2" xfId="20802"/>
    <cellStyle name="Normal 4 2 2 3 4 2 2 2 2" xfId="20803"/>
    <cellStyle name="Normal 4 2 2 3 4 2 2 2 2 2" xfId="20804"/>
    <cellStyle name="Normal 4 2 2 3 4 2 2 2 2 2 2" xfId="20805"/>
    <cellStyle name="Normal 4 2 2 3 4 2 2 2 2 2 2 2" xfId="20806"/>
    <cellStyle name="Normal 4 2 2 3 4 2 2 2 2 2 3" xfId="20807"/>
    <cellStyle name="Normal 4 2 2 3 4 2 2 2 2 3" xfId="20808"/>
    <cellStyle name="Normal 4 2 2 3 4 2 2 2 2 3 2" xfId="20809"/>
    <cellStyle name="Normal 4 2 2 3 4 2 2 2 2 4" xfId="20810"/>
    <cellStyle name="Normal 4 2 2 3 4 2 2 2 3" xfId="20811"/>
    <cellStyle name="Normal 4 2 2 3 4 2 2 2 3 2" xfId="20812"/>
    <cellStyle name="Normal 4 2 2 3 4 2 2 2 3 2 2" xfId="20813"/>
    <cellStyle name="Normal 4 2 2 3 4 2 2 2 3 3" xfId="20814"/>
    <cellStyle name="Normal 4 2 2 3 4 2 2 2 4" xfId="20815"/>
    <cellStyle name="Normal 4 2 2 3 4 2 2 2 4 2" xfId="20816"/>
    <cellStyle name="Normal 4 2 2 3 4 2 2 2 5" xfId="20817"/>
    <cellStyle name="Normal 4 2 2 3 4 2 2 3" xfId="20818"/>
    <cellStyle name="Normal 4 2 2 3 4 2 2 3 2" xfId="20819"/>
    <cellStyle name="Normal 4 2 2 3 4 2 2 3 2 2" xfId="20820"/>
    <cellStyle name="Normal 4 2 2 3 4 2 2 3 2 2 2" xfId="20821"/>
    <cellStyle name="Normal 4 2 2 3 4 2 2 3 2 3" xfId="20822"/>
    <cellStyle name="Normal 4 2 2 3 4 2 2 3 3" xfId="20823"/>
    <cellStyle name="Normal 4 2 2 3 4 2 2 3 3 2" xfId="20824"/>
    <cellStyle name="Normal 4 2 2 3 4 2 2 3 4" xfId="20825"/>
    <cellStyle name="Normal 4 2 2 3 4 2 2 4" xfId="20826"/>
    <cellStyle name="Normal 4 2 2 3 4 2 2 4 2" xfId="20827"/>
    <cellStyle name="Normal 4 2 2 3 4 2 2 4 2 2" xfId="20828"/>
    <cellStyle name="Normal 4 2 2 3 4 2 2 4 3" xfId="20829"/>
    <cellStyle name="Normal 4 2 2 3 4 2 2 5" xfId="20830"/>
    <cellStyle name="Normal 4 2 2 3 4 2 2 5 2" xfId="20831"/>
    <cellStyle name="Normal 4 2 2 3 4 2 2 6" xfId="20832"/>
    <cellStyle name="Normal 4 2 2 3 4 2 3" xfId="20833"/>
    <cellStyle name="Normal 4 2 2 3 4 2 3 2" xfId="20834"/>
    <cellStyle name="Normal 4 2 2 3 4 2 3 2 2" xfId="20835"/>
    <cellStyle name="Normal 4 2 2 3 4 2 3 2 2 2" xfId="20836"/>
    <cellStyle name="Normal 4 2 2 3 4 2 3 2 2 2 2" xfId="20837"/>
    <cellStyle name="Normal 4 2 2 3 4 2 3 2 2 3" xfId="20838"/>
    <cellStyle name="Normal 4 2 2 3 4 2 3 2 3" xfId="20839"/>
    <cellStyle name="Normal 4 2 2 3 4 2 3 2 3 2" xfId="20840"/>
    <cellStyle name="Normal 4 2 2 3 4 2 3 2 4" xfId="20841"/>
    <cellStyle name="Normal 4 2 2 3 4 2 3 3" xfId="20842"/>
    <cellStyle name="Normal 4 2 2 3 4 2 3 3 2" xfId="20843"/>
    <cellStyle name="Normal 4 2 2 3 4 2 3 3 2 2" xfId="20844"/>
    <cellStyle name="Normal 4 2 2 3 4 2 3 3 3" xfId="20845"/>
    <cellStyle name="Normal 4 2 2 3 4 2 3 4" xfId="20846"/>
    <cellStyle name="Normal 4 2 2 3 4 2 3 4 2" xfId="20847"/>
    <cellStyle name="Normal 4 2 2 3 4 2 3 5" xfId="20848"/>
    <cellStyle name="Normal 4 2 2 3 4 2 4" xfId="20849"/>
    <cellStyle name="Normal 4 2 2 3 4 2 4 2" xfId="20850"/>
    <cellStyle name="Normal 4 2 2 3 4 2 4 2 2" xfId="20851"/>
    <cellStyle name="Normal 4 2 2 3 4 2 4 2 2 2" xfId="20852"/>
    <cellStyle name="Normal 4 2 2 3 4 2 4 2 3" xfId="20853"/>
    <cellStyle name="Normal 4 2 2 3 4 2 4 3" xfId="20854"/>
    <cellStyle name="Normal 4 2 2 3 4 2 4 3 2" xfId="20855"/>
    <cellStyle name="Normal 4 2 2 3 4 2 4 4" xfId="20856"/>
    <cellStyle name="Normal 4 2 2 3 4 2 5" xfId="20857"/>
    <cellStyle name="Normal 4 2 2 3 4 2 5 2" xfId="20858"/>
    <cellStyle name="Normal 4 2 2 3 4 2 5 2 2" xfId="20859"/>
    <cellStyle name="Normal 4 2 2 3 4 2 5 3" xfId="20860"/>
    <cellStyle name="Normal 4 2 2 3 4 2 6" xfId="20861"/>
    <cellStyle name="Normal 4 2 2 3 4 2 6 2" xfId="20862"/>
    <cellStyle name="Normal 4 2 2 3 4 2 7" xfId="20863"/>
    <cellStyle name="Normal 4 2 2 3 4 3" xfId="20864"/>
    <cellStyle name="Normal 4 2 2 3 4 3 2" xfId="20865"/>
    <cellStyle name="Normal 4 2 2 3 4 3 2 2" xfId="20866"/>
    <cellStyle name="Normal 4 2 2 3 4 3 2 2 2" xfId="20867"/>
    <cellStyle name="Normal 4 2 2 3 4 3 2 2 2 2" xfId="20868"/>
    <cellStyle name="Normal 4 2 2 3 4 3 2 2 2 2 2" xfId="20869"/>
    <cellStyle name="Normal 4 2 2 3 4 3 2 2 2 3" xfId="20870"/>
    <cellStyle name="Normal 4 2 2 3 4 3 2 2 3" xfId="20871"/>
    <cellStyle name="Normal 4 2 2 3 4 3 2 2 3 2" xfId="20872"/>
    <cellStyle name="Normal 4 2 2 3 4 3 2 2 4" xfId="20873"/>
    <cellStyle name="Normal 4 2 2 3 4 3 2 3" xfId="20874"/>
    <cellStyle name="Normal 4 2 2 3 4 3 2 3 2" xfId="20875"/>
    <cellStyle name="Normal 4 2 2 3 4 3 2 3 2 2" xfId="20876"/>
    <cellStyle name="Normal 4 2 2 3 4 3 2 3 3" xfId="20877"/>
    <cellStyle name="Normal 4 2 2 3 4 3 2 4" xfId="20878"/>
    <cellStyle name="Normal 4 2 2 3 4 3 2 4 2" xfId="20879"/>
    <cellStyle name="Normal 4 2 2 3 4 3 2 5" xfId="20880"/>
    <cellStyle name="Normal 4 2 2 3 4 3 3" xfId="20881"/>
    <cellStyle name="Normal 4 2 2 3 4 3 3 2" xfId="20882"/>
    <cellStyle name="Normal 4 2 2 3 4 3 3 2 2" xfId="20883"/>
    <cellStyle name="Normal 4 2 2 3 4 3 3 2 2 2" xfId="20884"/>
    <cellStyle name="Normal 4 2 2 3 4 3 3 2 3" xfId="20885"/>
    <cellStyle name="Normal 4 2 2 3 4 3 3 3" xfId="20886"/>
    <cellStyle name="Normal 4 2 2 3 4 3 3 3 2" xfId="20887"/>
    <cellStyle name="Normal 4 2 2 3 4 3 3 4" xfId="20888"/>
    <cellStyle name="Normal 4 2 2 3 4 3 4" xfId="20889"/>
    <cellStyle name="Normal 4 2 2 3 4 3 4 2" xfId="20890"/>
    <cellStyle name="Normal 4 2 2 3 4 3 4 2 2" xfId="20891"/>
    <cellStyle name="Normal 4 2 2 3 4 3 4 3" xfId="20892"/>
    <cellStyle name="Normal 4 2 2 3 4 3 5" xfId="20893"/>
    <cellStyle name="Normal 4 2 2 3 4 3 5 2" xfId="20894"/>
    <cellStyle name="Normal 4 2 2 3 4 3 6" xfId="20895"/>
    <cellStyle name="Normal 4 2 2 3 4 4" xfId="20896"/>
    <cellStyle name="Normal 4 2 2 3 4 4 2" xfId="20897"/>
    <cellStyle name="Normal 4 2 2 3 4 4 2 2" xfId="20898"/>
    <cellStyle name="Normal 4 2 2 3 4 4 2 2 2" xfId="20899"/>
    <cellStyle name="Normal 4 2 2 3 4 4 2 2 2 2" xfId="20900"/>
    <cellStyle name="Normal 4 2 2 3 4 4 2 2 3" xfId="20901"/>
    <cellStyle name="Normal 4 2 2 3 4 4 2 3" xfId="20902"/>
    <cellStyle name="Normal 4 2 2 3 4 4 2 3 2" xfId="20903"/>
    <cellStyle name="Normal 4 2 2 3 4 4 2 4" xfId="20904"/>
    <cellStyle name="Normal 4 2 2 3 4 4 3" xfId="20905"/>
    <cellStyle name="Normal 4 2 2 3 4 4 3 2" xfId="20906"/>
    <cellStyle name="Normal 4 2 2 3 4 4 3 2 2" xfId="20907"/>
    <cellStyle name="Normal 4 2 2 3 4 4 3 3" xfId="20908"/>
    <cellStyle name="Normal 4 2 2 3 4 4 4" xfId="20909"/>
    <cellStyle name="Normal 4 2 2 3 4 4 4 2" xfId="20910"/>
    <cellStyle name="Normal 4 2 2 3 4 4 5" xfId="20911"/>
    <cellStyle name="Normal 4 2 2 3 4 5" xfId="20912"/>
    <cellStyle name="Normal 4 2 2 3 4 5 2" xfId="20913"/>
    <cellStyle name="Normal 4 2 2 3 4 5 2 2" xfId="20914"/>
    <cellStyle name="Normal 4 2 2 3 4 5 2 2 2" xfId="20915"/>
    <cellStyle name="Normal 4 2 2 3 4 5 2 3" xfId="20916"/>
    <cellStyle name="Normal 4 2 2 3 4 5 3" xfId="20917"/>
    <cellStyle name="Normal 4 2 2 3 4 5 3 2" xfId="20918"/>
    <cellStyle name="Normal 4 2 2 3 4 5 4" xfId="20919"/>
    <cellStyle name="Normal 4 2 2 3 4 6" xfId="20920"/>
    <cellStyle name="Normal 4 2 2 3 4 6 2" xfId="20921"/>
    <cellStyle name="Normal 4 2 2 3 4 6 2 2" xfId="20922"/>
    <cellStyle name="Normal 4 2 2 3 4 6 3" xfId="20923"/>
    <cellStyle name="Normal 4 2 2 3 4 7" xfId="20924"/>
    <cellStyle name="Normal 4 2 2 3 4 7 2" xfId="20925"/>
    <cellStyle name="Normal 4 2 2 3 4 8" xfId="20926"/>
    <cellStyle name="Normal 4 2 2 3 5" xfId="20927"/>
    <cellStyle name="Normal 4 2 2 3 5 2" xfId="20928"/>
    <cellStyle name="Normal 4 2 2 3 5 2 2" xfId="20929"/>
    <cellStyle name="Normal 4 2 2 3 5 2 2 2" xfId="20930"/>
    <cellStyle name="Normal 4 2 2 3 5 2 2 2 2" xfId="20931"/>
    <cellStyle name="Normal 4 2 2 3 5 2 2 2 2 2" xfId="20932"/>
    <cellStyle name="Normal 4 2 2 3 5 2 2 2 2 2 2" xfId="20933"/>
    <cellStyle name="Normal 4 2 2 3 5 2 2 2 2 3" xfId="20934"/>
    <cellStyle name="Normal 4 2 2 3 5 2 2 2 3" xfId="20935"/>
    <cellStyle name="Normal 4 2 2 3 5 2 2 2 3 2" xfId="20936"/>
    <cellStyle name="Normal 4 2 2 3 5 2 2 2 4" xfId="20937"/>
    <cellStyle name="Normal 4 2 2 3 5 2 2 3" xfId="20938"/>
    <cellStyle name="Normal 4 2 2 3 5 2 2 3 2" xfId="20939"/>
    <cellStyle name="Normal 4 2 2 3 5 2 2 3 2 2" xfId="20940"/>
    <cellStyle name="Normal 4 2 2 3 5 2 2 3 3" xfId="20941"/>
    <cellStyle name="Normal 4 2 2 3 5 2 2 4" xfId="20942"/>
    <cellStyle name="Normal 4 2 2 3 5 2 2 4 2" xfId="20943"/>
    <cellStyle name="Normal 4 2 2 3 5 2 2 5" xfId="20944"/>
    <cellStyle name="Normal 4 2 2 3 5 2 3" xfId="20945"/>
    <cellStyle name="Normal 4 2 2 3 5 2 3 2" xfId="20946"/>
    <cellStyle name="Normal 4 2 2 3 5 2 3 2 2" xfId="20947"/>
    <cellStyle name="Normal 4 2 2 3 5 2 3 2 2 2" xfId="20948"/>
    <cellStyle name="Normal 4 2 2 3 5 2 3 2 3" xfId="20949"/>
    <cellStyle name="Normal 4 2 2 3 5 2 3 3" xfId="20950"/>
    <cellStyle name="Normal 4 2 2 3 5 2 3 3 2" xfId="20951"/>
    <cellStyle name="Normal 4 2 2 3 5 2 3 4" xfId="20952"/>
    <cellStyle name="Normal 4 2 2 3 5 2 4" xfId="20953"/>
    <cellStyle name="Normal 4 2 2 3 5 2 4 2" xfId="20954"/>
    <cellStyle name="Normal 4 2 2 3 5 2 4 2 2" xfId="20955"/>
    <cellStyle name="Normal 4 2 2 3 5 2 4 3" xfId="20956"/>
    <cellStyle name="Normal 4 2 2 3 5 2 5" xfId="20957"/>
    <cellStyle name="Normal 4 2 2 3 5 2 5 2" xfId="20958"/>
    <cellStyle name="Normal 4 2 2 3 5 2 6" xfId="20959"/>
    <cellStyle name="Normal 4 2 2 3 5 3" xfId="20960"/>
    <cellStyle name="Normal 4 2 2 3 5 3 2" xfId="20961"/>
    <cellStyle name="Normal 4 2 2 3 5 3 2 2" xfId="20962"/>
    <cellStyle name="Normal 4 2 2 3 5 3 2 2 2" xfId="20963"/>
    <cellStyle name="Normal 4 2 2 3 5 3 2 2 2 2" xfId="20964"/>
    <cellStyle name="Normal 4 2 2 3 5 3 2 2 3" xfId="20965"/>
    <cellStyle name="Normal 4 2 2 3 5 3 2 3" xfId="20966"/>
    <cellStyle name="Normal 4 2 2 3 5 3 2 3 2" xfId="20967"/>
    <cellStyle name="Normal 4 2 2 3 5 3 2 4" xfId="20968"/>
    <cellStyle name="Normal 4 2 2 3 5 3 3" xfId="20969"/>
    <cellStyle name="Normal 4 2 2 3 5 3 3 2" xfId="20970"/>
    <cellStyle name="Normal 4 2 2 3 5 3 3 2 2" xfId="20971"/>
    <cellStyle name="Normal 4 2 2 3 5 3 3 3" xfId="20972"/>
    <cellStyle name="Normal 4 2 2 3 5 3 4" xfId="20973"/>
    <cellStyle name="Normal 4 2 2 3 5 3 4 2" xfId="20974"/>
    <cellStyle name="Normal 4 2 2 3 5 3 5" xfId="20975"/>
    <cellStyle name="Normal 4 2 2 3 5 4" xfId="20976"/>
    <cellStyle name="Normal 4 2 2 3 5 4 2" xfId="20977"/>
    <cellStyle name="Normal 4 2 2 3 5 4 2 2" xfId="20978"/>
    <cellStyle name="Normal 4 2 2 3 5 4 2 2 2" xfId="20979"/>
    <cellStyle name="Normal 4 2 2 3 5 4 2 3" xfId="20980"/>
    <cellStyle name="Normal 4 2 2 3 5 4 3" xfId="20981"/>
    <cellStyle name="Normal 4 2 2 3 5 4 3 2" xfId="20982"/>
    <cellStyle name="Normal 4 2 2 3 5 4 4" xfId="20983"/>
    <cellStyle name="Normal 4 2 2 3 5 5" xfId="20984"/>
    <cellStyle name="Normal 4 2 2 3 5 5 2" xfId="20985"/>
    <cellStyle name="Normal 4 2 2 3 5 5 2 2" xfId="20986"/>
    <cellStyle name="Normal 4 2 2 3 5 5 3" xfId="20987"/>
    <cellStyle name="Normal 4 2 2 3 5 6" xfId="20988"/>
    <cellStyle name="Normal 4 2 2 3 5 6 2" xfId="20989"/>
    <cellStyle name="Normal 4 2 2 3 5 7" xfId="20990"/>
    <cellStyle name="Normal 4 2 2 3 6" xfId="20991"/>
    <cellStyle name="Normal 4 2 2 3 6 2" xfId="20992"/>
    <cellStyle name="Normal 4 2 2 3 6 2 2" xfId="20993"/>
    <cellStyle name="Normal 4 2 2 3 6 2 2 2" xfId="20994"/>
    <cellStyle name="Normal 4 2 2 3 6 2 2 2 2" xfId="20995"/>
    <cellStyle name="Normal 4 2 2 3 6 2 2 2 2 2" xfId="20996"/>
    <cellStyle name="Normal 4 2 2 3 6 2 2 2 3" xfId="20997"/>
    <cellStyle name="Normal 4 2 2 3 6 2 2 3" xfId="20998"/>
    <cellStyle name="Normal 4 2 2 3 6 2 2 3 2" xfId="20999"/>
    <cellStyle name="Normal 4 2 2 3 6 2 2 4" xfId="21000"/>
    <cellStyle name="Normal 4 2 2 3 6 2 3" xfId="21001"/>
    <cellStyle name="Normal 4 2 2 3 6 2 3 2" xfId="21002"/>
    <cellStyle name="Normal 4 2 2 3 6 2 3 2 2" xfId="21003"/>
    <cellStyle name="Normal 4 2 2 3 6 2 3 3" xfId="21004"/>
    <cellStyle name="Normal 4 2 2 3 6 2 4" xfId="21005"/>
    <cellStyle name="Normal 4 2 2 3 6 2 4 2" xfId="21006"/>
    <cellStyle name="Normal 4 2 2 3 6 2 5" xfId="21007"/>
    <cellStyle name="Normal 4 2 2 3 6 3" xfId="21008"/>
    <cellStyle name="Normal 4 2 2 3 6 3 2" xfId="21009"/>
    <cellStyle name="Normal 4 2 2 3 6 3 2 2" xfId="21010"/>
    <cellStyle name="Normal 4 2 2 3 6 3 2 2 2" xfId="21011"/>
    <cellStyle name="Normal 4 2 2 3 6 3 2 3" xfId="21012"/>
    <cellStyle name="Normal 4 2 2 3 6 3 3" xfId="21013"/>
    <cellStyle name="Normal 4 2 2 3 6 3 3 2" xfId="21014"/>
    <cellStyle name="Normal 4 2 2 3 6 3 4" xfId="21015"/>
    <cellStyle name="Normal 4 2 2 3 6 4" xfId="21016"/>
    <cellStyle name="Normal 4 2 2 3 6 4 2" xfId="21017"/>
    <cellStyle name="Normal 4 2 2 3 6 4 2 2" xfId="21018"/>
    <cellStyle name="Normal 4 2 2 3 6 4 3" xfId="21019"/>
    <cellStyle name="Normal 4 2 2 3 6 5" xfId="21020"/>
    <cellStyle name="Normal 4 2 2 3 6 5 2" xfId="21021"/>
    <cellStyle name="Normal 4 2 2 3 6 6" xfId="21022"/>
    <cellStyle name="Normal 4 2 2 3 7" xfId="21023"/>
    <cellStyle name="Normal 4 2 2 3 7 2" xfId="21024"/>
    <cellStyle name="Normal 4 2 2 3 7 2 2" xfId="21025"/>
    <cellStyle name="Normal 4 2 2 3 7 2 2 2" xfId="21026"/>
    <cellStyle name="Normal 4 2 2 3 7 2 2 2 2" xfId="21027"/>
    <cellStyle name="Normal 4 2 2 3 7 2 2 3" xfId="21028"/>
    <cellStyle name="Normal 4 2 2 3 7 2 3" xfId="21029"/>
    <cellStyle name="Normal 4 2 2 3 7 2 3 2" xfId="21030"/>
    <cellStyle name="Normal 4 2 2 3 7 2 4" xfId="21031"/>
    <cellStyle name="Normal 4 2 2 3 7 3" xfId="21032"/>
    <cellStyle name="Normal 4 2 2 3 7 3 2" xfId="21033"/>
    <cellStyle name="Normal 4 2 2 3 7 3 2 2" xfId="21034"/>
    <cellStyle name="Normal 4 2 2 3 7 3 3" xfId="21035"/>
    <cellStyle name="Normal 4 2 2 3 7 4" xfId="21036"/>
    <cellStyle name="Normal 4 2 2 3 7 4 2" xfId="21037"/>
    <cellStyle name="Normal 4 2 2 3 7 5" xfId="21038"/>
    <cellStyle name="Normal 4 2 2 3 8" xfId="21039"/>
    <cellStyle name="Normal 4 2 2 3 8 2" xfId="21040"/>
    <cellStyle name="Normal 4 2 2 3 8 2 2" xfId="21041"/>
    <cellStyle name="Normal 4 2 2 3 8 2 2 2" xfId="21042"/>
    <cellStyle name="Normal 4 2 2 3 8 2 3" xfId="21043"/>
    <cellStyle name="Normal 4 2 2 3 8 3" xfId="21044"/>
    <cellStyle name="Normal 4 2 2 3 8 3 2" xfId="21045"/>
    <cellStyle name="Normal 4 2 2 3 8 4" xfId="21046"/>
    <cellStyle name="Normal 4 2 2 3 9" xfId="21047"/>
    <cellStyle name="Normal 4 2 2 3 9 2" xfId="21048"/>
    <cellStyle name="Normal 4 2 2 3 9 2 2" xfId="21049"/>
    <cellStyle name="Normal 4 2 2 3 9 3" xfId="21050"/>
    <cellStyle name="Normal 4 2 2 4" xfId="21051"/>
    <cellStyle name="Normal 4 2 2 4 10" xfId="21052"/>
    <cellStyle name="Normal 4 2 2 4 2" xfId="21053"/>
    <cellStyle name="Normal 4 2 2 4 2 2" xfId="21054"/>
    <cellStyle name="Normal 4 2 2 4 2 2 2" xfId="21055"/>
    <cellStyle name="Normal 4 2 2 4 2 2 2 2" xfId="21056"/>
    <cellStyle name="Normal 4 2 2 4 2 2 2 2 2" xfId="21057"/>
    <cellStyle name="Normal 4 2 2 4 2 2 2 2 2 2" xfId="21058"/>
    <cellStyle name="Normal 4 2 2 4 2 2 2 2 2 2 2" xfId="21059"/>
    <cellStyle name="Normal 4 2 2 4 2 2 2 2 2 2 2 2" xfId="21060"/>
    <cellStyle name="Normal 4 2 2 4 2 2 2 2 2 2 2 2 2" xfId="21061"/>
    <cellStyle name="Normal 4 2 2 4 2 2 2 2 2 2 2 3" xfId="21062"/>
    <cellStyle name="Normal 4 2 2 4 2 2 2 2 2 2 3" xfId="21063"/>
    <cellStyle name="Normal 4 2 2 4 2 2 2 2 2 2 3 2" xfId="21064"/>
    <cellStyle name="Normal 4 2 2 4 2 2 2 2 2 2 4" xfId="21065"/>
    <cellStyle name="Normal 4 2 2 4 2 2 2 2 2 3" xfId="21066"/>
    <cellStyle name="Normal 4 2 2 4 2 2 2 2 2 3 2" xfId="21067"/>
    <cellStyle name="Normal 4 2 2 4 2 2 2 2 2 3 2 2" xfId="21068"/>
    <cellStyle name="Normal 4 2 2 4 2 2 2 2 2 3 3" xfId="21069"/>
    <cellStyle name="Normal 4 2 2 4 2 2 2 2 2 4" xfId="21070"/>
    <cellStyle name="Normal 4 2 2 4 2 2 2 2 2 4 2" xfId="21071"/>
    <cellStyle name="Normal 4 2 2 4 2 2 2 2 2 5" xfId="21072"/>
    <cellStyle name="Normal 4 2 2 4 2 2 2 2 3" xfId="21073"/>
    <cellStyle name="Normal 4 2 2 4 2 2 2 2 3 2" xfId="21074"/>
    <cellStyle name="Normal 4 2 2 4 2 2 2 2 3 2 2" xfId="21075"/>
    <cellStyle name="Normal 4 2 2 4 2 2 2 2 3 2 2 2" xfId="21076"/>
    <cellStyle name="Normal 4 2 2 4 2 2 2 2 3 2 3" xfId="21077"/>
    <cellStyle name="Normal 4 2 2 4 2 2 2 2 3 3" xfId="21078"/>
    <cellStyle name="Normal 4 2 2 4 2 2 2 2 3 3 2" xfId="21079"/>
    <cellStyle name="Normal 4 2 2 4 2 2 2 2 3 4" xfId="21080"/>
    <cellStyle name="Normal 4 2 2 4 2 2 2 2 4" xfId="21081"/>
    <cellStyle name="Normal 4 2 2 4 2 2 2 2 4 2" xfId="21082"/>
    <cellStyle name="Normal 4 2 2 4 2 2 2 2 4 2 2" xfId="21083"/>
    <cellStyle name="Normal 4 2 2 4 2 2 2 2 4 3" xfId="21084"/>
    <cellStyle name="Normal 4 2 2 4 2 2 2 2 5" xfId="21085"/>
    <cellStyle name="Normal 4 2 2 4 2 2 2 2 5 2" xfId="21086"/>
    <cellStyle name="Normal 4 2 2 4 2 2 2 2 6" xfId="21087"/>
    <cellStyle name="Normal 4 2 2 4 2 2 2 3" xfId="21088"/>
    <cellStyle name="Normal 4 2 2 4 2 2 2 3 2" xfId="21089"/>
    <cellStyle name="Normal 4 2 2 4 2 2 2 3 2 2" xfId="21090"/>
    <cellStyle name="Normal 4 2 2 4 2 2 2 3 2 2 2" xfId="21091"/>
    <cellStyle name="Normal 4 2 2 4 2 2 2 3 2 2 2 2" xfId="21092"/>
    <cellStyle name="Normal 4 2 2 4 2 2 2 3 2 2 3" xfId="21093"/>
    <cellStyle name="Normal 4 2 2 4 2 2 2 3 2 3" xfId="21094"/>
    <cellStyle name="Normal 4 2 2 4 2 2 2 3 2 3 2" xfId="21095"/>
    <cellStyle name="Normal 4 2 2 4 2 2 2 3 2 4" xfId="21096"/>
    <cellStyle name="Normal 4 2 2 4 2 2 2 3 3" xfId="21097"/>
    <cellStyle name="Normal 4 2 2 4 2 2 2 3 3 2" xfId="21098"/>
    <cellStyle name="Normal 4 2 2 4 2 2 2 3 3 2 2" xfId="21099"/>
    <cellStyle name="Normal 4 2 2 4 2 2 2 3 3 3" xfId="21100"/>
    <cellStyle name="Normal 4 2 2 4 2 2 2 3 4" xfId="21101"/>
    <cellStyle name="Normal 4 2 2 4 2 2 2 3 4 2" xfId="21102"/>
    <cellStyle name="Normal 4 2 2 4 2 2 2 3 5" xfId="21103"/>
    <cellStyle name="Normal 4 2 2 4 2 2 2 4" xfId="21104"/>
    <cellStyle name="Normal 4 2 2 4 2 2 2 4 2" xfId="21105"/>
    <cellStyle name="Normal 4 2 2 4 2 2 2 4 2 2" xfId="21106"/>
    <cellStyle name="Normal 4 2 2 4 2 2 2 4 2 2 2" xfId="21107"/>
    <cellStyle name="Normal 4 2 2 4 2 2 2 4 2 3" xfId="21108"/>
    <cellStyle name="Normal 4 2 2 4 2 2 2 4 3" xfId="21109"/>
    <cellStyle name="Normal 4 2 2 4 2 2 2 4 3 2" xfId="21110"/>
    <cellStyle name="Normal 4 2 2 4 2 2 2 4 4" xfId="21111"/>
    <cellStyle name="Normal 4 2 2 4 2 2 2 5" xfId="21112"/>
    <cellStyle name="Normal 4 2 2 4 2 2 2 5 2" xfId="21113"/>
    <cellStyle name="Normal 4 2 2 4 2 2 2 5 2 2" xfId="21114"/>
    <cellStyle name="Normal 4 2 2 4 2 2 2 5 3" xfId="21115"/>
    <cellStyle name="Normal 4 2 2 4 2 2 2 6" xfId="21116"/>
    <cellStyle name="Normal 4 2 2 4 2 2 2 6 2" xfId="21117"/>
    <cellStyle name="Normal 4 2 2 4 2 2 2 7" xfId="21118"/>
    <cellStyle name="Normal 4 2 2 4 2 2 3" xfId="21119"/>
    <cellStyle name="Normal 4 2 2 4 2 2 3 2" xfId="21120"/>
    <cellStyle name="Normal 4 2 2 4 2 2 3 2 2" xfId="21121"/>
    <cellStyle name="Normal 4 2 2 4 2 2 3 2 2 2" xfId="21122"/>
    <cellStyle name="Normal 4 2 2 4 2 2 3 2 2 2 2" xfId="21123"/>
    <cellStyle name="Normal 4 2 2 4 2 2 3 2 2 2 2 2" xfId="21124"/>
    <cellStyle name="Normal 4 2 2 4 2 2 3 2 2 2 3" xfId="21125"/>
    <cellStyle name="Normal 4 2 2 4 2 2 3 2 2 3" xfId="21126"/>
    <cellStyle name="Normal 4 2 2 4 2 2 3 2 2 3 2" xfId="21127"/>
    <cellStyle name="Normal 4 2 2 4 2 2 3 2 2 4" xfId="21128"/>
    <cellStyle name="Normal 4 2 2 4 2 2 3 2 3" xfId="21129"/>
    <cellStyle name="Normal 4 2 2 4 2 2 3 2 3 2" xfId="21130"/>
    <cellStyle name="Normal 4 2 2 4 2 2 3 2 3 2 2" xfId="21131"/>
    <cellStyle name="Normal 4 2 2 4 2 2 3 2 3 3" xfId="21132"/>
    <cellStyle name="Normal 4 2 2 4 2 2 3 2 4" xfId="21133"/>
    <cellStyle name="Normal 4 2 2 4 2 2 3 2 4 2" xfId="21134"/>
    <cellStyle name="Normal 4 2 2 4 2 2 3 2 5" xfId="21135"/>
    <cellStyle name="Normal 4 2 2 4 2 2 3 3" xfId="21136"/>
    <cellStyle name="Normal 4 2 2 4 2 2 3 3 2" xfId="21137"/>
    <cellStyle name="Normal 4 2 2 4 2 2 3 3 2 2" xfId="21138"/>
    <cellStyle name="Normal 4 2 2 4 2 2 3 3 2 2 2" xfId="21139"/>
    <cellStyle name="Normal 4 2 2 4 2 2 3 3 2 3" xfId="21140"/>
    <cellStyle name="Normal 4 2 2 4 2 2 3 3 3" xfId="21141"/>
    <cellStyle name="Normal 4 2 2 4 2 2 3 3 3 2" xfId="21142"/>
    <cellStyle name="Normal 4 2 2 4 2 2 3 3 4" xfId="21143"/>
    <cellStyle name="Normal 4 2 2 4 2 2 3 4" xfId="21144"/>
    <cellStyle name="Normal 4 2 2 4 2 2 3 4 2" xfId="21145"/>
    <cellStyle name="Normal 4 2 2 4 2 2 3 4 2 2" xfId="21146"/>
    <cellStyle name="Normal 4 2 2 4 2 2 3 4 3" xfId="21147"/>
    <cellStyle name="Normal 4 2 2 4 2 2 3 5" xfId="21148"/>
    <cellStyle name="Normal 4 2 2 4 2 2 3 5 2" xfId="21149"/>
    <cellStyle name="Normal 4 2 2 4 2 2 3 6" xfId="21150"/>
    <cellStyle name="Normal 4 2 2 4 2 2 4" xfId="21151"/>
    <cellStyle name="Normal 4 2 2 4 2 2 4 2" xfId="21152"/>
    <cellStyle name="Normal 4 2 2 4 2 2 4 2 2" xfId="21153"/>
    <cellStyle name="Normal 4 2 2 4 2 2 4 2 2 2" xfId="21154"/>
    <cellStyle name="Normal 4 2 2 4 2 2 4 2 2 2 2" xfId="21155"/>
    <cellStyle name="Normal 4 2 2 4 2 2 4 2 2 3" xfId="21156"/>
    <cellStyle name="Normal 4 2 2 4 2 2 4 2 3" xfId="21157"/>
    <cellStyle name="Normal 4 2 2 4 2 2 4 2 3 2" xfId="21158"/>
    <cellStyle name="Normal 4 2 2 4 2 2 4 2 4" xfId="21159"/>
    <cellStyle name="Normal 4 2 2 4 2 2 4 3" xfId="21160"/>
    <cellStyle name="Normal 4 2 2 4 2 2 4 3 2" xfId="21161"/>
    <cellStyle name="Normal 4 2 2 4 2 2 4 3 2 2" xfId="21162"/>
    <cellStyle name="Normal 4 2 2 4 2 2 4 3 3" xfId="21163"/>
    <cellStyle name="Normal 4 2 2 4 2 2 4 4" xfId="21164"/>
    <cellStyle name="Normal 4 2 2 4 2 2 4 4 2" xfId="21165"/>
    <cellStyle name="Normal 4 2 2 4 2 2 4 5" xfId="21166"/>
    <cellStyle name="Normal 4 2 2 4 2 2 5" xfId="21167"/>
    <cellStyle name="Normal 4 2 2 4 2 2 5 2" xfId="21168"/>
    <cellStyle name="Normal 4 2 2 4 2 2 5 2 2" xfId="21169"/>
    <cellStyle name="Normal 4 2 2 4 2 2 5 2 2 2" xfId="21170"/>
    <cellStyle name="Normal 4 2 2 4 2 2 5 2 3" xfId="21171"/>
    <cellStyle name="Normal 4 2 2 4 2 2 5 3" xfId="21172"/>
    <cellStyle name="Normal 4 2 2 4 2 2 5 3 2" xfId="21173"/>
    <cellStyle name="Normal 4 2 2 4 2 2 5 4" xfId="21174"/>
    <cellStyle name="Normal 4 2 2 4 2 2 6" xfId="21175"/>
    <cellStyle name="Normal 4 2 2 4 2 2 6 2" xfId="21176"/>
    <cellStyle name="Normal 4 2 2 4 2 2 6 2 2" xfId="21177"/>
    <cellStyle name="Normal 4 2 2 4 2 2 6 3" xfId="21178"/>
    <cellStyle name="Normal 4 2 2 4 2 2 7" xfId="21179"/>
    <cellStyle name="Normal 4 2 2 4 2 2 7 2" xfId="21180"/>
    <cellStyle name="Normal 4 2 2 4 2 2 8" xfId="21181"/>
    <cellStyle name="Normal 4 2 2 4 2 3" xfId="21182"/>
    <cellStyle name="Normal 4 2 2 4 2 3 2" xfId="21183"/>
    <cellStyle name="Normal 4 2 2 4 2 3 2 2" xfId="21184"/>
    <cellStyle name="Normal 4 2 2 4 2 3 2 2 2" xfId="21185"/>
    <cellStyle name="Normal 4 2 2 4 2 3 2 2 2 2" xfId="21186"/>
    <cellStyle name="Normal 4 2 2 4 2 3 2 2 2 2 2" xfId="21187"/>
    <cellStyle name="Normal 4 2 2 4 2 3 2 2 2 2 2 2" xfId="21188"/>
    <cellStyle name="Normal 4 2 2 4 2 3 2 2 2 2 3" xfId="21189"/>
    <cellStyle name="Normal 4 2 2 4 2 3 2 2 2 3" xfId="21190"/>
    <cellStyle name="Normal 4 2 2 4 2 3 2 2 2 3 2" xfId="21191"/>
    <cellStyle name="Normal 4 2 2 4 2 3 2 2 2 4" xfId="21192"/>
    <cellStyle name="Normal 4 2 2 4 2 3 2 2 3" xfId="21193"/>
    <cellStyle name="Normal 4 2 2 4 2 3 2 2 3 2" xfId="21194"/>
    <cellStyle name="Normal 4 2 2 4 2 3 2 2 3 2 2" xfId="21195"/>
    <cellStyle name="Normal 4 2 2 4 2 3 2 2 3 3" xfId="21196"/>
    <cellStyle name="Normal 4 2 2 4 2 3 2 2 4" xfId="21197"/>
    <cellStyle name="Normal 4 2 2 4 2 3 2 2 4 2" xfId="21198"/>
    <cellStyle name="Normal 4 2 2 4 2 3 2 2 5" xfId="21199"/>
    <cellStyle name="Normal 4 2 2 4 2 3 2 3" xfId="21200"/>
    <cellStyle name="Normal 4 2 2 4 2 3 2 3 2" xfId="21201"/>
    <cellStyle name="Normal 4 2 2 4 2 3 2 3 2 2" xfId="21202"/>
    <cellStyle name="Normal 4 2 2 4 2 3 2 3 2 2 2" xfId="21203"/>
    <cellStyle name="Normal 4 2 2 4 2 3 2 3 2 3" xfId="21204"/>
    <cellStyle name="Normal 4 2 2 4 2 3 2 3 3" xfId="21205"/>
    <cellStyle name="Normal 4 2 2 4 2 3 2 3 3 2" xfId="21206"/>
    <cellStyle name="Normal 4 2 2 4 2 3 2 3 4" xfId="21207"/>
    <cellStyle name="Normal 4 2 2 4 2 3 2 4" xfId="21208"/>
    <cellStyle name="Normal 4 2 2 4 2 3 2 4 2" xfId="21209"/>
    <cellStyle name="Normal 4 2 2 4 2 3 2 4 2 2" xfId="21210"/>
    <cellStyle name="Normal 4 2 2 4 2 3 2 4 3" xfId="21211"/>
    <cellStyle name="Normal 4 2 2 4 2 3 2 5" xfId="21212"/>
    <cellStyle name="Normal 4 2 2 4 2 3 2 5 2" xfId="21213"/>
    <cellStyle name="Normal 4 2 2 4 2 3 2 6" xfId="21214"/>
    <cellStyle name="Normal 4 2 2 4 2 3 3" xfId="21215"/>
    <cellStyle name="Normal 4 2 2 4 2 3 3 2" xfId="21216"/>
    <cellStyle name="Normal 4 2 2 4 2 3 3 2 2" xfId="21217"/>
    <cellStyle name="Normal 4 2 2 4 2 3 3 2 2 2" xfId="21218"/>
    <cellStyle name="Normal 4 2 2 4 2 3 3 2 2 2 2" xfId="21219"/>
    <cellStyle name="Normal 4 2 2 4 2 3 3 2 2 3" xfId="21220"/>
    <cellStyle name="Normal 4 2 2 4 2 3 3 2 3" xfId="21221"/>
    <cellStyle name="Normal 4 2 2 4 2 3 3 2 3 2" xfId="21222"/>
    <cellStyle name="Normal 4 2 2 4 2 3 3 2 4" xfId="21223"/>
    <cellStyle name="Normal 4 2 2 4 2 3 3 3" xfId="21224"/>
    <cellStyle name="Normal 4 2 2 4 2 3 3 3 2" xfId="21225"/>
    <cellStyle name="Normal 4 2 2 4 2 3 3 3 2 2" xfId="21226"/>
    <cellStyle name="Normal 4 2 2 4 2 3 3 3 3" xfId="21227"/>
    <cellStyle name="Normal 4 2 2 4 2 3 3 4" xfId="21228"/>
    <cellStyle name="Normal 4 2 2 4 2 3 3 4 2" xfId="21229"/>
    <cellStyle name="Normal 4 2 2 4 2 3 3 5" xfId="21230"/>
    <cellStyle name="Normal 4 2 2 4 2 3 4" xfId="21231"/>
    <cellStyle name="Normal 4 2 2 4 2 3 4 2" xfId="21232"/>
    <cellStyle name="Normal 4 2 2 4 2 3 4 2 2" xfId="21233"/>
    <cellStyle name="Normal 4 2 2 4 2 3 4 2 2 2" xfId="21234"/>
    <cellStyle name="Normal 4 2 2 4 2 3 4 2 3" xfId="21235"/>
    <cellStyle name="Normal 4 2 2 4 2 3 4 3" xfId="21236"/>
    <cellStyle name="Normal 4 2 2 4 2 3 4 3 2" xfId="21237"/>
    <cellStyle name="Normal 4 2 2 4 2 3 4 4" xfId="21238"/>
    <cellStyle name="Normal 4 2 2 4 2 3 5" xfId="21239"/>
    <cellStyle name="Normal 4 2 2 4 2 3 5 2" xfId="21240"/>
    <cellStyle name="Normal 4 2 2 4 2 3 5 2 2" xfId="21241"/>
    <cellStyle name="Normal 4 2 2 4 2 3 5 3" xfId="21242"/>
    <cellStyle name="Normal 4 2 2 4 2 3 6" xfId="21243"/>
    <cellStyle name="Normal 4 2 2 4 2 3 6 2" xfId="21244"/>
    <cellStyle name="Normal 4 2 2 4 2 3 7" xfId="21245"/>
    <cellStyle name="Normal 4 2 2 4 2 4" xfId="21246"/>
    <cellStyle name="Normal 4 2 2 4 2 4 2" xfId="21247"/>
    <cellStyle name="Normal 4 2 2 4 2 4 2 2" xfId="21248"/>
    <cellStyle name="Normal 4 2 2 4 2 4 2 2 2" xfId="21249"/>
    <cellStyle name="Normal 4 2 2 4 2 4 2 2 2 2" xfId="21250"/>
    <cellStyle name="Normal 4 2 2 4 2 4 2 2 2 2 2" xfId="21251"/>
    <cellStyle name="Normal 4 2 2 4 2 4 2 2 2 3" xfId="21252"/>
    <cellStyle name="Normal 4 2 2 4 2 4 2 2 3" xfId="21253"/>
    <cellStyle name="Normal 4 2 2 4 2 4 2 2 3 2" xfId="21254"/>
    <cellStyle name="Normal 4 2 2 4 2 4 2 2 4" xfId="21255"/>
    <cellStyle name="Normal 4 2 2 4 2 4 2 3" xfId="21256"/>
    <cellStyle name="Normal 4 2 2 4 2 4 2 3 2" xfId="21257"/>
    <cellStyle name="Normal 4 2 2 4 2 4 2 3 2 2" xfId="21258"/>
    <cellStyle name="Normal 4 2 2 4 2 4 2 3 3" xfId="21259"/>
    <cellStyle name="Normal 4 2 2 4 2 4 2 4" xfId="21260"/>
    <cellStyle name="Normal 4 2 2 4 2 4 2 4 2" xfId="21261"/>
    <cellStyle name="Normal 4 2 2 4 2 4 2 5" xfId="21262"/>
    <cellStyle name="Normal 4 2 2 4 2 4 3" xfId="21263"/>
    <cellStyle name="Normal 4 2 2 4 2 4 3 2" xfId="21264"/>
    <cellStyle name="Normal 4 2 2 4 2 4 3 2 2" xfId="21265"/>
    <cellStyle name="Normal 4 2 2 4 2 4 3 2 2 2" xfId="21266"/>
    <cellStyle name="Normal 4 2 2 4 2 4 3 2 3" xfId="21267"/>
    <cellStyle name="Normal 4 2 2 4 2 4 3 3" xfId="21268"/>
    <cellStyle name="Normal 4 2 2 4 2 4 3 3 2" xfId="21269"/>
    <cellStyle name="Normal 4 2 2 4 2 4 3 4" xfId="21270"/>
    <cellStyle name="Normal 4 2 2 4 2 4 4" xfId="21271"/>
    <cellStyle name="Normal 4 2 2 4 2 4 4 2" xfId="21272"/>
    <cellStyle name="Normal 4 2 2 4 2 4 4 2 2" xfId="21273"/>
    <cellStyle name="Normal 4 2 2 4 2 4 4 3" xfId="21274"/>
    <cellStyle name="Normal 4 2 2 4 2 4 5" xfId="21275"/>
    <cellStyle name="Normal 4 2 2 4 2 4 5 2" xfId="21276"/>
    <cellStyle name="Normal 4 2 2 4 2 4 6" xfId="21277"/>
    <cellStyle name="Normal 4 2 2 4 2 5" xfId="21278"/>
    <cellStyle name="Normal 4 2 2 4 2 5 2" xfId="21279"/>
    <cellStyle name="Normal 4 2 2 4 2 5 2 2" xfId="21280"/>
    <cellStyle name="Normal 4 2 2 4 2 5 2 2 2" xfId="21281"/>
    <cellStyle name="Normal 4 2 2 4 2 5 2 2 2 2" xfId="21282"/>
    <cellStyle name="Normal 4 2 2 4 2 5 2 2 3" xfId="21283"/>
    <cellStyle name="Normal 4 2 2 4 2 5 2 3" xfId="21284"/>
    <cellStyle name="Normal 4 2 2 4 2 5 2 3 2" xfId="21285"/>
    <cellStyle name="Normal 4 2 2 4 2 5 2 4" xfId="21286"/>
    <cellStyle name="Normal 4 2 2 4 2 5 3" xfId="21287"/>
    <cellStyle name="Normal 4 2 2 4 2 5 3 2" xfId="21288"/>
    <cellStyle name="Normal 4 2 2 4 2 5 3 2 2" xfId="21289"/>
    <cellStyle name="Normal 4 2 2 4 2 5 3 3" xfId="21290"/>
    <cellStyle name="Normal 4 2 2 4 2 5 4" xfId="21291"/>
    <cellStyle name="Normal 4 2 2 4 2 5 4 2" xfId="21292"/>
    <cellStyle name="Normal 4 2 2 4 2 5 5" xfId="21293"/>
    <cellStyle name="Normal 4 2 2 4 2 6" xfId="21294"/>
    <cellStyle name="Normal 4 2 2 4 2 6 2" xfId="21295"/>
    <cellStyle name="Normal 4 2 2 4 2 6 2 2" xfId="21296"/>
    <cellStyle name="Normal 4 2 2 4 2 6 2 2 2" xfId="21297"/>
    <cellStyle name="Normal 4 2 2 4 2 6 2 3" xfId="21298"/>
    <cellStyle name="Normal 4 2 2 4 2 6 3" xfId="21299"/>
    <cellStyle name="Normal 4 2 2 4 2 6 3 2" xfId="21300"/>
    <cellStyle name="Normal 4 2 2 4 2 6 4" xfId="21301"/>
    <cellStyle name="Normal 4 2 2 4 2 7" xfId="21302"/>
    <cellStyle name="Normal 4 2 2 4 2 7 2" xfId="21303"/>
    <cellStyle name="Normal 4 2 2 4 2 7 2 2" xfId="21304"/>
    <cellStyle name="Normal 4 2 2 4 2 7 3" xfId="21305"/>
    <cellStyle name="Normal 4 2 2 4 2 8" xfId="21306"/>
    <cellStyle name="Normal 4 2 2 4 2 8 2" xfId="21307"/>
    <cellStyle name="Normal 4 2 2 4 2 9" xfId="21308"/>
    <cellStyle name="Normal 4 2 2 4 3" xfId="21309"/>
    <cellStyle name="Normal 4 2 2 4 3 2" xfId="21310"/>
    <cellStyle name="Normal 4 2 2 4 3 2 2" xfId="21311"/>
    <cellStyle name="Normal 4 2 2 4 3 2 2 2" xfId="21312"/>
    <cellStyle name="Normal 4 2 2 4 3 2 2 2 2" xfId="21313"/>
    <cellStyle name="Normal 4 2 2 4 3 2 2 2 2 2" xfId="21314"/>
    <cellStyle name="Normal 4 2 2 4 3 2 2 2 2 2 2" xfId="21315"/>
    <cellStyle name="Normal 4 2 2 4 3 2 2 2 2 2 2 2" xfId="21316"/>
    <cellStyle name="Normal 4 2 2 4 3 2 2 2 2 2 3" xfId="21317"/>
    <cellStyle name="Normal 4 2 2 4 3 2 2 2 2 3" xfId="21318"/>
    <cellStyle name="Normal 4 2 2 4 3 2 2 2 2 3 2" xfId="21319"/>
    <cellStyle name="Normal 4 2 2 4 3 2 2 2 2 4" xfId="21320"/>
    <cellStyle name="Normal 4 2 2 4 3 2 2 2 3" xfId="21321"/>
    <cellStyle name="Normal 4 2 2 4 3 2 2 2 3 2" xfId="21322"/>
    <cellStyle name="Normal 4 2 2 4 3 2 2 2 3 2 2" xfId="21323"/>
    <cellStyle name="Normal 4 2 2 4 3 2 2 2 3 3" xfId="21324"/>
    <cellStyle name="Normal 4 2 2 4 3 2 2 2 4" xfId="21325"/>
    <cellStyle name="Normal 4 2 2 4 3 2 2 2 4 2" xfId="21326"/>
    <cellStyle name="Normal 4 2 2 4 3 2 2 2 5" xfId="21327"/>
    <cellStyle name="Normal 4 2 2 4 3 2 2 3" xfId="21328"/>
    <cellStyle name="Normal 4 2 2 4 3 2 2 3 2" xfId="21329"/>
    <cellStyle name="Normal 4 2 2 4 3 2 2 3 2 2" xfId="21330"/>
    <cellStyle name="Normal 4 2 2 4 3 2 2 3 2 2 2" xfId="21331"/>
    <cellStyle name="Normal 4 2 2 4 3 2 2 3 2 3" xfId="21332"/>
    <cellStyle name="Normal 4 2 2 4 3 2 2 3 3" xfId="21333"/>
    <cellStyle name="Normal 4 2 2 4 3 2 2 3 3 2" xfId="21334"/>
    <cellStyle name="Normal 4 2 2 4 3 2 2 3 4" xfId="21335"/>
    <cellStyle name="Normal 4 2 2 4 3 2 2 4" xfId="21336"/>
    <cellStyle name="Normal 4 2 2 4 3 2 2 4 2" xfId="21337"/>
    <cellStyle name="Normal 4 2 2 4 3 2 2 4 2 2" xfId="21338"/>
    <cellStyle name="Normal 4 2 2 4 3 2 2 4 3" xfId="21339"/>
    <cellStyle name="Normal 4 2 2 4 3 2 2 5" xfId="21340"/>
    <cellStyle name="Normal 4 2 2 4 3 2 2 5 2" xfId="21341"/>
    <cellStyle name="Normal 4 2 2 4 3 2 2 6" xfId="21342"/>
    <cellStyle name="Normal 4 2 2 4 3 2 3" xfId="21343"/>
    <cellStyle name="Normal 4 2 2 4 3 2 3 2" xfId="21344"/>
    <cellStyle name="Normal 4 2 2 4 3 2 3 2 2" xfId="21345"/>
    <cellStyle name="Normal 4 2 2 4 3 2 3 2 2 2" xfId="21346"/>
    <cellStyle name="Normal 4 2 2 4 3 2 3 2 2 2 2" xfId="21347"/>
    <cellStyle name="Normal 4 2 2 4 3 2 3 2 2 3" xfId="21348"/>
    <cellStyle name="Normal 4 2 2 4 3 2 3 2 3" xfId="21349"/>
    <cellStyle name="Normal 4 2 2 4 3 2 3 2 3 2" xfId="21350"/>
    <cellStyle name="Normal 4 2 2 4 3 2 3 2 4" xfId="21351"/>
    <cellStyle name="Normal 4 2 2 4 3 2 3 3" xfId="21352"/>
    <cellStyle name="Normal 4 2 2 4 3 2 3 3 2" xfId="21353"/>
    <cellStyle name="Normal 4 2 2 4 3 2 3 3 2 2" xfId="21354"/>
    <cellStyle name="Normal 4 2 2 4 3 2 3 3 3" xfId="21355"/>
    <cellStyle name="Normal 4 2 2 4 3 2 3 4" xfId="21356"/>
    <cellStyle name="Normal 4 2 2 4 3 2 3 4 2" xfId="21357"/>
    <cellStyle name="Normal 4 2 2 4 3 2 3 5" xfId="21358"/>
    <cellStyle name="Normal 4 2 2 4 3 2 4" xfId="21359"/>
    <cellStyle name="Normal 4 2 2 4 3 2 4 2" xfId="21360"/>
    <cellStyle name="Normal 4 2 2 4 3 2 4 2 2" xfId="21361"/>
    <cellStyle name="Normal 4 2 2 4 3 2 4 2 2 2" xfId="21362"/>
    <cellStyle name="Normal 4 2 2 4 3 2 4 2 3" xfId="21363"/>
    <cellStyle name="Normal 4 2 2 4 3 2 4 3" xfId="21364"/>
    <cellStyle name="Normal 4 2 2 4 3 2 4 3 2" xfId="21365"/>
    <cellStyle name="Normal 4 2 2 4 3 2 4 4" xfId="21366"/>
    <cellStyle name="Normal 4 2 2 4 3 2 5" xfId="21367"/>
    <cellStyle name="Normal 4 2 2 4 3 2 5 2" xfId="21368"/>
    <cellStyle name="Normal 4 2 2 4 3 2 5 2 2" xfId="21369"/>
    <cellStyle name="Normal 4 2 2 4 3 2 5 3" xfId="21370"/>
    <cellStyle name="Normal 4 2 2 4 3 2 6" xfId="21371"/>
    <cellStyle name="Normal 4 2 2 4 3 2 6 2" xfId="21372"/>
    <cellStyle name="Normal 4 2 2 4 3 2 7" xfId="21373"/>
    <cellStyle name="Normal 4 2 2 4 3 3" xfId="21374"/>
    <cellStyle name="Normal 4 2 2 4 3 3 2" xfId="21375"/>
    <cellStyle name="Normal 4 2 2 4 3 3 2 2" xfId="21376"/>
    <cellStyle name="Normal 4 2 2 4 3 3 2 2 2" xfId="21377"/>
    <cellStyle name="Normal 4 2 2 4 3 3 2 2 2 2" xfId="21378"/>
    <cellStyle name="Normal 4 2 2 4 3 3 2 2 2 2 2" xfId="21379"/>
    <cellStyle name="Normal 4 2 2 4 3 3 2 2 2 3" xfId="21380"/>
    <cellStyle name="Normal 4 2 2 4 3 3 2 2 3" xfId="21381"/>
    <cellStyle name="Normal 4 2 2 4 3 3 2 2 3 2" xfId="21382"/>
    <cellStyle name="Normal 4 2 2 4 3 3 2 2 4" xfId="21383"/>
    <cellStyle name="Normal 4 2 2 4 3 3 2 3" xfId="21384"/>
    <cellStyle name="Normal 4 2 2 4 3 3 2 3 2" xfId="21385"/>
    <cellStyle name="Normal 4 2 2 4 3 3 2 3 2 2" xfId="21386"/>
    <cellStyle name="Normal 4 2 2 4 3 3 2 3 3" xfId="21387"/>
    <cellStyle name="Normal 4 2 2 4 3 3 2 4" xfId="21388"/>
    <cellStyle name="Normal 4 2 2 4 3 3 2 4 2" xfId="21389"/>
    <cellStyle name="Normal 4 2 2 4 3 3 2 5" xfId="21390"/>
    <cellStyle name="Normal 4 2 2 4 3 3 3" xfId="21391"/>
    <cellStyle name="Normal 4 2 2 4 3 3 3 2" xfId="21392"/>
    <cellStyle name="Normal 4 2 2 4 3 3 3 2 2" xfId="21393"/>
    <cellStyle name="Normal 4 2 2 4 3 3 3 2 2 2" xfId="21394"/>
    <cellStyle name="Normal 4 2 2 4 3 3 3 2 3" xfId="21395"/>
    <cellStyle name="Normal 4 2 2 4 3 3 3 3" xfId="21396"/>
    <cellStyle name="Normal 4 2 2 4 3 3 3 3 2" xfId="21397"/>
    <cellStyle name="Normal 4 2 2 4 3 3 3 4" xfId="21398"/>
    <cellStyle name="Normal 4 2 2 4 3 3 4" xfId="21399"/>
    <cellStyle name="Normal 4 2 2 4 3 3 4 2" xfId="21400"/>
    <cellStyle name="Normal 4 2 2 4 3 3 4 2 2" xfId="21401"/>
    <cellStyle name="Normal 4 2 2 4 3 3 4 3" xfId="21402"/>
    <cellStyle name="Normal 4 2 2 4 3 3 5" xfId="21403"/>
    <cellStyle name="Normal 4 2 2 4 3 3 5 2" xfId="21404"/>
    <cellStyle name="Normal 4 2 2 4 3 3 6" xfId="21405"/>
    <cellStyle name="Normal 4 2 2 4 3 4" xfId="21406"/>
    <cellStyle name="Normal 4 2 2 4 3 4 2" xfId="21407"/>
    <cellStyle name="Normal 4 2 2 4 3 4 2 2" xfId="21408"/>
    <cellStyle name="Normal 4 2 2 4 3 4 2 2 2" xfId="21409"/>
    <cellStyle name="Normal 4 2 2 4 3 4 2 2 2 2" xfId="21410"/>
    <cellStyle name="Normal 4 2 2 4 3 4 2 2 3" xfId="21411"/>
    <cellStyle name="Normal 4 2 2 4 3 4 2 3" xfId="21412"/>
    <cellStyle name="Normal 4 2 2 4 3 4 2 3 2" xfId="21413"/>
    <cellStyle name="Normal 4 2 2 4 3 4 2 4" xfId="21414"/>
    <cellStyle name="Normal 4 2 2 4 3 4 3" xfId="21415"/>
    <cellStyle name="Normal 4 2 2 4 3 4 3 2" xfId="21416"/>
    <cellStyle name="Normal 4 2 2 4 3 4 3 2 2" xfId="21417"/>
    <cellStyle name="Normal 4 2 2 4 3 4 3 3" xfId="21418"/>
    <cellStyle name="Normal 4 2 2 4 3 4 4" xfId="21419"/>
    <cellStyle name="Normal 4 2 2 4 3 4 4 2" xfId="21420"/>
    <cellStyle name="Normal 4 2 2 4 3 4 5" xfId="21421"/>
    <cellStyle name="Normal 4 2 2 4 3 5" xfId="21422"/>
    <cellStyle name="Normal 4 2 2 4 3 5 2" xfId="21423"/>
    <cellStyle name="Normal 4 2 2 4 3 5 2 2" xfId="21424"/>
    <cellStyle name="Normal 4 2 2 4 3 5 2 2 2" xfId="21425"/>
    <cellStyle name="Normal 4 2 2 4 3 5 2 3" xfId="21426"/>
    <cellStyle name="Normal 4 2 2 4 3 5 3" xfId="21427"/>
    <cellStyle name="Normal 4 2 2 4 3 5 3 2" xfId="21428"/>
    <cellStyle name="Normal 4 2 2 4 3 5 4" xfId="21429"/>
    <cellStyle name="Normal 4 2 2 4 3 6" xfId="21430"/>
    <cellStyle name="Normal 4 2 2 4 3 6 2" xfId="21431"/>
    <cellStyle name="Normal 4 2 2 4 3 6 2 2" xfId="21432"/>
    <cellStyle name="Normal 4 2 2 4 3 6 3" xfId="21433"/>
    <cellStyle name="Normal 4 2 2 4 3 7" xfId="21434"/>
    <cellStyle name="Normal 4 2 2 4 3 7 2" xfId="21435"/>
    <cellStyle name="Normal 4 2 2 4 3 8" xfId="21436"/>
    <cellStyle name="Normal 4 2 2 4 4" xfId="21437"/>
    <cellStyle name="Normal 4 2 2 4 4 2" xfId="21438"/>
    <cellStyle name="Normal 4 2 2 4 4 2 2" xfId="21439"/>
    <cellStyle name="Normal 4 2 2 4 4 2 2 2" xfId="21440"/>
    <cellStyle name="Normal 4 2 2 4 4 2 2 2 2" xfId="21441"/>
    <cellStyle name="Normal 4 2 2 4 4 2 2 2 2 2" xfId="21442"/>
    <cellStyle name="Normal 4 2 2 4 4 2 2 2 2 2 2" xfId="21443"/>
    <cellStyle name="Normal 4 2 2 4 4 2 2 2 2 3" xfId="21444"/>
    <cellStyle name="Normal 4 2 2 4 4 2 2 2 3" xfId="21445"/>
    <cellStyle name="Normal 4 2 2 4 4 2 2 2 3 2" xfId="21446"/>
    <cellStyle name="Normal 4 2 2 4 4 2 2 2 4" xfId="21447"/>
    <cellStyle name="Normal 4 2 2 4 4 2 2 3" xfId="21448"/>
    <cellStyle name="Normal 4 2 2 4 4 2 2 3 2" xfId="21449"/>
    <cellStyle name="Normal 4 2 2 4 4 2 2 3 2 2" xfId="21450"/>
    <cellStyle name="Normal 4 2 2 4 4 2 2 3 3" xfId="21451"/>
    <cellStyle name="Normal 4 2 2 4 4 2 2 4" xfId="21452"/>
    <cellStyle name="Normal 4 2 2 4 4 2 2 4 2" xfId="21453"/>
    <cellStyle name="Normal 4 2 2 4 4 2 2 5" xfId="21454"/>
    <cellStyle name="Normal 4 2 2 4 4 2 3" xfId="21455"/>
    <cellStyle name="Normal 4 2 2 4 4 2 3 2" xfId="21456"/>
    <cellStyle name="Normal 4 2 2 4 4 2 3 2 2" xfId="21457"/>
    <cellStyle name="Normal 4 2 2 4 4 2 3 2 2 2" xfId="21458"/>
    <cellStyle name="Normal 4 2 2 4 4 2 3 2 3" xfId="21459"/>
    <cellStyle name="Normal 4 2 2 4 4 2 3 3" xfId="21460"/>
    <cellStyle name="Normal 4 2 2 4 4 2 3 3 2" xfId="21461"/>
    <cellStyle name="Normal 4 2 2 4 4 2 3 4" xfId="21462"/>
    <cellStyle name="Normal 4 2 2 4 4 2 4" xfId="21463"/>
    <cellStyle name="Normal 4 2 2 4 4 2 4 2" xfId="21464"/>
    <cellStyle name="Normal 4 2 2 4 4 2 4 2 2" xfId="21465"/>
    <cellStyle name="Normal 4 2 2 4 4 2 4 3" xfId="21466"/>
    <cellStyle name="Normal 4 2 2 4 4 2 5" xfId="21467"/>
    <cellStyle name="Normal 4 2 2 4 4 2 5 2" xfId="21468"/>
    <cellStyle name="Normal 4 2 2 4 4 2 6" xfId="21469"/>
    <cellStyle name="Normal 4 2 2 4 4 3" xfId="21470"/>
    <cellStyle name="Normal 4 2 2 4 4 3 2" xfId="21471"/>
    <cellStyle name="Normal 4 2 2 4 4 3 2 2" xfId="21472"/>
    <cellStyle name="Normal 4 2 2 4 4 3 2 2 2" xfId="21473"/>
    <cellStyle name="Normal 4 2 2 4 4 3 2 2 2 2" xfId="21474"/>
    <cellStyle name="Normal 4 2 2 4 4 3 2 2 3" xfId="21475"/>
    <cellStyle name="Normal 4 2 2 4 4 3 2 3" xfId="21476"/>
    <cellStyle name="Normal 4 2 2 4 4 3 2 3 2" xfId="21477"/>
    <cellStyle name="Normal 4 2 2 4 4 3 2 4" xfId="21478"/>
    <cellStyle name="Normal 4 2 2 4 4 3 3" xfId="21479"/>
    <cellStyle name="Normal 4 2 2 4 4 3 3 2" xfId="21480"/>
    <cellStyle name="Normal 4 2 2 4 4 3 3 2 2" xfId="21481"/>
    <cellStyle name="Normal 4 2 2 4 4 3 3 3" xfId="21482"/>
    <cellStyle name="Normal 4 2 2 4 4 3 4" xfId="21483"/>
    <cellStyle name="Normal 4 2 2 4 4 3 4 2" xfId="21484"/>
    <cellStyle name="Normal 4 2 2 4 4 3 5" xfId="21485"/>
    <cellStyle name="Normal 4 2 2 4 4 4" xfId="21486"/>
    <cellStyle name="Normal 4 2 2 4 4 4 2" xfId="21487"/>
    <cellStyle name="Normal 4 2 2 4 4 4 2 2" xfId="21488"/>
    <cellStyle name="Normal 4 2 2 4 4 4 2 2 2" xfId="21489"/>
    <cellStyle name="Normal 4 2 2 4 4 4 2 3" xfId="21490"/>
    <cellStyle name="Normal 4 2 2 4 4 4 3" xfId="21491"/>
    <cellStyle name="Normal 4 2 2 4 4 4 3 2" xfId="21492"/>
    <cellStyle name="Normal 4 2 2 4 4 4 4" xfId="21493"/>
    <cellStyle name="Normal 4 2 2 4 4 5" xfId="21494"/>
    <cellStyle name="Normal 4 2 2 4 4 5 2" xfId="21495"/>
    <cellStyle name="Normal 4 2 2 4 4 5 2 2" xfId="21496"/>
    <cellStyle name="Normal 4 2 2 4 4 5 3" xfId="21497"/>
    <cellStyle name="Normal 4 2 2 4 4 6" xfId="21498"/>
    <cellStyle name="Normal 4 2 2 4 4 6 2" xfId="21499"/>
    <cellStyle name="Normal 4 2 2 4 4 7" xfId="21500"/>
    <cellStyle name="Normal 4 2 2 4 5" xfId="21501"/>
    <cellStyle name="Normal 4 2 2 4 5 2" xfId="21502"/>
    <cellStyle name="Normal 4 2 2 4 5 2 2" xfId="21503"/>
    <cellStyle name="Normal 4 2 2 4 5 2 2 2" xfId="21504"/>
    <cellStyle name="Normal 4 2 2 4 5 2 2 2 2" xfId="21505"/>
    <cellStyle name="Normal 4 2 2 4 5 2 2 2 2 2" xfId="21506"/>
    <cellStyle name="Normal 4 2 2 4 5 2 2 2 3" xfId="21507"/>
    <cellStyle name="Normal 4 2 2 4 5 2 2 3" xfId="21508"/>
    <cellStyle name="Normal 4 2 2 4 5 2 2 3 2" xfId="21509"/>
    <cellStyle name="Normal 4 2 2 4 5 2 2 4" xfId="21510"/>
    <cellStyle name="Normal 4 2 2 4 5 2 3" xfId="21511"/>
    <cellStyle name="Normal 4 2 2 4 5 2 3 2" xfId="21512"/>
    <cellStyle name="Normal 4 2 2 4 5 2 3 2 2" xfId="21513"/>
    <cellStyle name="Normal 4 2 2 4 5 2 3 3" xfId="21514"/>
    <cellStyle name="Normal 4 2 2 4 5 2 4" xfId="21515"/>
    <cellStyle name="Normal 4 2 2 4 5 2 4 2" xfId="21516"/>
    <cellStyle name="Normal 4 2 2 4 5 2 5" xfId="21517"/>
    <cellStyle name="Normal 4 2 2 4 5 3" xfId="21518"/>
    <cellStyle name="Normal 4 2 2 4 5 3 2" xfId="21519"/>
    <cellStyle name="Normal 4 2 2 4 5 3 2 2" xfId="21520"/>
    <cellStyle name="Normal 4 2 2 4 5 3 2 2 2" xfId="21521"/>
    <cellStyle name="Normal 4 2 2 4 5 3 2 3" xfId="21522"/>
    <cellStyle name="Normal 4 2 2 4 5 3 3" xfId="21523"/>
    <cellStyle name="Normal 4 2 2 4 5 3 3 2" xfId="21524"/>
    <cellStyle name="Normal 4 2 2 4 5 3 4" xfId="21525"/>
    <cellStyle name="Normal 4 2 2 4 5 4" xfId="21526"/>
    <cellStyle name="Normal 4 2 2 4 5 4 2" xfId="21527"/>
    <cellStyle name="Normal 4 2 2 4 5 4 2 2" xfId="21528"/>
    <cellStyle name="Normal 4 2 2 4 5 4 3" xfId="21529"/>
    <cellStyle name="Normal 4 2 2 4 5 5" xfId="21530"/>
    <cellStyle name="Normal 4 2 2 4 5 5 2" xfId="21531"/>
    <cellStyle name="Normal 4 2 2 4 5 6" xfId="21532"/>
    <cellStyle name="Normal 4 2 2 4 6" xfId="21533"/>
    <cellStyle name="Normal 4 2 2 4 6 2" xfId="21534"/>
    <cellStyle name="Normal 4 2 2 4 6 2 2" xfId="21535"/>
    <cellStyle name="Normal 4 2 2 4 6 2 2 2" xfId="21536"/>
    <cellStyle name="Normal 4 2 2 4 6 2 2 2 2" xfId="21537"/>
    <cellStyle name="Normal 4 2 2 4 6 2 2 3" xfId="21538"/>
    <cellStyle name="Normal 4 2 2 4 6 2 3" xfId="21539"/>
    <cellStyle name="Normal 4 2 2 4 6 2 3 2" xfId="21540"/>
    <cellStyle name="Normal 4 2 2 4 6 2 4" xfId="21541"/>
    <cellStyle name="Normal 4 2 2 4 6 3" xfId="21542"/>
    <cellStyle name="Normal 4 2 2 4 6 3 2" xfId="21543"/>
    <cellStyle name="Normal 4 2 2 4 6 3 2 2" xfId="21544"/>
    <cellStyle name="Normal 4 2 2 4 6 3 3" xfId="21545"/>
    <cellStyle name="Normal 4 2 2 4 6 4" xfId="21546"/>
    <cellStyle name="Normal 4 2 2 4 6 4 2" xfId="21547"/>
    <cellStyle name="Normal 4 2 2 4 6 5" xfId="21548"/>
    <cellStyle name="Normal 4 2 2 4 7" xfId="21549"/>
    <cellStyle name="Normal 4 2 2 4 7 2" xfId="21550"/>
    <cellStyle name="Normal 4 2 2 4 7 2 2" xfId="21551"/>
    <cellStyle name="Normal 4 2 2 4 7 2 2 2" xfId="21552"/>
    <cellStyle name="Normal 4 2 2 4 7 2 3" xfId="21553"/>
    <cellStyle name="Normal 4 2 2 4 7 3" xfId="21554"/>
    <cellStyle name="Normal 4 2 2 4 7 3 2" xfId="21555"/>
    <cellStyle name="Normal 4 2 2 4 7 4" xfId="21556"/>
    <cellStyle name="Normal 4 2 2 4 8" xfId="21557"/>
    <cellStyle name="Normal 4 2 2 4 8 2" xfId="21558"/>
    <cellStyle name="Normal 4 2 2 4 8 2 2" xfId="21559"/>
    <cellStyle name="Normal 4 2 2 4 8 3" xfId="21560"/>
    <cellStyle name="Normal 4 2 2 4 9" xfId="21561"/>
    <cellStyle name="Normal 4 2 2 4 9 2" xfId="21562"/>
    <cellStyle name="Normal 4 2 2 5" xfId="21563"/>
    <cellStyle name="Normal 4 2 2 5 2" xfId="21564"/>
    <cellStyle name="Normal 4 2 2 5 2 2" xfId="21565"/>
    <cellStyle name="Normal 4 2 2 5 2 2 2" xfId="21566"/>
    <cellStyle name="Normal 4 2 2 5 2 2 2 2" xfId="21567"/>
    <cellStyle name="Normal 4 2 2 5 2 2 2 2 2" xfId="21568"/>
    <cellStyle name="Normal 4 2 2 5 2 2 2 2 2 2" xfId="21569"/>
    <cellStyle name="Normal 4 2 2 5 2 2 2 2 2 2 2" xfId="21570"/>
    <cellStyle name="Normal 4 2 2 5 2 2 2 2 2 2 2 2" xfId="21571"/>
    <cellStyle name="Normal 4 2 2 5 2 2 2 2 2 2 3" xfId="21572"/>
    <cellStyle name="Normal 4 2 2 5 2 2 2 2 2 3" xfId="21573"/>
    <cellStyle name="Normal 4 2 2 5 2 2 2 2 2 3 2" xfId="21574"/>
    <cellStyle name="Normal 4 2 2 5 2 2 2 2 2 4" xfId="21575"/>
    <cellStyle name="Normal 4 2 2 5 2 2 2 2 3" xfId="21576"/>
    <cellStyle name="Normal 4 2 2 5 2 2 2 2 3 2" xfId="21577"/>
    <cellStyle name="Normal 4 2 2 5 2 2 2 2 3 2 2" xfId="21578"/>
    <cellStyle name="Normal 4 2 2 5 2 2 2 2 3 3" xfId="21579"/>
    <cellStyle name="Normal 4 2 2 5 2 2 2 2 4" xfId="21580"/>
    <cellStyle name="Normal 4 2 2 5 2 2 2 2 4 2" xfId="21581"/>
    <cellStyle name="Normal 4 2 2 5 2 2 2 2 5" xfId="21582"/>
    <cellStyle name="Normal 4 2 2 5 2 2 2 3" xfId="21583"/>
    <cellStyle name="Normal 4 2 2 5 2 2 2 3 2" xfId="21584"/>
    <cellStyle name="Normal 4 2 2 5 2 2 2 3 2 2" xfId="21585"/>
    <cellStyle name="Normal 4 2 2 5 2 2 2 3 2 2 2" xfId="21586"/>
    <cellStyle name="Normal 4 2 2 5 2 2 2 3 2 3" xfId="21587"/>
    <cellStyle name="Normal 4 2 2 5 2 2 2 3 3" xfId="21588"/>
    <cellStyle name="Normal 4 2 2 5 2 2 2 3 3 2" xfId="21589"/>
    <cellStyle name="Normal 4 2 2 5 2 2 2 3 4" xfId="21590"/>
    <cellStyle name="Normal 4 2 2 5 2 2 2 4" xfId="21591"/>
    <cellStyle name="Normal 4 2 2 5 2 2 2 4 2" xfId="21592"/>
    <cellStyle name="Normal 4 2 2 5 2 2 2 4 2 2" xfId="21593"/>
    <cellStyle name="Normal 4 2 2 5 2 2 2 4 3" xfId="21594"/>
    <cellStyle name="Normal 4 2 2 5 2 2 2 5" xfId="21595"/>
    <cellStyle name="Normal 4 2 2 5 2 2 2 5 2" xfId="21596"/>
    <cellStyle name="Normal 4 2 2 5 2 2 2 6" xfId="21597"/>
    <cellStyle name="Normal 4 2 2 5 2 2 3" xfId="21598"/>
    <cellStyle name="Normal 4 2 2 5 2 2 3 2" xfId="21599"/>
    <cellStyle name="Normal 4 2 2 5 2 2 3 2 2" xfId="21600"/>
    <cellStyle name="Normal 4 2 2 5 2 2 3 2 2 2" xfId="21601"/>
    <cellStyle name="Normal 4 2 2 5 2 2 3 2 2 2 2" xfId="21602"/>
    <cellStyle name="Normal 4 2 2 5 2 2 3 2 2 3" xfId="21603"/>
    <cellStyle name="Normal 4 2 2 5 2 2 3 2 3" xfId="21604"/>
    <cellStyle name="Normal 4 2 2 5 2 2 3 2 3 2" xfId="21605"/>
    <cellStyle name="Normal 4 2 2 5 2 2 3 2 4" xfId="21606"/>
    <cellStyle name="Normal 4 2 2 5 2 2 3 3" xfId="21607"/>
    <cellStyle name="Normal 4 2 2 5 2 2 3 3 2" xfId="21608"/>
    <cellStyle name="Normal 4 2 2 5 2 2 3 3 2 2" xfId="21609"/>
    <cellStyle name="Normal 4 2 2 5 2 2 3 3 3" xfId="21610"/>
    <cellStyle name="Normal 4 2 2 5 2 2 3 4" xfId="21611"/>
    <cellStyle name="Normal 4 2 2 5 2 2 3 4 2" xfId="21612"/>
    <cellStyle name="Normal 4 2 2 5 2 2 3 5" xfId="21613"/>
    <cellStyle name="Normal 4 2 2 5 2 2 4" xfId="21614"/>
    <cellStyle name="Normal 4 2 2 5 2 2 4 2" xfId="21615"/>
    <cellStyle name="Normal 4 2 2 5 2 2 4 2 2" xfId="21616"/>
    <cellStyle name="Normal 4 2 2 5 2 2 4 2 2 2" xfId="21617"/>
    <cellStyle name="Normal 4 2 2 5 2 2 4 2 3" xfId="21618"/>
    <cellStyle name="Normal 4 2 2 5 2 2 4 3" xfId="21619"/>
    <cellStyle name="Normal 4 2 2 5 2 2 4 3 2" xfId="21620"/>
    <cellStyle name="Normal 4 2 2 5 2 2 4 4" xfId="21621"/>
    <cellStyle name="Normal 4 2 2 5 2 2 5" xfId="21622"/>
    <cellStyle name="Normal 4 2 2 5 2 2 5 2" xfId="21623"/>
    <cellStyle name="Normal 4 2 2 5 2 2 5 2 2" xfId="21624"/>
    <cellStyle name="Normal 4 2 2 5 2 2 5 3" xfId="21625"/>
    <cellStyle name="Normal 4 2 2 5 2 2 6" xfId="21626"/>
    <cellStyle name="Normal 4 2 2 5 2 2 6 2" xfId="21627"/>
    <cellStyle name="Normal 4 2 2 5 2 2 7" xfId="21628"/>
    <cellStyle name="Normal 4 2 2 5 2 3" xfId="21629"/>
    <cellStyle name="Normal 4 2 2 5 2 3 2" xfId="21630"/>
    <cellStyle name="Normal 4 2 2 5 2 3 2 2" xfId="21631"/>
    <cellStyle name="Normal 4 2 2 5 2 3 2 2 2" xfId="21632"/>
    <cellStyle name="Normal 4 2 2 5 2 3 2 2 2 2" xfId="21633"/>
    <cellStyle name="Normal 4 2 2 5 2 3 2 2 2 2 2" xfId="21634"/>
    <cellStyle name="Normal 4 2 2 5 2 3 2 2 2 3" xfId="21635"/>
    <cellStyle name="Normal 4 2 2 5 2 3 2 2 3" xfId="21636"/>
    <cellStyle name="Normal 4 2 2 5 2 3 2 2 3 2" xfId="21637"/>
    <cellStyle name="Normal 4 2 2 5 2 3 2 2 4" xfId="21638"/>
    <cellStyle name="Normal 4 2 2 5 2 3 2 3" xfId="21639"/>
    <cellStyle name="Normal 4 2 2 5 2 3 2 3 2" xfId="21640"/>
    <cellStyle name="Normal 4 2 2 5 2 3 2 3 2 2" xfId="21641"/>
    <cellStyle name="Normal 4 2 2 5 2 3 2 3 3" xfId="21642"/>
    <cellStyle name="Normal 4 2 2 5 2 3 2 4" xfId="21643"/>
    <cellStyle name="Normal 4 2 2 5 2 3 2 4 2" xfId="21644"/>
    <cellStyle name="Normal 4 2 2 5 2 3 2 5" xfId="21645"/>
    <cellStyle name="Normal 4 2 2 5 2 3 3" xfId="21646"/>
    <cellStyle name="Normal 4 2 2 5 2 3 3 2" xfId="21647"/>
    <cellStyle name="Normal 4 2 2 5 2 3 3 2 2" xfId="21648"/>
    <cellStyle name="Normal 4 2 2 5 2 3 3 2 2 2" xfId="21649"/>
    <cellStyle name="Normal 4 2 2 5 2 3 3 2 3" xfId="21650"/>
    <cellStyle name="Normal 4 2 2 5 2 3 3 3" xfId="21651"/>
    <cellStyle name="Normal 4 2 2 5 2 3 3 3 2" xfId="21652"/>
    <cellStyle name="Normal 4 2 2 5 2 3 3 4" xfId="21653"/>
    <cellStyle name="Normal 4 2 2 5 2 3 4" xfId="21654"/>
    <cellStyle name="Normal 4 2 2 5 2 3 4 2" xfId="21655"/>
    <cellStyle name="Normal 4 2 2 5 2 3 4 2 2" xfId="21656"/>
    <cellStyle name="Normal 4 2 2 5 2 3 4 3" xfId="21657"/>
    <cellStyle name="Normal 4 2 2 5 2 3 5" xfId="21658"/>
    <cellStyle name="Normal 4 2 2 5 2 3 5 2" xfId="21659"/>
    <cellStyle name="Normal 4 2 2 5 2 3 6" xfId="21660"/>
    <cellStyle name="Normal 4 2 2 5 2 4" xfId="21661"/>
    <cellStyle name="Normal 4 2 2 5 2 4 2" xfId="21662"/>
    <cellStyle name="Normal 4 2 2 5 2 4 2 2" xfId="21663"/>
    <cellStyle name="Normal 4 2 2 5 2 4 2 2 2" xfId="21664"/>
    <cellStyle name="Normal 4 2 2 5 2 4 2 2 2 2" xfId="21665"/>
    <cellStyle name="Normal 4 2 2 5 2 4 2 2 3" xfId="21666"/>
    <cellStyle name="Normal 4 2 2 5 2 4 2 3" xfId="21667"/>
    <cellStyle name="Normal 4 2 2 5 2 4 2 3 2" xfId="21668"/>
    <cellStyle name="Normal 4 2 2 5 2 4 2 4" xfId="21669"/>
    <cellStyle name="Normal 4 2 2 5 2 4 3" xfId="21670"/>
    <cellStyle name="Normal 4 2 2 5 2 4 3 2" xfId="21671"/>
    <cellStyle name="Normal 4 2 2 5 2 4 3 2 2" xfId="21672"/>
    <cellStyle name="Normal 4 2 2 5 2 4 3 3" xfId="21673"/>
    <cellStyle name="Normal 4 2 2 5 2 4 4" xfId="21674"/>
    <cellStyle name="Normal 4 2 2 5 2 4 4 2" xfId="21675"/>
    <cellStyle name="Normal 4 2 2 5 2 4 5" xfId="21676"/>
    <cellStyle name="Normal 4 2 2 5 2 5" xfId="21677"/>
    <cellStyle name="Normal 4 2 2 5 2 5 2" xfId="21678"/>
    <cellStyle name="Normal 4 2 2 5 2 5 2 2" xfId="21679"/>
    <cellStyle name="Normal 4 2 2 5 2 5 2 2 2" xfId="21680"/>
    <cellStyle name="Normal 4 2 2 5 2 5 2 3" xfId="21681"/>
    <cellStyle name="Normal 4 2 2 5 2 5 3" xfId="21682"/>
    <cellStyle name="Normal 4 2 2 5 2 5 3 2" xfId="21683"/>
    <cellStyle name="Normal 4 2 2 5 2 5 4" xfId="21684"/>
    <cellStyle name="Normal 4 2 2 5 2 6" xfId="21685"/>
    <cellStyle name="Normal 4 2 2 5 2 6 2" xfId="21686"/>
    <cellStyle name="Normal 4 2 2 5 2 6 2 2" xfId="21687"/>
    <cellStyle name="Normal 4 2 2 5 2 6 3" xfId="21688"/>
    <cellStyle name="Normal 4 2 2 5 2 7" xfId="21689"/>
    <cellStyle name="Normal 4 2 2 5 2 7 2" xfId="21690"/>
    <cellStyle name="Normal 4 2 2 5 2 8" xfId="21691"/>
    <cellStyle name="Normal 4 2 2 5 3" xfId="21692"/>
    <cellStyle name="Normal 4 2 2 5 3 2" xfId="21693"/>
    <cellStyle name="Normal 4 2 2 5 3 2 2" xfId="21694"/>
    <cellStyle name="Normal 4 2 2 5 3 2 2 2" xfId="21695"/>
    <cellStyle name="Normal 4 2 2 5 3 2 2 2 2" xfId="21696"/>
    <cellStyle name="Normal 4 2 2 5 3 2 2 2 2 2" xfId="21697"/>
    <cellStyle name="Normal 4 2 2 5 3 2 2 2 2 2 2" xfId="21698"/>
    <cellStyle name="Normal 4 2 2 5 3 2 2 2 2 3" xfId="21699"/>
    <cellStyle name="Normal 4 2 2 5 3 2 2 2 3" xfId="21700"/>
    <cellStyle name="Normal 4 2 2 5 3 2 2 2 3 2" xfId="21701"/>
    <cellStyle name="Normal 4 2 2 5 3 2 2 2 4" xfId="21702"/>
    <cellStyle name="Normal 4 2 2 5 3 2 2 3" xfId="21703"/>
    <cellStyle name="Normal 4 2 2 5 3 2 2 3 2" xfId="21704"/>
    <cellStyle name="Normal 4 2 2 5 3 2 2 3 2 2" xfId="21705"/>
    <cellStyle name="Normal 4 2 2 5 3 2 2 3 3" xfId="21706"/>
    <cellStyle name="Normal 4 2 2 5 3 2 2 4" xfId="21707"/>
    <cellStyle name="Normal 4 2 2 5 3 2 2 4 2" xfId="21708"/>
    <cellStyle name="Normal 4 2 2 5 3 2 2 5" xfId="21709"/>
    <cellStyle name="Normal 4 2 2 5 3 2 3" xfId="21710"/>
    <cellStyle name="Normal 4 2 2 5 3 2 3 2" xfId="21711"/>
    <cellStyle name="Normal 4 2 2 5 3 2 3 2 2" xfId="21712"/>
    <cellStyle name="Normal 4 2 2 5 3 2 3 2 2 2" xfId="21713"/>
    <cellStyle name="Normal 4 2 2 5 3 2 3 2 3" xfId="21714"/>
    <cellStyle name="Normal 4 2 2 5 3 2 3 3" xfId="21715"/>
    <cellStyle name="Normal 4 2 2 5 3 2 3 3 2" xfId="21716"/>
    <cellStyle name="Normal 4 2 2 5 3 2 3 4" xfId="21717"/>
    <cellStyle name="Normal 4 2 2 5 3 2 4" xfId="21718"/>
    <cellStyle name="Normal 4 2 2 5 3 2 4 2" xfId="21719"/>
    <cellStyle name="Normal 4 2 2 5 3 2 4 2 2" xfId="21720"/>
    <cellStyle name="Normal 4 2 2 5 3 2 4 3" xfId="21721"/>
    <cellStyle name="Normal 4 2 2 5 3 2 5" xfId="21722"/>
    <cellStyle name="Normal 4 2 2 5 3 2 5 2" xfId="21723"/>
    <cellStyle name="Normal 4 2 2 5 3 2 6" xfId="21724"/>
    <cellStyle name="Normal 4 2 2 5 3 3" xfId="21725"/>
    <cellStyle name="Normal 4 2 2 5 3 3 2" xfId="21726"/>
    <cellStyle name="Normal 4 2 2 5 3 3 2 2" xfId="21727"/>
    <cellStyle name="Normal 4 2 2 5 3 3 2 2 2" xfId="21728"/>
    <cellStyle name="Normal 4 2 2 5 3 3 2 2 2 2" xfId="21729"/>
    <cellStyle name="Normal 4 2 2 5 3 3 2 2 3" xfId="21730"/>
    <cellStyle name="Normal 4 2 2 5 3 3 2 3" xfId="21731"/>
    <cellStyle name="Normal 4 2 2 5 3 3 2 3 2" xfId="21732"/>
    <cellStyle name="Normal 4 2 2 5 3 3 2 4" xfId="21733"/>
    <cellStyle name="Normal 4 2 2 5 3 3 3" xfId="21734"/>
    <cellStyle name="Normal 4 2 2 5 3 3 3 2" xfId="21735"/>
    <cellStyle name="Normal 4 2 2 5 3 3 3 2 2" xfId="21736"/>
    <cellStyle name="Normal 4 2 2 5 3 3 3 3" xfId="21737"/>
    <cellStyle name="Normal 4 2 2 5 3 3 4" xfId="21738"/>
    <cellStyle name="Normal 4 2 2 5 3 3 4 2" xfId="21739"/>
    <cellStyle name="Normal 4 2 2 5 3 3 5" xfId="21740"/>
    <cellStyle name="Normal 4 2 2 5 3 4" xfId="21741"/>
    <cellStyle name="Normal 4 2 2 5 3 4 2" xfId="21742"/>
    <cellStyle name="Normal 4 2 2 5 3 4 2 2" xfId="21743"/>
    <cellStyle name="Normal 4 2 2 5 3 4 2 2 2" xfId="21744"/>
    <cellStyle name="Normal 4 2 2 5 3 4 2 3" xfId="21745"/>
    <cellStyle name="Normal 4 2 2 5 3 4 3" xfId="21746"/>
    <cellStyle name="Normal 4 2 2 5 3 4 3 2" xfId="21747"/>
    <cellStyle name="Normal 4 2 2 5 3 4 4" xfId="21748"/>
    <cellStyle name="Normal 4 2 2 5 3 5" xfId="21749"/>
    <cellStyle name="Normal 4 2 2 5 3 5 2" xfId="21750"/>
    <cellStyle name="Normal 4 2 2 5 3 5 2 2" xfId="21751"/>
    <cellStyle name="Normal 4 2 2 5 3 5 3" xfId="21752"/>
    <cellStyle name="Normal 4 2 2 5 3 6" xfId="21753"/>
    <cellStyle name="Normal 4 2 2 5 3 6 2" xfId="21754"/>
    <cellStyle name="Normal 4 2 2 5 3 7" xfId="21755"/>
    <cellStyle name="Normal 4 2 2 5 4" xfId="21756"/>
    <cellStyle name="Normal 4 2 2 5 4 2" xfId="21757"/>
    <cellStyle name="Normal 4 2 2 5 4 2 2" xfId="21758"/>
    <cellStyle name="Normal 4 2 2 5 4 2 2 2" xfId="21759"/>
    <cellStyle name="Normal 4 2 2 5 4 2 2 2 2" xfId="21760"/>
    <cellStyle name="Normal 4 2 2 5 4 2 2 2 2 2" xfId="21761"/>
    <cellStyle name="Normal 4 2 2 5 4 2 2 2 3" xfId="21762"/>
    <cellStyle name="Normal 4 2 2 5 4 2 2 3" xfId="21763"/>
    <cellStyle name="Normal 4 2 2 5 4 2 2 3 2" xfId="21764"/>
    <cellStyle name="Normal 4 2 2 5 4 2 2 4" xfId="21765"/>
    <cellStyle name="Normal 4 2 2 5 4 2 3" xfId="21766"/>
    <cellStyle name="Normal 4 2 2 5 4 2 3 2" xfId="21767"/>
    <cellStyle name="Normal 4 2 2 5 4 2 3 2 2" xfId="21768"/>
    <cellStyle name="Normal 4 2 2 5 4 2 3 3" xfId="21769"/>
    <cellStyle name="Normal 4 2 2 5 4 2 4" xfId="21770"/>
    <cellStyle name="Normal 4 2 2 5 4 2 4 2" xfId="21771"/>
    <cellStyle name="Normal 4 2 2 5 4 2 5" xfId="21772"/>
    <cellStyle name="Normal 4 2 2 5 4 3" xfId="21773"/>
    <cellStyle name="Normal 4 2 2 5 4 3 2" xfId="21774"/>
    <cellStyle name="Normal 4 2 2 5 4 3 2 2" xfId="21775"/>
    <cellStyle name="Normal 4 2 2 5 4 3 2 2 2" xfId="21776"/>
    <cellStyle name="Normal 4 2 2 5 4 3 2 3" xfId="21777"/>
    <cellStyle name="Normal 4 2 2 5 4 3 3" xfId="21778"/>
    <cellStyle name="Normal 4 2 2 5 4 3 3 2" xfId="21779"/>
    <cellStyle name="Normal 4 2 2 5 4 3 4" xfId="21780"/>
    <cellStyle name="Normal 4 2 2 5 4 4" xfId="21781"/>
    <cellStyle name="Normal 4 2 2 5 4 4 2" xfId="21782"/>
    <cellStyle name="Normal 4 2 2 5 4 4 2 2" xfId="21783"/>
    <cellStyle name="Normal 4 2 2 5 4 4 3" xfId="21784"/>
    <cellStyle name="Normal 4 2 2 5 4 5" xfId="21785"/>
    <cellStyle name="Normal 4 2 2 5 4 5 2" xfId="21786"/>
    <cellStyle name="Normal 4 2 2 5 4 6" xfId="21787"/>
    <cellStyle name="Normal 4 2 2 5 5" xfId="21788"/>
    <cellStyle name="Normal 4 2 2 5 5 2" xfId="21789"/>
    <cellStyle name="Normal 4 2 2 5 5 2 2" xfId="21790"/>
    <cellStyle name="Normal 4 2 2 5 5 2 2 2" xfId="21791"/>
    <cellStyle name="Normal 4 2 2 5 5 2 2 2 2" xfId="21792"/>
    <cellStyle name="Normal 4 2 2 5 5 2 2 3" xfId="21793"/>
    <cellStyle name="Normal 4 2 2 5 5 2 3" xfId="21794"/>
    <cellStyle name="Normal 4 2 2 5 5 2 3 2" xfId="21795"/>
    <cellStyle name="Normal 4 2 2 5 5 2 4" xfId="21796"/>
    <cellStyle name="Normal 4 2 2 5 5 3" xfId="21797"/>
    <cellStyle name="Normal 4 2 2 5 5 3 2" xfId="21798"/>
    <cellStyle name="Normal 4 2 2 5 5 3 2 2" xfId="21799"/>
    <cellStyle name="Normal 4 2 2 5 5 3 3" xfId="21800"/>
    <cellStyle name="Normal 4 2 2 5 5 4" xfId="21801"/>
    <cellStyle name="Normal 4 2 2 5 5 4 2" xfId="21802"/>
    <cellStyle name="Normal 4 2 2 5 5 5" xfId="21803"/>
    <cellStyle name="Normal 4 2 2 5 6" xfId="21804"/>
    <cellStyle name="Normal 4 2 2 5 6 2" xfId="21805"/>
    <cellStyle name="Normal 4 2 2 5 6 2 2" xfId="21806"/>
    <cellStyle name="Normal 4 2 2 5 6 2 2 2" xfId="21807"/>
    <cellStyle name="Normal 4 2 2 5 6 2 3" xfId="21808"/>
    <cellStyle name="Normal 4 2 2 5 6 3" xfId="21809"/>
    <cellStyle name="Normal 4 2 2 5 6 3 2" xfId="21810"/>
    <cellStyle name="Normal 4 2 2 5 6 4" xfId="21811"/>
    <cellStyle name="Normal 4 2 2 5 7" xfId="21812"/>
    <cellStyle name="Normal 4 2 2 5 7 2" xfId="21813"/>
    <cellStyle name="Normal 4 2 2 5 7 2 2" xfId="21814"/>
    <cellStyle name="Normal 4 2 2 5 7 3" xfId="21815"/>
    <cellStyle name="Normal 4 2 2 5 8" xfId="21816"/>
    <cellStyle name="Normal 4 2 2 5 8 2" xfId="21817"/>
    <cellStyle name="Normal 4 2 2 5 9" xfId="21818"/>
    <cellStyle name="Normal 4 2 2 6" xfId="21819"/>
    <cellStyle name="Normal 4 2 2 6 2" xfId="21820"/>
    <cellStyle name="Normal 4 2 2 6 2 2" xfId="21821"/>
    <cellStyle name="Normal 4 2 2 6 2 2 2" xfId="21822"/>
    <cellStyle name="Normal 4 2 2 6 2 2 2 2" xfId="21823"/>
    <cellStyle name="Normal 4 2 2 6 2 2 2 2 2" xfId="21824"/>
    <cellStyle name="Normal 4 2 2 6 2 2 2 2 2 2" xfId="21825"/>
    <cellStyle name="Normal 4 2 2 6 2 2 2 2 2 2 2" xfId="21826"/>
    <cellStyle name="Normal 4 2 2 6 2 2 2 2 2 3" xfId="21827"/>
    <cellStyle name="Normal 4 2 2 6 2 2 2 2 3" xfId="21828"/>
    <cellStyle name="Normal 4 2 2 6 2 2 2 2 3 2" xfId="21829"/>
    <cellStyle name="Normal 4 2 2 6 2 2 2 2 4" xfId="21830"/>
    <cellStyle name="Normal 4 2 2 6 2 2 2 3" xfId="21831"/>
    <cellStyle name="Normal 4 2 2 6 2 2 2 3 2" xfId="21832"/>
    <cellStyle name="Normal 4 2 2 6 2 2 2 3 2 2" xfId="21833"/>
    <cellStyle name="Normal 4 2 2 6 2 2 2 3 3" xfId="21834"/>
    <cellStyle name="Normal 4 2 2 6 2 2 2 4" xfId="21835"/>
    <cellStyle name="Normal 4 2 2 6 2 2 2 4 2" xfId="21836"/>
    <cellStyle name="Normal 4 2 2 6 2 2 2 5" xfId="21837"/>
    <cellStyle name="Normal 4 2 2 6 2 2 3" xfId="21838"/>
    <cellStyle name="Normal 4 2 2 6 2 2 3 2" xfId="21839"/>
    <cellStyle name="Normal 4 2 2 6 2 2 3 2 2" xfId="21840"/>
    <cellStyle name="Normal 4 2 2 6 2 2 3 2 2 2" xfId="21841"/>
    <cellStyle name="Normal 4 2 2 6 2 2 3 2 3" xfId="21842"/>
    <cellStyle name="Normal 4 2 2 6 2 2 3 3" xfId="21843"/>
    <cellStyle name="Normal 4 2 2 6 2 2 3 3 2" xfId="21844"/>
    <cellStyle name="Normal 4 2 2 6 2 2 3 4" xfId="21845"/>
    <cellStyle name="Normal 4 2 2 6 2 2 4" xfId="21846"/>
    <cellStyle name="Normal 4 2 2 6 2 2 4 2" xfId="21847"/>
    <cellStyle name="Normal 4 2 2 6 2 2 4 2 2" xfId="21848"/>
    <cellStyle name="Normal 4 2 2 6 2 2 4 3" xfId="21849"/>
    <cellStyle name="Normal 4 2 2 6 2 2 5" xfId="21850"/>
    <cellStyle name="Normal 4 2 2 6 2 2 5 2" xfId="21851"/>
    <cellStyle name="Normal 4 2 2 6 2 2 6" xfId="21852"/>
    <cellStyle name="Normal 4 2 2 6 2 3" xfId="21853"/>
    <cellStyle name="Normal 4 2 2 6 2 3 2" xfId="21854"/>
    <cellStyle name="Normal 4 2 2 6 2 3 2 2" xfId="21855"/>
    <cellStyle name="Normal 4 2 2 6 2 3 2 2 2" xfId="21856"/>
    <cellStyle name="Normal 4 2 2 6 2 3 2 2 2 2" xfId="21857"/>
    <cellStyle name="Normal 4 2 2 6 2 3 2 2 3" xfId="21858"/>
    <cellStyle name="Normal 4 2 2 6 2 3 2 3" xfId="21859"/>
    <cellStyle name="Normal 4 2 2 6 2 3 2 3 2" xfId="21860"/>
    <cellStyle name="Normal 4 2 2 6 2 3 2 4" xfId="21861"/>
    <cellStyle name="Normal 4 2 2 6 2 3 3" xfId="21862"/>
    <cellStyle name="Normal 4 2 2 6 2 3 3 2" xfId="21863"/>
    <cellStyle name="Normal 4 2 2 6 2 3 3 2 2" xfId="21864"/>
    <cellStyle name="Normal 4 2 2 6 2 3 3 3" xfId="21865"/>
    <cellStyle name="Normal 4 2 2 6 2 3 4" xfId="21866"/>
    <cellStyle name="Normal 4 2 2 6 2 3 4 2" xfId="21867"/>
    <cellStyle name="Normal 4 2 2 6 2 3 5" xfId="21868"/>
    <cellStyle name="Normal 4 2 2 6 2 4" xfId="21869"/>
    <cellStyle name="Normal 4 2 2 6 2 4 2" xfId="21870"/>
    <cellStyle name="Normal 4 2 2 6 2 4 2 2" xfId="21871"/>
    <cellStyle name="Normal 4 2 2 6 2 4 2 2 2" xfId="21872"/>
    <cellStyle name="Normal 4 2 2 6 2 4 2 3" xfId="21873"/>
    <cellStyle name="Normal 4 2 2 6 2 4 3" xfId="21874"/>
    <cellStyle name="Normal 4 2 2 6 2 4 3 2" xfId="21875"/>
    <cellStyle name="Normal 4 2 2 6 2 4 4" xfId="21876"/>
    <cellStyle name="Normal 4 2 2 6 2 5" xfId="21877"/>
    <cellStyle name="Normal 4 2 2 6 2 5 2" xfId="21878"/>
    <cellStyle name="Normal 4 2 2 6 2 5 2 2" xfId="21879"/>
    <cellStyle name="Normal 4 2 2 6 2 5 3" xfId="21880"/>
    <cellStyle name="Normal 4 2 2 6 2 6" xfId="21881"/>
    <cellStyle name="Normal 4 2 2 6 2 6 2" xfId="21882"/>
    <cellStyle name="Normal 4 2 2 6 2 7" xfId="21883"/>
    <cellStyle name="Normal 4 2 2 6 3" xfId="21884"/>
    <cellStyle name="Normal 4 2 2 6 3 2" xfId="21885"/>
    <cellStyle name="Normal 4 2 2 6 3 2 2" xfId="21886"/>
    <cellStyle name="Normal 4 2 2 6 3 2 2 2" xfId="21887"/>
    <cellStyle name="Normal 4 2 2 6 3 2 2 2 2" xfId="21888"/>
    <cellStyle name="Normal 4 2 2 6 3 2 2 2 2 2" xfId="21889"/>
    <cellStyle name="Normal 4 2 2 6 3 2 2 2 3" xfId="21890"/>
    <cellStyle name="Normal 4 2 2 6 3 2 2 3" xfId="21891"/>
    <cellStyle name="Normal 4 2 2 6 3 2 2 3 2" xfId="21892"/>
    <cellStyle name="Normal 4 2 2 6 3 2 2 4" xfId="21893"/>
    <cellStyle name="Normal 4 2 2 6 3 2 3" xfId="21894"/>
    <cellStyle name="Normal 4 2 2 6 3 2 3 2" xfId="21895"/>
    <cellStyle name="Normal 4 2 2 6 3 2 3 2 2" xfId="21896"/>
    <cellStyle name="Normal 4 2 2 6 3 2 3 3" xfId="21897"/>
    <cellStyle name="Normal 4 2 2 6 3 2 4" xfId="21898"/>
    <cellStyle name="Normal 4 2 2 6 3 2 4 2" xfId="21899"/>
    <cellStyle name="Normal 4 2 2 6 3 2 5" xfId="21900"/>
    <cellStyle name="Normal 4 2 2 6 3 3" xfId="21901"/>
    <cellStyle name="Normal 4 2 2 6 3 3 2" xfId="21902"/>
    <cellStyle name="Normal 4 2 2 6 3 3 2 2" xfId="21903"/>
    <cellStyle name="Normal 4 2 2 6 3 3 2 2 2" xfId="21904"/>
    <cellStyle name="Normal 4 2 2 6 3 3 2 3" xfId="21905"/>
    <cellStyle name="Normal 4 2 2 6 3 3 3" xfId="21906"/>
    <cellStyle name="Normal 4 2 2 6 3 3 3 2" xfId="21907"/>
    <cellStyle name="Normal 4 2 2 6 3 3 4" xfId="21908"/>
    <cellStyle name="Normal 4 2 2 6 3 4" xfId="21909"/>
    <cellStyle name="Normal 4 2 2 6 3 4 2" xfId="21910"/>
    <cellStyle name="Normal 4 2 2 6 3 4 2 2" xfId="21911"/>
    <cellStyle name="Normal 4 2 2 6 3 4 3" xfId="21912"/>
    <cellStyle name="Normal 4 2 2 6 3 5" xfId="21913"/>
    <cellStyle name="Normal 4 2 2 6 3 5 2" xfId="21914"/>
    <cellStyle name="Normal 4 2 2 6 3 6" xfId="21915"/>
    <cellStyle name="Normal 4 2 2 6 4" xfId="21916"/>
    <cellStyle name="Normal 4 2 2 6 4 2" xfId="21917"/>
    <cellStyle name="Normal 4 2 2 6 4 2 2" xfId="21918"/>
    <cellStyle name="Normal 4 2 2 6 4 2 2 2" xfId="21919"/>
    <cellStyle name="Normal 4 2 2 6 4 2 2 2 2" xfId="21920"/>
    <cellStyle name="Normal 4 2 2 6 4 2 2 3" xfId="21921"/>
    <cellStyle name="Normal 4 2 2 6 4 2 3" xfId="21922"/>
    <cellStyle name="Normal 4 2 2 6 4 2 3 2" xfId="21923"/>
    <cellStyle name="Normal 4 2 2 6 4 2 4" xfId="21924"/>
    <cellStyle name="Normal 4 2 2 6 4 3" xfId="21925"/>
    <cellStyle name="Normal 4 2 2 6 4 3 2" xfId="21926"/>
    <cellStyle name="Normal 4 2 2 6 4 3 2 2" xfId="21927"/>
    <cellStyle name="Normal 4 2 2 6 4 3 3" xfId="21928"/>
    <cellStyle name="Normal 4 2 2 6 4 4" xfId="21929"/>
    <cellStyle name="Normal 4 2 2 6 4 4 2" xfId="21930"/>
    <cellStyle name="Normal 4 2 2 6 4 5" xfId="21931"/>
    <cellStyle name="Normal 4 2 2 6 5" xfId="21932"/>
    <cellStyle name="Normal 4 2 2 6 5 2" xfId="21933"/>
    <cellStyle name="Normal 4 2 2 6 5 2 2" xfId="21934"/>
    <cellStyle name="Normal 4 2 2 6 5 2 2 2" xfId="21935"/>
    <cellStyle name="Normal 4 2 2 6 5 2 3" xfId="21936"/>
    <cellStyle name="Normal 4 2 2 6 5 3" xfId="21937"/>
    <cellStyle name="Normal 4 2 2 6 5 3 2" xfId="21938"/>
    <cellStyle name="Normal 4 2 2 6 5 4" xfId="21939"/>
    <cellStyle name="Normal 4 2 2 6 6" xfId="21940"/>
    <cellStyle name="Normal 4 2 2 6 6 2" xfId="21941"/>
    <cellStyle name="Normal 4 2 2 6 6 2 2" xfId="21942"/>
    <cellStyle name="Normal 4 2 2 6 6 3" xfId="21943"/>
    <cellStyle name="Normal 4 2 2 6 7" xfId="21944"/>
    <cellStyle name="Normal 4 2 2 6 7 2" xfId="21945"/>
    <cellStyle name="Normal 4 2 2 6 8" xfId="21946"/>
    <cellStyle name="Normal 4 2 2 7" xfId="21947"/>
    <cellStyle name="Normal 4 2 2 7 2" xfId="21948"/>
    <cellStyle name="Normal 4 2 2 7 2 2" xfId="21949"/>
    <cellStyle name="Normal 4 2 2 7 2 2 2" xfId="21950"/>
    <cellStyle name="Normal 4 2 2 7 2 2 2 2" xfId="21951"/>
    <cellStyle name="Normal 4 2 2 7 2 2 2 2 2" xfId="21952"/>
    <cellStyle name="Normal 4 2 2 7 2 2 2 2 2 2" xfId="21953"/>
    <cellStyle name="Normal 4 2 2 7 2 2 2 2 3" xfId="21954"/>
    <cellStyle name="Normal 4 2 2 7 2 2 2 3" xfId="21955"/>
    <cellStyle name="Normal 4 2 2 7 2 2 2 3 2" xfId="21956"/>
    <cellStyle name="Normal 4 2 2 7 2 2 2 4" xfId="21957"/>
    <cellStyle name="Normal 4 2 2 7 2 2 3" xfId="21958"/>
    <cellStyle name="Normal 4 2 2 7 2 2 3 2" xfId="21959"/>
    <cellStyle name="Normal 4 2 2 7 2 2 3 2 2" xfId="21960"/>
    <cellStyle name="Normal 4 2 2 7 2 2 3 3" xfId="21961"/>
    <cellStyle name="Normal 4 2 2 7 2 2 4" xfId="21962"/>
    <cellStyle name="Normal 4 2 2 7 2 2 4 2" xfId="21963"/>
    <cellStyle name="Normal 4 2 2 7 2 2 5" xfId="21964"/>
    <cellStyle name="Normal 4 2 2 7 2 3" xfId="21965"/>
    <cellStyle name="Normal 4 2 2 7 2 3 2" xfId="21966"/>
    <cellStyle name="Normal 4 2 2 7 2 3 2 2" xfId="21967"/>
    <cellStyle name="Normal 4 2 2 7 2 3 2 2 2" xfId="21968"/>
    <cellStyle name="Normal 4 2 2 7 2 3 2 3" xfId="21969"/>
    <cellStyle name="Normal 4 2 2 7 2 3 3" xfId="21970"/>
    <cellStyle name="Normal 4 2 2 7 2 3 3 2" xfId="21971"/>
    <cellStyle name="Normal 4 2 2 7 2 3 4" xfId="21972"/>
    <cellStyle name="Normal 4 2 2 7 2 4" xfId="21973"/>
    <cellStyle name="Normal 4 2 2 7 2 4 2" xfId="21974"/>
    <cellStyle name="Normal 4 2 2 7 2 4 2 2" xfId="21975"/>
    <cellStyle name="Normal 4 2 2 7 2 4 3" xfId="21976"/>
    <cellStyle name="Normal 4 2 2 7 2 5" xfId="21977"/>
    <cellStyle name="Normal 4 2 2 7 2 5 2" xfId="21978"/>
    <cellStyle name="Normal 4 2 2 7 2 6" xfId="21979"/>
    <cellStyle name="Normal 4 2 2 7 3" xfId="21980"/>
    <cellStyle name="Normal 4 2 2 7 3 2" xfId="21981"/>
    <cellStyle name="Normal 4 2 2 7 3 2 2" xfId="21982"/>
    <cellStyle name="Normal 4 2 2 7 3 2 2 2" xfId="21983"/>
    <cellStyle name="Normal 4 2 2 7 3 2 2 2 2" xfId="21984"/>
    <cellStyle name="Normal 4 2 2 7 3 2 2 3" xfId="21985"/>
    <cellStyle name="Normal 4 2 2 7 3 2 3" xfId="21986"/>
    <cellStyle name="Normal 4 2 2 7 3 2 3 2" xfId="21987"/>
    <cellStyle name="Normal 4 2 2 7 3 2 4" xfId="21988"/>
    <cellStyle name="Normal 4 2 2 7 3 3" xfId="21989"/>
    <cellStyle name="Normal 4 2 2 7 3 3 2" xfId="21990"/>
    <cellStyle name="Normal 4 2 2 7 3 3 2 2" xfId="21991"/>
    <cellStyle name="Normal 4 2 2 7 3 3 3" xfId="21992"/>
    <cellStyle name="Normal 4 2 2 7 3 4" xfId="21993"/>
    <cellStyle name="Normal 4 2 2 7 3 4 2" xfId="21994"/>
    <cellStyle name="Normal 4 2 2 7 3 5" xfId="21995"/>
    <cellStyle name="Normal 4 2 2 7 4" xfId="21996"/>
    <cellStyle name="Normal 4 2 2 7 4 2" xfId="21997"/>
    <cellStyle name="Normal 4 2 2 7 4 2 2" xfId="21998"/>
    <cellStyle name="Normal 4 2 2 7 4 2 2 2" xfId="21999"/>
    <cellStyle name="Normal 4 2 2 7 4 2 3" xfId="22000"/>
    <cellStyle name="Normal 4 2 2 7 4 3" xfId="22001"/>
    <cellStyle name="Normal 4 2 2 7 4 3 2" xfId="22002"/>
    <cellStyle name="Normal 4 2 2 7 4 4" xfId="22003"/>
    <cellStyle name="Normal 4 2 2 7 5" xfId="22004"/>
    <cellStyle name="Normal 4 2 2 7 5 2" xfId="22005"/>
    <cellStyle name="Normal 4 2 2 7 5 2 2" xfId="22006"/>
    <cellStyle name="Normal 4 2 2 7 5 3" xfId="22007"/>
    <cellStyle name="Normal 4 2 2 7 6" xfId="22008"/>
    <cellStyle name="Normal 4 2 2 7 6 2" xfId="22009"/>
    <cellStyle name="Normal 4 2 2 7 7" xfId="22010"/>
    <cellStyle name="Normal 4 2 2 8" xfId="22011"/>
    <cellStyle name="Normal 4 2 2 8 2" xfId="22012"/>
    <cellStyle name="Normal 4 2 2 8 2 2" xfId="22013"/>
    <cellStyle name="Normal 4 2 2 8 2 2 2" xfId="22014"/>
    <cellStyle name="Normal 4 2 2 8 2 2 2 2" xfId="22015"/>
    <cellStyle name="Normal 4 2 2 8 2 2 2 2 2" xfId="22016"/>
    <cellStyle name="Normal 4 2 2 8 2 2 2 3" xfId="22017"/>
    <cellStyle name="Normal 4 2 2 8 2 2 3" xfId="22018"/>
    <cellStyle name="Normal 4 2 2 8 2 2 3 2" xfId="22019"/>
    <cellStyle name="Normal 4 2 2 8 2 2 4" xfId="22020"/>
    <cellStyle name="Normal 4 2 2 8 2 3" xfId="22021"/>
    <cellStyle name="Normal 4 2 2 8 2 3 2" xfId="22022"/>
    <cellStyle name="Normal 4 2 2 8 2 3 2 2" xfId="22023"/>
    <cellStyle name="Normal 4 2 2 8 2 3 3" xfId="22024"/>
    <cellStyle name="Normal 4 2 2 8 2 4" xfId="22025"/>
    <cellStyle name="Normal 4 2 2 8 2 4 2" xfId="22026"/>
    <cellStyle name="Normal 4 2 2 8 2 5" xfId="22027"/>
    <cellStyle name="Normal 4 2 2 8 3" xfId="22028"/>
    <cellStyle name="Normal 4 2 2 8 3 2" xfId="22029"/>
    <cellStyle name="Normal 4 2 2 8 3 2 2" xfId="22030"/>
    <cellStyle name="Normal 4 2 2 8 3 2 2 2" xfId="22031"/>
    <cellStyle name="Normal 4 2 2 8 3 2 3" xfId="22032"/>
    <cellStyle name="Normal 4 2 2 8 3 3" xfId="22033"/>
    <cellStyle name="Normal 4 2 2 8 3 3 2" xfId="22034"/>
    <cellStyle name="Normal 4 2 2 8 3 4" xfId="22035"/>
    <cellStyle name="Normal 4 2 2 8 4" xfId="22036"/>
    <cellStyle name="Normal 4 2 2 8 4 2" xfId="22037"/>
    <cellStyle name="Normal 4 2 2 8 4 2 2" xfId="22038"/>
    <cellStyle name="Normal 4 2 2 8 4 3" xfId="22039"/>
    <cellStyle name="Normal 4 2 2 8 5" xfId="22040"/>
    <cellStyle name="Normal 4 2 2 8 5 2" xfId="22041"/>
    <cellStyle name="Normal 4 2 2 8 6" xfId="22042"/>
    <cellStyle name="Normal 4 2 2 9" xfId="22043"/>
    <cellStyle name="Normal 4 2 2 9 2" xfId="22044"/>
    <cellStyle name="Normal 4 2 2 9 2 2" xfId="22045"/>
    <cellStyle name="Normal 4 2 2 9 2 2 2" xfId="22046"/>
    <cellStyle name="Normal 4 2 2 9 2 2 2 2" xfId="22047"/>
    <cellStyle name="Normal 4 2 2 9 2 2 3" xfId="22048"/>
    <cellStyle name="Normal 4 2 2 9 2 3" xfId="22049"/>
    <cellStyle name="Normal 4 2 2 9 2 3 2" xfId="22050"/>
    <cellStyle name="Normal 4 2 2 9 2 4" xfId="22051"/>
    <cellStyle name="Normal 4 2 2 9 3" xfId="22052"/>
    <cellStyle name="Normal 4 2 2 9 3 2" xfId="22053"/>
    <cellStyle name="Normal 4 2 2 9 3 2 2" xfId="22054"/>
    <cellStyle name="Normal 4 2 2 9 3 3" xfId="22055"/>
    <cellStyle name="Normal 4 2 2 9 4" xfId="22056"/>
    <cellStyle name="Normal 4 2 2 9 4 2" xfId="22057"/>
    <cellStyle name="Normal 4 2 2 9 5" xfId="22058"/>
    <cellStyle name="Normal 4 2 3" xfId="22059"/>
    <cellStyle name="Normal 4 2 3 10" xfId="22060"/>
    <cellStyle name="Normal 4 2 3 10 2" xfId="22061"/>
    <cellStyle name="Normal 4 2 3 10 2 2" xfId="22062"/>
    <cellStyle name="Normal 4 2 3 10 3" xfId="22063"/>
    <cellStyle name="Normal 4 2 3 11" xfId="22064"/>
    <cellStyle name="Normal 4 2 3 11 2" xfId="22065"/>
    <cellStyle name="Normal 4 2 3 12" xfId="22066"/>
    <cellStyle name="Normal 4 2 3 2" xfId="22067"/>
    <cellStyle name="Normal 4 2 3 2 10" xfId="22068"/>
    <cellStyle name="Normal 4 2 3 2 10 2" xfId="22069"/>
    <cellStyle name="Normal 4 2 3 2 11" xfId="22070"/>
    <cellStyle name="Normal 4 2 3 2 2" xfId="22071"/>
    <cellStyle name="Normal 4 2 3 2 2 10" xfId="22072"/>
    <cellStyle name="Normal 4 2 3 2 2 2" xfId="22073"/>
    <cellStyle name="Normal 4 2 3 2 2 2 2" xfId="22074"/>
    <cellStyle name="Normal 4 2 3 2 2 2 2 2" xfId="22075"/>
    <cellStyle name="Normal 4 2 3 2 2 2 2 2 2" xfId="22076"/>
    <cellStyle name="Normal 4 2 3 2 2 2 2 2 2 2" xfId="22077"/>
    <cellStyle name="Normal 4 2 3 2 2 2 2 2 2 2 2" xfId="22078"/>
    <cellStyle name="Normal 4 2 3 2 2 2 2 2 2 2 2 2" xfId="22079"/>
    <cellStyle name="Normal 4 2 3 2 2 2 2 2 2 2 2 2 2" xfId="22080"/>
    <cellStyle name="Normal 4 2 3 2 2 2 2 2 2 2 2 2 2 2" xfId="22081"/>
    <cellStyle name="Normal 4 2 3 2 2 2 2 2 2 2 2 2 3" xfId="22082"/>
    <cellStyle name="Normal 4 2 3 2 2 2 2 2 2 2 2 3" xfId="22083"/>
    <cellStyle name="Normal 4 2 3 2 2 2 2 2 2 2 2 3 2" xfId="22084"/>
    <cellStyle name="Normal 4 2 3 2 2 2 2 2 2 2 2 4" xfId="22085"/>
    <cellStyle name="Normal 4 2 3 2 2 2 2 2 2 2 3" xfId="22086"/>
    <cellStyle name="Normal 4 2 3 2 2 2 2 2 2 2 3 2" xfId="22087"/>
    <cellStyle name="Normal 4 2 3 2 2 2 2 2 2 2 3 2 2" xfId="22088"/>
    <cellStyle name="Normal 4 2 3 2 2 2 2 2 2 2 3 3" xfId="22089"/>
    <cellStyle name="Normal 4 2 3 2 2 2 2 2 2 2 4" xfId="22090"/>
    <cellStyle name="Normal 4 2 3 2 2 2 2 2 2 2 4 2" xfId="22091"/>
    <cellStyle name="Normal 4 2 3 2 2 2 2 2 2 2 5" xfId="22092"/>
    <cellStyle name="Normal 4 2 3 2 2 2 2 2 2 3" xfId="22093"/>
    <cellStyle name="Normal 4 2 3 2 2 2 2 2 2 3 2" xfId="22094"/>
    <cellStyle name="Normal 4 2 3 2 2 2 2 2 2 3 2 2" xfId="22095"/>
    <cellStyle name="Normal 4 2 3 2 2 2 2 2 2 3 2 2 2" xfId="22096"/>
    <cellStyle name="Normal 4 2 3 2 2 2 2 2 2 3 2 3" xfId="22097"/>
    <cellStyle name="Normal 4 2 3 2 2 2 2 2 2 3 3" xfId="22098"/>
    <cellStyle name="Normal 4 2 3 2 2 2 2 2 2 3 3 2" xfId="22099"/>
    <cellStyle name="Normal 4 2 3 2 2 2 2 2 2 3 4" xfId="22100"/>
    <cellStyle name="Normal 4 2 3 2 2 2 2 2 2 4" xfId="22101"/>
    <cellStyle name="Normal 4 2 3 2 2 2 2 2 2 4 2" xfId="22102"/>
    <cellStyle name="Normal 4 2 3 2 2 2 2 2 2 4 2 2" xfId="22103"/>
    <cellStyle name="Normal 4 2 3 2 2 2 2 2 2 4 3" xfId="22104"/>
    <cellStyle name="Normal 4 2 3 2 2 2 2 2 2 5" xfId="22105"/>
    <cellStyle name="Normal 4 2 3 2 2 2 2 2 2 5 2" xfId="22106"/>
    <cellStyle name="Normal 4 2 3 2 2 2 2 2 2 6" xfId="22107"/>
    <cellStyle name="Normal 4 2 3 2 2 2 2 2 3" xfId="22108"/>
    <cellStyle name="Normal 4 2 3 2 2 2 2 2 3 2" xfId="22109"/>
    <cellStyle name="Normal 4 2 3 2 2 2 2 2 3 2 2" xfId="22110"/>
    <cellStyle name="Normal 4 2 3 2 2 2 2 2 3 2 2 2" xfId="22111"/>
    <cellStyle name="Normal 4 2 3 2 2 2 2 2 3 2 2 2 2" xfId="22112"/>
    <cellStyle name="Normal 4 2 3 2 2 2 2 2 3 2 2 3" xfId="22113"/>
    <cellStyle name="Normal 4 2 3 2 2 2 2 2 3 2 3" xfId="22114"/>
    <cellStyle name="Normal 4 2 3 2 2 2 2 2 3 2 3 2" xfId="22115"/>
    <cellStyle name="Normal 4 2 3 2 2 2 2 2 3 2 4" xfId="22116"/>
    <cellStyle name="Normal 4 2 3 2 2 2 2 2 3 3" xfId="22117"/>
    <cellStyle name="Normal 4 2 3 2 2 2 2 2 3 3 2" xfId="22118"/>
    <cellStyle name="Normal 4 2 3 2 2 2 2 2 3 3 2 2" xfId="22119"/>
    <cellStyle name="Normal 4 2 3 2 2 2 2 2 3 3 3" xfId="22120"/>
    <cellStyle name="Normal 4 2 3 2 2 2 2 2 3 4" xfId="22121"/>
    <cellStyle name="Normal 4 2 3 2 2 2 2 2 3 4 2" xfId="22122"/>
    <cellStyle name="Normal 4 2 3 2 2 2 2 2 3 5" xfId="22123"/>
    <cellStyle name="Normal 4 2 3 2 2 2 2 2 4" xfId="22124"/>
    <cellStyle name="Normal 4 2 3 2 2 2 2 2 4 2" xfId="22125"/>
    <cellStyle name="Normal 4 2 3 2 2 2 2 2 4 2 2" xfId="22126"/>
    <cellStyle name="Normal 4 2 3 2 2 2 2 2 4 2 2 2" xfId="22127"/>
    <cellStyle name="Normal 4 2 3 2 2 2 2 2 4 2 3" xfId="22128"/>
    <cellStyle name="Normal 4 2 3 2 2 2 2 2 4 3" xfId="22129"/>
    <cellStyle name="Normal 4 2 3 2 2 2 2 2 4 3 2" xfId="22130"/>
    <cellStyle name="Normal 4 2 3 2 2 2 2 2 4 4" xfId="22131"/>
    <cellStyle name="Normal 4 2 3 2 2 2 2 2 5" xfId="22132"/>
    <cellStyle name="Normal 4 2 3 2 2 2 2 2 5 2" xfId="22133"/>
    <cellStyle name="Normal 4 2 3 2 2 2 2 2 5 2 2" xfId="22134"/>
    <cellStyle name="Normal 4 2 3 2 2 2 2 2 5 3" xfId="22135"/>
    <cellStyle name="Normal 4 2 3 2 2 2 2 2 6" xfId="22136"/>
    <cellStyle name="Normal 4 2 3 2 2 2 2 2 6 2" xfId="22137"/>
    <cellStyle name="Normal 4 2 3 2 2 2 2 2 7" xfId="22138"/>
    <cellStyle name="Normal 4 2 3 2 2 2 2 3" xfId="22139"/>
    <cellStyle name="Normal 4 2 3 2 2 2 2 3 2" xfId="22140"/>
    <cellStyle name="Normal 4 2 3 2 2 2 2 3 2 2" xfId="22141"/>
    <cellStyle name="Normal 4 2 3 2 2 2 2 3 2 2 2" xfId="22142"/>
    <cellStyle name="Normal 4 2 3 2 2 2 2 3 2 2 2 2" xfId="22143"/>
    <cellStyle name="Normal 4 2 3 2 2 2 2 3 2 2 2 2 2" xfId="22144"/>
    <cellStyle name="Normal 4 2 3 2 2 2 2 3 2 2 2 3" xfId="22145"/>
    <cellStyle name="Normal 4 2 3 2 2 2 2 3 2 2 3" xfId="22146"/>
    <cellStyle name="Normal 4 2 3 2 2 2 2 3 2 2 3 2" xfId="22147"/>
    <cellStyle name="Normal 4 2 3 2 2 2 2 3 2 2 4" xfId="22148"/>
    <cellStyle name="Normal 4 2 3 2 2 2 2 3 2 3" xfId="22149"/>
    <cellStyle name="Normal 4 2 3 2 2 2 2 3 2 3 2" xfId="22150"/>
    <cellStyle name="Normal 4 2 3 2 2 2 2 3 2 3 2 2" xfId="22151"/>
    <cellStyle name="Normal 4 2 3 2 2 2 2 3 2 3 3" xfId="22152"/>
    <cellStyle name="Normal 4 2 3 2 2 2 2 3 2 4" xfId="22153"/>
    <cellStyle name="Normal 4 2 3 2 2 2 2 3 2 4 2" xfId="22154"/>
    <cellStyle name="Normal 4 2 3 2 2 2 2 3 2 5" xfId="22155"/>
    <cellStyle name="Normal 4 2 3 2 2 2 2 3 3" xfId="22156"/>
    <cellStyle name="Normal 4 2 3 2 2 2 2 3 3 2" xfId="22157"/>
    <cellStyle name="Normal 4 2 3 2 2 2 2 3 3 2 2" xfId="22158"/>
    <cellStyle name="Normal 4 2 3 2 2 2 2 3 3 2 2 2" xfId="22159"/>
    <cellStyle name="Normal 4 2 3 2 2 2 2 3 3 2 3" xfId="22160"/>
    <cellStyle name="Normal 4 2 3 2 2 2 2 3 3 3" xfId="22161"/>
    <cellStyle name="Normal 4 2 3 2 2 2 2 3 3 3 2" xfId="22162"/>
    <cellStyle name="Normal 4 2 3 2 2 2 2 3 3 4" xfId="22163"/>
    <cellStyle name="Normal 4 2 3 2 2 2 2 3 4" xfId="22164"/>
    <cellStyle name="Normal 4 2 3 2 2 2 2 3 4 2" xfId="22165"/>
    <cellStyle name="Normal 4 2 3 2 2 2 2 3 4 2 2" xfId="22166"/>
    <cellStyle name="Normal 4 2 3 2 2 2 2 3 4 3" xfId="22167"/>
    <cellStyle name="Normal 4 2 3 2 2 2 2 3 5" xfId="22168"/>
    <cellStyle name="Normal 4 2 3 2 2 2 2 3 5 2" xfId="22169"/>
    <cellStyle name="Normal 4 2 3 2 2 2 2 3 6" xfId="22170"/>
    <cellStyle name="Normal 4 2 3 2 2 2 2 4" xfId="22171"/>
    <cellStyle name="Normal 4 2 3 2 2 2 2 4 2" xfId="22172"/>
    <cellStyle name="Normal 4 2 3 2 2 2 2 4 2 2" xfId="22173"/>
    <cellStyle name="Normal 4 2 3 2 2 2 2 4 2 2 2" xfId="22174"/>
    <cellStyle name="Normal 4 2 3 2 2 2 2 4 2 2 2 2" xfId="22175"/>
    <cellStyle name="Normal 4 2 3 2 2 2 2 4 2 2 3" xfId="22176"/>
    <cellStyle name="Normal 4 2 3 2 2 2 2 4 2 3" xfId="22177"/>
    <cellStyle name="Normal 4 2 3 2 2 2 2 4 2 3 2" xfId="22178"/>
    <cellStyle name="Normal 4 2 3 2 2 2 2 4 2 4" xfId="22179"/>
    <cellStyle name="Normal 4 2 3 2 2 2 2 4 3" xfId="22180"/>
    <cellStyle name="Normal 4 2 3 2 2 2 2 4 3 2" xfId="22181"/>
    <cellStyle name="Normal 4 2 3 2 2 2 2 4 3 2 2" xfId="22182"/>
    <cellStyle name="Normal 4 2 3 2 2 2 2 4 3 3" xfId="22183"/>
    <cellStyle name="Normal 4 2 3 2 2 2 2 4 4" xfId="22184"/>
    <cellStyle name="Normal 4 2 3 2 2 2 2 4 4 2" xfId="22185"/>
    <cellStyle name="Normal 4 2 3 2 2 2 2 4 5" xfId="22186"/>
    <cellStyle name="Normal 4 2 3 2 2 2 2 5" xfId="22187"/>
    <cellStyle name="Normal 4 2 3 2 2 2 2 5 2" xfId="22188"/>
    <cellStyle name="Normal 4 2 3 2 2 2 2 5 2 2" xfId="22189"/>
    <cellStyle name="Normal 4 2 3 2 2 2 2 5 2 2 2" xfId="22190"/>
    <cellStyle name="Normal 4 2 3 2 2 2 2 5 2 3" xfId="22191"/>
    <cellStyle name="Normal 4 2 3 2 2 2 2 5 3" xfId="22192"/>
    <cellStyle name="Normal 4 2 3 2 2 2 2 5 3 2" xfId="22193"/>
    <cellStyle name="Normal 4 2 3 2 2 2 2 5 4" xfId="22194"/>
    <cellStyle name="Normal 4 2 3 2 2 2 2 6" xfId="22195"/>
    <cellStyle name="Normal 4 2 3 2 2 2 2 6 2" xfId="22196"/>
    <cellStyle name="Normal 4 2 3 2 2 2 2 6 2 2" xfId="22197"/>
    <cellStyle name="Normal 4 2 3 2 2 2 2 6 3" xfId="22198"/>
    <cellStyle name="Normal 4 2 3 2 2 2 2 7" xfId="22199"/>
    <cellStyle name="Normal 4 2 3 2 2 2 2 7 2" xfId="22200"/>
    <cellStyle name="Normal 4 2 3 2 2 2 2 8" xfId="22201"/>
    <cellStyle name="Normal 4 2 3 2 2 2 3" xfId="22202"/>
    <cellStyle name="Normal 4 2 3 2 2 2 3 2" xfId="22203"/>
    <cellStyle name="Normal 4 2 3 2 2 2 3 2 2" xfId="22204"/>
    <cellStyle name="Normal 4 2 3 2 2 2 3 2 2 2" xfId="22205"/>
    <cellStyle name="Normal 4 2 3 2 2 2 3 2 2 2 2" xfId="22206"/>
    <cellStyle name="Normal 4 2 3 2 2 2 3 2 2 2 2 2" xfId="22207"/>
    <cellStyle name="Normal 4 2 3 2 2 2 3 2 2 2 2 2 2" xfId="22208"/>
    <cellStyle name="Normal 4 2 3 2 2 2 3 2 2 2 2 3" xfId="22209"/>
    <cellStyle name="Normal 4 2 3 2 2 2 3 2 2 2 3" xfId="22210"/>
    <cellStyle name="Normal 4 2 3 2 2 2 3 2 2 2 3 2" xfId="22211"/>
    <cellStyle name="Normal 4 2 3 2 2 2 3 2 2 2 4" xfId="22212"/>
    <cellStyle name="Normal 4 2 3 2 2 2 3 2 2 3" xfId="22213"/>
    <cellStyle name="Normal 4 2 3 2 2 2 3 2 2 3 2" xfId="22214"/>
    <cellStyle name="Normal 4 2 3 2 2 2 3 2 2 3 2 2" xfId="22215"/>
    <cellStyle name="Normal 4 2 3 2 2 2 3 2 2 3 3" xfId="22216"/>
    <cellStyle name="Normal 4 2 3 2 2 2 3 2 2 4" xfId="22217"/>
    <cellStyle name="Normal 4 2 3 2 2 2 3 2 2 4 2" xfId="22218"/>
    <cellStyle name="Normal 4 2 3 2 2 2 3 2 2 5" xfId="22219"/>
    <cellStyle name="Normal 4 2 3 2 2 2 3 2 3" xfId="22220"/>
    <cellStyle name="Normal 4 2 3 2 2 2 3 2 3 2" xfId="22221"/>
    <cellStyle name="Normal 4 2 3 2 2 2 3 2 3 2 2" xfId="22222"/>
    <cellStyle name="Normal 4 2 3 2 2 2 3 2 3 2 2 2" xfId="22223"/>
    <cellStyle name="Normal 4 2 3 2 2 2 3 2 3 2 3" xfId="22224"/>
    <cellStyle name="Normal 4 2 3 2 2 2 3 2 3 3" xfId="22225"/>
    <cellStyle name="Normal 4 2 3 2 2 2 3 2 3 3 2" xfId="22226"/>
    <cellStyle name="Normal 4 2 3 2 2 2 3 2 3 4" xfId="22227"/>
    <cellStyle name="Normal 4 2 3 2 2 2 3 2 4" xfId="22228"/>
    <cellStyle name="Normal 4 2 3 2 2 2 3 2 4 2" xfId="22229"/>
    <cellStyle name="Normal 4 2 3 2 2 2 3 2 4 2 2" xfId="22230"/>
    <cellStyle name="Normal 4 2 3 2 2 2 3 2 4 3" xfId="22231"/>
    <cellStyle name="Normal 4 2 3 2 2 2 3 2 5" xfId="22232"/>
    <cellStyle name="Normal 4 2 3 2 2 2 3 2 5 2" xfId="22233"/>
    <cellStyle name="Normal 4 2 3 2 2 2 3 2 6" xfId="22234"/>
    <cellStyle name="Normal 4 2 3 2 2 2 3 3" xfId="22235"/>
    <cellStyle name="Normal 4 2 3 2 2 2 3 3 2" xfId="22236"/>
    <cellStyle name="Normal 4 2 3 2 2 2 3 3 2 2" xfId="22237"/>
    <cellStyle name="Normal 4 2 3 2 2 2 3 3 2 2 2" xfId="22238"/>
    <cellStyle name="Normal 4 2 3 2 2 2 3 3 2 2 2 2" xfId="22239"/>
    <cellStyle name="Normal 4 2 3 2 2 2 3 3 2 2 3" xfId="22240"/>
    <cellStyle name="Normal 4 2 3 2 2 2 3 3 2 3" xfId="22241"/>
    <cellStyle name="Normal 4 2 3 2 2 2 3 3 2 3 2" xfId="22242"/>
    <cellStyle name="Normal 4 2 3 2 2 2 3 3 2 4" xfId="22243"/>
    <cellStyle name="Normal 4 2 3 2 2 2 3 3 3" xfId="22244"/>
    <cellStyle name="Normal 4 2 3 2 2 2 3 3 3 2" xfId="22245"/>
    <cellStyle name="Normal 4 2 3 2 2 2 3 3 3 2 2" xfId="22246"/>
    <cellStyle name="Normal 4 2 3 2 2 2 3 3 3 3" xfId="22247"/>
    <cellStyle name="Normal 4 2 3 2 2 2 3 3 4" xfId="22248"/>
    <cellStyle name="Normal 4 2 3 2 2 2 3 3 4 2" xfId="22249"/>
    <cellStyle name="Normal 4 2 3 2 2 2 3 3 5" xfId="22250"/>
    <cellStyle name="Normal 4 2 3 2 2 2 3 4" xfId="22251"/>
    <cellStyle name="Normal 4 2 3 2 2 2 3 4 2" xfId="22252"/>
    <cellStyle name="Normal 4 2 3 2 2 2 3 4 2 2" xfId="22253"/>
    <cellStyle name="Normal 4 2 3 2 2 2 3 4 2 2 2" xfId="22254"/>
    <cellStyle name="Normal 4 2 3 2 2 2 3 4 2 3" xfId="22255"/>
    <cellStyle name="Normal 4 2 3 2 2 2 3 4 3" xfId="22256"/>
    <cellStyle name="Normal 4 2 3 2 2 2 3 4 3 2" xfId="22257"/>
    <cellStyle name="Normal 4 2 3 2 2 2 3 4 4" xfId="22258"/>
    <cellStyle name="Normal 4 2 3 2 2 2 3 5" xfId="22259"/>
    <cellStyle name="Normal 4 2 3 2 2 2 3 5 2" xfId="22260"/>
    <cellStyle name="Normal 4 2 3 2 2 2 3 5 2 2" xfId="22261"/>
    <cellStyle name="Normal 4 2 3 2 2 2 3 5 3" xfId="22262"/>
    <cellStyle name="Normal 4 2 3 2 2 2 3 6" xfId="22263"/>
    <cellStyle name="Normal 4 2 3 2 2 2 3 6 2" xfId="22264"/>
    <cellStyle name="Normal 4 2 3 2 2 2 3 7" xfId="22265"/>
    <cellStyle name="Normal 4 2 3 2 2 2 4" xfId="22266"/>
    <cellStyle name="Normal 4 2 3 2 2 2 4 2" xfId="22267"/>
    <cellStyle name="Normal 4 2 3 2 2 2 4 2 2" xfId="22268"/>
    <cellStyle name="Normal 4 2 3 2 2 2 4 2 2 2" xfId="22269"/>
    <cellStyle name="Normal 4 2 3 2 2 2 4 2 2 2 2" xfId="22270"/>
    <cellStyle name="Normal 4 2 3 2 2 2 4 2 2 2 2 2" xfId="22271"/>
    <cellStyle name="Normal 4 2 3 2 2 2 4 2 2 2 3" xfId="22272"/>
    <cellStyle name="Normal 4 2 3 2 2 2 4 2 2 3" xfId="22273"/>
    <cellStyle name="Normal 4 2 3 2 2 2 4 2 2 3 2" xfId="22274"/>
    <cellStyle name="Normal 4 2 3 2 2 2 4 2 2 4" xfId="22275"/>
    <cellStyle name="Normal 4 2 3 2 2 2 4 2 3" xfId="22276"/>
    <cellStyle name="Normal 4 2 3 2 2 2 4 2 3 2" xfId="22277"/>
    <cellStyle name="Normal 4 2 3 2 2 2 4 2 3 2 2" xfId="22278"/>
    <cellStyle name="Normal 4 2 3 2 2 2 4 2 3 3" xfId="22279"/>
    <cellStyle name="Normal 4 2 3 2 2 2 4 2 4" xfId="22280"/>
    <cellStyle name="Normal 4 2 3 2 2 2 4 2 4 2" xfId="22281"/>
    <cellStyle name="Normal 4 2 3 2 2 2 4 2 5" xfId="22282"/>
    <cellStyle name="Normal 4 2 3 2 2 2 4 3" xfId="22283"/>
    <cellStyle name="Normal 4 2 3 2 2 2 4 3 2" xfId="22284"/>
    <cellStyle name="Normal 4 2 3 2 2 2 4 3 2 2" xfId="22285"/>
    <cellStyle name="Normal 4 2 3 2 2 2 4 3 2 2 2" xfId="22286"/>
    <cellStyle name="Normal 4 2 3 2 2 2 4 3 2 3" xfId="22287"/>
    <cellStyle name="Normal 4 2 3 2 2 2 4 3 3" xfId="22288"/>
    <cellStyle name="Normal 4 2 3 2 2 2 4 3 3 2" xfId="22289"/>
    <cellStyle name="Normal 4 2 3 2 2 2 4 3 4" xfId="22290"/>
    <cellStyle name="Normal 4 2 3 2 2 2 4 4" xfId="22291"/>
    <cellStyle name="Normal 4 2 3 2 2 2 4 4 2" xfId="22292"/>
    <cellStyle name="Normal 4 2 3 2 2 2 4 4 2 2" xfId="22293"/>
    <cellStyle name="Normal 4 2 3 2 2 2 4 4 3" xfId="22294"/>
    <cellStyle name="Normal 4 2 3 2 2 2 4 5" xfId="22295"/>
    <cellStyle name="Normal 4 2 3 2 2 2 4 5 2" xfId="22296"/>
    <cellStyle name="Normal 4 2 3 2 2 2 4 6" xfId="22297"/>
    <cellStyle name="Normal 4 2 3 2 2 2 5" xfId="22298"/>
    <cellStyle name="Normal 4 2 3 2 2 2 5 2" xfId="22299"/>
    <cellStyle name="Normal 4 2 3 2 2 2 5 2 2" xfId="22300"/>
    <cellStyle name="Normal 4 2 3 2 2 2 5 2 2 2" xfId="22301"/>
    <cellStyle name="Normal 4 2 3 2 2 2 5 2 2 2 2" xfId="22302"/>
    <cellStyle name="Normal 4 2 3 2 2 2 5 2 2 3" xfId="22303"/>
    <cellStyle name="Normal 4 2 3 2 2 2 5 2 3" xfId="22304"/>
    <cellStyle name="Normal 4 2 3 2 2 2 5 2 3 2" xfId="22305"/>
    <cellStyle name="Normal 4 2 3 2 2 2 5 2 4" xfId="22306"/>
    <cellStyle name="Normal 4 2 3 2 2 2 5 3" xfId="22307"/>
    <cellStyle name="Normal 4 2 3 2 2 2 5 3 2" xfId="22308"/>
    <cellStyle name="Normal 4 2 3 2 2 2 5 3 2 2" xfId="22309"/>
    <cellStyle name="Normal 4 2 3 2 2 2 5 3 3" xfId="22310"/>
    <cellStyle name="Normal 4 2 3 2 2 2 5 4" xfId="22311"/>
    <cellStyle name="Normal 4 2 3 2 2 2 5 4 2" xfId="22312"/>
    <cellStyle name="Normal 4 2 3 2 2 2 5 5" xfId="22313"/>
    <cellStyle name="Normal 4 2 3 2 2 2 6" xfId="22314"/>
    <cellStyle name="Normal 4 2 3 2 2 2 6 2" xfId="22315"/>
    <cellStyle name="Normal 4 2 3 2 2 2 6 2 2" xfId="22316"/>
    <cellStyle name="Normal 4 2 3 2 2 2 6 2 2 2" xfId="22317"/>
    <cellStyle name="Normal 4 2 3 2 2 2 6 2 3" xfId="22318"/>
    <cellStyle name="Normal 4 2 3 2 2 2 6 3" xfId="22319"/>
    <cellStyle name="Normal 4 2 3 2 2 2 6 3 2" xfId="22320"/>
    <cellStyle name="Normal 4 2 3 2 2 2 6 4" xfId="22321"/>
    <cellStyle name="Normal 4 2 3 2 2 2 7" xfId="22322"/>
    <cellStyle name="Normal 4 2 3 2 2 2 7 2" xfId="22323"/>
    <cellStyle name="Normal 4 2 3 2 2 2 7 2 2" xfId="22324"/>
    <cellStyle name="Normal 4 2 3 2 2 2 7 3" xfId="22325"/>
    <cellStyle name="Normal 4 2 3 2 2 2 8" xfId="22326"/>
    <cellStyle name="Normal 4 2 3 2 2 2 8 2" xfId="22327"/>
    <cellStyle name="Normal 4 2 3 2 2 2 9" xfId="22328"/>
    <cellStyle name="Normal 4 2 3 2 2 3" xfId="22329"/>
    <cellStyle name="Normal 4 2 3 2 2 3 2" xfId="22330"/>
    <cellStyle name="Normal 4 2 3 2 2 3 2 2" xfId="22331"/>
    <cellStyle name="Normal 4 2 3 2 2 3 2 2 2" xfId="22332"/>
    <cellStyle name="Normal 4 2 3 2 2 3 2 2 2 2" xfId="22333"/>
    <cellStyle name="Normal 4 2 3 2 2 3 2 2 2 2 2" xfId="22334"/>
    <cellStyle name="Normal 4 2 3 2 2 3 2 2 2 2 2 2" xfId="22335"/>
    <cellStyle name="Normal 4 2 3 2 2 3 2 2 2 2 2 2 2" xfId="22336"/>
    <cellStyle name="Normal 4 2 3 2 2 3 2 2 2 2 2 3" xfId="22337"/>
    <cellStyle name="Normal 4 2 3 2 2 3 2 2 2 2 3" xfId="22338"/>
    <cellStyle name="Normal 4 2 3 2 2 3 2 2 2 2 3 2" xfId="22339"/>
    <cellStyle name="Normal 4 2 3 2 2 3 2 2 2 2 4" xfId="22340"/>
    <cellStyle name="Normal 4 2 3 2 2 3 2 2 2 3" xfId="22341"/>
    <cellStyle name="Normal 4 2 3 2 2 3 2 2 2 3 2" xfId="22342"/>
    <cellStyle name="Normal 4 2 3 2 2 3 2 2 2 3 2 2" xfId="22343"/>
    <cellStyle name="Normal 4 2 3 2 2 3 2 2 2 3 3" xfId="22344"/>
    <cellStyle name="Normal 4 2 3 2 2 3 2 2 2 4" xfId="22345"/>
    <cellStyle name="Normal 4 2 3 2 2 3 2 2 2 4 2" xfId="22346"/>
    <cellStyle name="Normal 4 2 3 2 2 3 2 2 2 5" xfId="22347"/>
    <cellStyle name="Normal 4 2 3 2 2 3 2 2 3" xfId="22348"/>
    <cellStyle name="Normal 4 2 3 2 2 3 2 2 3 2" xfId="22349"/>
    <cellStyle name="Normal 4 2 3 2 2 3 2 2 3 2 2" xfId="22350"/>
    <cellStyle name="Normal 4 2 3 2 2 3 2 2 3 2 2 2" xfId="22351"/>
    <cellStyle name="Normal 4 2 3 2 2 3 2 2 3 2 3" xfId="22352"/>
    <cellStyle name="Normal 4 2 3 2 2 3 2 2 3 3" xfId="22353"/>
    <cellStyle name="Normal 4 2 3 2 2 3 2 2 3 3 2" xfId="22354"/>
    <cellStyle name="Normal 4 2 3 2 2 3 2 2 3 4" xfId="22355"/>
    <cellStyle name="Normal 4 2 3 2 2 3 2 2 4" xfId="22356"/>
    <cellStyle name="Normal 4 2 3 2 2 3 2 2 4 2" xfId="22357"/>
    <cellStyle name="Normal 4 2 3 2 2 3 2 2 4 2 2" xfId="22358"/>
    <cellStyle name="Normal 4 2 3 2 2 3 2 2 4 3" xfId="22359"/>
    <cellStyle name="Normal 4 2 3 2 2 3 2 2 5" xfId="22360"/>
    <cellStyle name="Normal 4 2 3 2 2 3 2 2 5 2" xfId="22361"/>
    <cellStyle name="Normal 4 2 3 2 2 3 2 2 6" xfId="22362"/>
    <cellStyle name="Normal 4 2 3 2 2 3 2 3" xfId="22363"/>
    <cellStyle name="Normal 4 2 3 2 2 3 2 3 2" xfId="22364"/>
    <cellStyle name="Normal 4 2 3 2 2 3 2 3 2 2" xfId="22365"/>
    <cellStyle name="Normal 4 2 3 2 2 3 2 3 2 2 2" xfId="22366"/>
    <cellStyle name="Normal 4 2 3 2 2 3 2 3 2 2 2 2" xfId="22367"/>
    <cellStyle name="Normal 4 2 3 2 2 3 2 3 2 2 3" xfId="22368"/>
    <cellStyle name="Normal 4 2 3 2 2 3 2 3 2 3" xfId="22369"/>
    <cellStyle name="Normal 4 2 3 2 2 3 2 3 2 3 2" xfId="22370"/>
    <cellStyle name="Normal 4 2 3 2 2 3 2 3 2 4" xfId="22371"/>
    <cellStyle name="Normal 4 2 3 2 2 3 2 3 3" xfId="22372"/>
    <cellStyle name="Normal 4 2 3 2 2 3 2 3 3 2" xfId="22373"/>
    <cellStyle name="Normal 4 2 3 2 2 3 2 3 3 2 2" xfId="22374"/>
    <cellStyle name="Normal 4 2 3 2 2 3 2 3 3 3" xfId="22375"/>
    <cellStyle name="Normal 4 2 3 2 2 3 2 3 4" xfId="22376"/>
    <cellStyle name="Normal 4 2 3 2 2 3 2 3 4 2" xfId="22377"/>
    <cellStyle name="Normal 4 2 3 2 2 3 2 3 5" xfId="22378"/>
    <cellStyle name="Normal 4 2 3 2 2 3 2 4" xfId="22379"/>
    <cellStyle name="Normal 4 2 3 2 2 3 2 4 2" xfId="22380"/>
    <cellStyle name="Normal 4 2 3 2 2 3 2 4 2 2" xfId="22381"/>
    <cellStyle name="Normal 4 2 3 2 2 3 2 4 2 2 2" xfId="22382"/>
    <cellStyle name="Normal 4 2 3 2 2 3 2 4 2 3" xfId="22383"/>
    <cellStyle name="Normal 4 2 3 2 2 3 2 4 3" xfId="22384"/>
    <cellStyle name="Normal 4 2 3 2 2 3 2 4 3 2" xfId="22385"/>
    <cellStyle name="Normal 4 2 3 2 2 3 2 4 4" xfId="22386"/>
    <cellStyle name="Normal 4 2 3 2 2 3 2 5" xfId="22387"/>
    <cellStyle name="Normal 4 2 3 2 2 3 2 5 2" xfId="22388"/>
    <cellStyle name="Normal 4 2 3 2 2 3 2 5 2 2" xfId="22389"/>
    <cellStyle name="Normal 4 2 3 2 2 3 2 5 3" xfId="22390"/>
    <cellStyle name="Normal 4 2 3 2 2 3 2 6" xfId="22391"/>
    <cellStyle name="Normal 4 2 3 2 2 3 2 6 2" xfId="22392"/>
    <cellStyle name="Normal 4 2 3 2 2 3 2 7" xfId="22393"/>
    <cellStyle name="Normal 4 2 3 2 2 3 3" xfId="22394"/>
    <cellStyle name="Normal 4 2 3 2 2 3 3 2" xfId="22395"/>
    <cellStyle name="Normal 4 2 3 2 2 3 3 2 2" xfId="22396"/>
    <cellStyle name="Normal 4 2 3 2 2 3 3 2 2 2" xfId="22397"/>
    <cellStyle name="Normal 4 2 3 2 2 3 3 2 2 2 2" xfId="22398"/>
    <cellStyle name="Normal 4 2 3 2 2 3 3 2 2 2 2 2" xfId="22399"/>
    <cellStyle name="Normal 4 2 3 2 2 3 3 2 2 2 3" xfId="22400"/>
    <cellStyle name="Normal 4 2 3 2 2 3 3 2 2 3" xfId="22401"/>
    <cellStyle name="Normal 4 2 3 2 2 3 3 2 2 3 2" xfId="22402"/>
    <cellStyle name="Normal 4 2 3 2 2 3 3 2 2 4" xfId="22403"/>
    <cellStyle name="Normal 4 2 3 2 2 3 3 2 3" xfId="22404"/>
    <cellStyle name="Normal 4 2 3 2 2 3 3 2 3 2" xfId="22405"/>
    <cellStyle name="Normal 4 2 3 2 2 3 3 2 3 2 2" xfId="22406"/>
    <cellStyle name="Normal 4 2 3 2 2 3 3 2 3 3" xfId="22407"/>
    <cellStyle name="Normal 4 2 3 2 2 3 3 2 4" xfId="22408"/>
    <cellStyle name="Normal 4 2 3 2 2 3 3 2 4 2" xfId="22409"/>
    <cellStyle name="Normal 4 2 3 2 2 3 3 2 5" xfId="22410"/>
    <cellStyle name="Normal 4 2 3 2 2 3 3 3" xfId="22411"/>
    <cellStyle name="Normal 4 2 3 2 2 3 3 3 2" xfId="22412"/>
    <cellStyle name="Normal 4 2 3 2 2 3 3 3 2 2" xfId="22413"/>
    <cellStyle name="Normal 4 2 3 2 2 3 3 3 2 2 2" xfId="22414"/>
    <cellStyle name="Normal 4 2 3 2 2 3 3 3 2 3" xfId="22415"/>
    <cellStyle name="Normal 4 2 3 2 2 3 3 3 3" xfId="22416"/>
    <cellStyle name="Normal 4 2 3 2 2 3 3 3 3 2" xfId="22417"/>
    <cellStyle name="Normal 4 2 3 2 2 3 3 3 4" xfId="22418"/>
    <cellStyle name="Normal 4 2 3 2 2 3 3 4" xfId="22419"/>
    <cellStyle name="Normal 4 2 3 2 2 3 3 4 2" xfId="22420"/>
    <cellStyle name="Normal 4 2 3 2 2 3 3 4 2 2" xfId="22421"/>
    <cellStyle name="Normal 4 2 3 2 2 3 3 4 3" xfId="22422"/>
    <cellStyle name="Normal 4 2 3 2 2 3 3 5" xfId="22423"/>
    <cellStyle name="Normal 4 2 3 2 2 3 3 5 2" xfId="22424"/>
    <cellStyle name="Normal 4 2 3 2 2 3 3 6" xfId="22425"/>
    <cellStyle name="Normal 4 2 3 2 2 3 4" xfId="22426"/>
    <cellStyle name="Normal 4 2 3 2 2 3 4 2" xfId="22427"/>
    <cellStyle name="Normal 4 2 3 2 2 3 4 2 2" xfId="22428"/>
    <cellStyle name="Normal 4 2 3 2 2 3 4 2 2 2" xfId="22429"/>
    <cellStyle name="Normal 4 2 3 2 2 3 4 2 2 2 2" xfId="22430"/>
    <cellStyle name="Normal 4 2 3 2 2 3 4 2 2 3" xfId="22431"/>
    <cellStyle name="Normal 4 2 3 2 2 3 4 2 3" xfId="22432"/>
    <cellStyle name="Normal 4 2 3 2 2 3 4 2 3 2" xfId="22433"/>
    <cellStyle name="Normal 4 2 3 2 2 3 4 2 4" xfId="22434"/>
    <cellStyle name="Normal 4 2 3 2 2 3 4 3" xfId="22435"/>
    <cellStyle name="Normal 4 2 3 2 2 3 4 3 2" xfId="22436"/>
    <cellStyle name="Normal 4 2 3 2 2 3 4 3 2 2" xfId="22437"/>
    <cellStyle name="Normal 4 2 3 2 2 3 4 3 3" xfId="22438"/>
    <cellStyle name="Normal 4 2 3 2 2 3 4 4" xfId="22439"/>
    <cellStyle name="Normal 4 2 3 2 2 3 4 4 2" xfId="22440"/>
    <cellStyle name="Normal 4 2 3 2 2 3 4 5" xfId="22441"/>
    <cellStyle name="Normal 4 2 3 2 2 3 5" xfId="22442"/>
    <cellStyle name="Normal 4 2 3 2 2 3 5 2" xfId="22443"/>
    <cellStyle name="Normal 4 2 3 2 2 3 5 2 2" xfId="22444"/>
    <cellStyle name="Normal 4 2 3 2 2 3 5 2 2 2" xfId="22445"/>
    <cellStyle name="Normal 4 2 3 2 2 3 5 2 3" xfId="22446"/>
    <cellStyle name="Normal 4 2 3 2 2 3 5 3" xfId="22447"/>
    <cellStyle name="Normal 4 2 3 2 2 3 5 3 2" xfId="22448"/>
    <cellStyle name="Normal 4 2 3 2 2 3 5 4" xfId="22449"/>
    <cellStyle name="Normal 4 2 3 2 2 3 6" xfId="22450"/>
    <cellStyle name="Normal 4 2 3 2 2 3 6 2" xfId="22451"/>
    <cellStyle name="Normal 4 2 3 2 2 3 6 2 2" xfId="22452"/>
    <cellStyle name="Normal 4 2 3 2 2 3 6 3" xfId="22453"/>
    <cellStyle name="Normal 4 2 3 2 2 3 7" xfId="22454"/>
    <cellStyle name="Normal 4 2 3 2 2 3 7 2" xfId="22455"/>
    <cellStyle name="Normal 4 2 3 2 2 3 8" xfId="22456"/>
    <cellStyle name="Normal 4 2 3 2 2 4" xfId="22457"/>
    <cellStyle name="Normal 4 2 3 2 2 4 2" xfId="22458"/>
    <cellStyle name="Normal 4 2 3 2 2 4 2 2" xfId="22459"/>
    <cellStyle name="Normal 4 2 3 2 2 4 2 2 2" xfId="22460"/>
    <cellStyle name="Normal 4 2 3 2 2 4 2 2 2 2" xfId="22461"/>
    <cellStyle name="Normal 4 2 3 2 2 4 2 2 2 2 2" xfId="22462"/>
    <cellStyle name="Normal 4 2 3 2 2 4 2 2 2 2 2 2" xfId="22463"/>
    <cellStyle name="Normal 4 2 3 2 2 4 2 2 2 2 3" xfId="22464"/>
    <cellStyle name="Normal 4 2 3 2 2 4 2 2 2 3" xfId="22465"/>
    <cellStyle name="Normal 4 2 3 2 2 4 2 2 2 3 2" xfId="22466"/>
    <cellStyle name="Normal 4 2 3 2 2 4 2 2 2 4" xfId="22467"/>
    <cellStyle name="Normal 4 2 3 2 2 4 2 2 3" xfId="22468"/>
    <cellStyle name="Normal 4 2 3 2 2 4 2 2 3 2" xfId="22469"/>
    <cellStyle name="Normal 4 2 3 2 2 4 2 2 3 2 2" xfId="22470"/>
    <cellStyle name="Normal 4 2 3 2 2 4 2 2 3 3" xfId="22471"/>
    <cellStyle name="Normal 4 2 3 2 2 4 2 2 4" xfId="22472"/>
    <cellStyle name="Normal 4 2 3 2 2 4 2 2 4 2" xfId="22473"/>
    <cellStyle name="Normal 4 2 3 2 2 4 2 2 5" xfId="22474"/>
    <cellStyle name="Normal 4 2 3 2 2 4 2 3" xfId="22475"/>
    <cellStyle name="Normal 4 2 3 2 2 4 2 3 2" xfId="22476"/>
    <cellStyle name="Normal 4 2 3 2 2 4 2 3 2 2" xfId="22477"/>
    <cellStyle name="Normal 4 2 3 2 2 4 2 3 2 2 2" xfId="22478"/>
    <cellStyle name="Normal 4 2 3 2 2 4 2 3 2 3" xfId="22479"/>
    <cellStyle name="Normal 4 2 3 2 2 4 2 3 3" xfId="22480"/>
    <cellStyle name="Normal 4 2 3 2 2 4 2 3 3 2" xfId="22481"/>
    <cellStyle name="Normal 4 2 3 2 2 4 2 3 4" xfId="22482"/>
    <cellStyle name="Normal 4 2 3 2 2 4 2 4" xfId="22483"/>
    <cellStyle name="Normal 4 2 3 2 2 4 2 4 2" xfId="22484"/>
    <cellStyle name="Normal 4 2 3 2 2 4 2 4 2 2" xfId="22485"/>
    <cellStyle name="Normal 4 2 3 2 2 4 2 4 3" xfId="22486"/>
    <cellStyle name="Normal 4 2 3 2 2 4 2 5" xfId="22487"/>
    <cellStyle name="Normal 4 2 3 2 2 4 2 5 2" xfId="22488"/>
    <cellStyle name="Normal 4 2 3 2 2 4 2 6" xfId="22489"/>
    <cellStyle name="Normal 4 2 3 2 2 4 3" xfId="22490"/>
    <cellStyle name="Normal 4 2 3 2 2 4 3 2" xfId="22491"/>
    <cellStyle name="Normal 4 2 3 2 2 4 3 2 2" xfId="22492"/>
    <cellStyle name="Normal 4 2 3 2 2 4 3 2 2 2" xfId="22493"/>
    <cellStyle name="Normal 4 2 3 2 2 4 3 2 2 2 2" xfId="22494"/>
    <cellStyle name="Normal 4 2 3 2 2 4 3 2 2 3" xfId="22495"/>
    <cellStyle name="Normal 4 2 3 2 2 4 3 2 3" xfId="22496"/>
    <cellStyle name="Normal 4 2 3 2 2 4 3 2 3 2" xfId="22497"/>
    <cellStyle name="Normal 4 2 3 2 2 4 3 2 4" xfId="22498"/>
    <cellStyle name="Normal 4 2 3 2 2 4 3 3" xfId="22499"/>
    <cellStyle name="Normal 4 2 3 2 2 4 3 3 2" xfId="22500"/>
    <cellStyle name="Normal 4 2 3 2 2 4 3 3 2 2" xfId="22501"/>
    <cellStyle name="Normal 4 2 3 2 2 4 3 3 3" xfId="22502"/>
    <cellStyle name="Normal 4 2 3 2 2 4 3 4" xfId="22503"/>
    <cellStyle name="Normal 4 2 3 2 2 4 3 4 2" xfId="22504"/>
    <cellStyle name="Normal 4 2 3 2 2 4 3 5" xfId="22505"/>
    <cellStyle name="Normal 4 2 3 2 2 4 4" xfId="22506"/>
    <cellStyle name="Normal 4 2 3 2 2 4 4 2" xfId="22507"/>
    <cellStyle name="Normal 4 2 3 2 2 4 4 2 2" xfId="22508"/>
    <cellStyle name="Normal 4 2 3 2 2 4 4 2 2 2" xfId="22509"/>
    <cellStyle name="Normal 4 2 3 2 2 4 4 2 3" xfId="22510"/>
    <cellStyle name="Normal 4 2 3 2 2 4 4 3" xfId="22511"/>
    <cellStyle name="Normal 4 2 3 2 2 4 4 3 2" xfId="22512"/>
    <cellStyle name="Normal 4 2 3 2 2 4 4 4" xfId="22513"/>
    <cellStyle name="Normal 4 2 3 2 2 4 5" xfId="22514"/>
    <cellStyle name="Normal 4 2 3 2 2 4 5 2" xfId="22515"/>
    <cellStyle name="Normal 4 2 3 2 2 4 5 2 2" xfId="22516"/>
    <cellStyle name="Normal 4 2 3 2 2 4 5 3" xfId="22517"/>
    <cellStyle name="Normal 4 2 3 2 2 4 6" xfId="22518"/>
    <cellStyle name="Normal 4 2 3 2 2 4 6 2" xfId="22519"/>
    <cellStyle name="Normal 4 2 3 2 2 4 7" xfId="22520"/>
    <cellStyle name="Normal 4 2 3 2 2 5" xfId="22521"/>
    <cellStyle name="Normal 4 2 3 2 2 5 2" xfId="22522"/>
    <cellStyle name="Normal 4 2 3 2 2 5 2 2" xfId="22523"/>
    <cellStyle name="Normal 4 2 3 2 2 5 2 2 2" xfId="22524"/>
    <cellStyle name="Normal 4 2 3 2 2 5 2 2 2 2" xfId="22525"/>
    <cellStyle name="Normal 4 2 3 2 2 5 2 2 2 2 2" xfId="22526"/>
    <cellStyle name="Normal 4 2 3 2 2 5 2 2 2 3" xfId="22527"/>
    <cellStyle name="Normal 4 2 3 2 2 5 2 2 3" xfId="22528"/>
    <cellStyle name="Normal 4 2 3 2 2 5 2 2 3 2" xfId="22529"/>
    <cellStyle name="Normal 4 2 3 2 2 5 2 2 4" xfId="22530"/>
    <cellStyle name="Normal 4 2 3 2 2 5 2 3" xfId="22531"/>
    <cellStyle name="Normal 4 2 3 2 2 5 2 3 2" xfId="22532"/>
    <cellStyle name="Normal 4 2 3 2 2 5 2 3 2 2" xfId="22533"/>
    <cellStyle name="Normal 4 2 3 2 2 5 2 3 3" xfId="22534"/>
    <cellStyle name="Normal 4 2 3 2 2 5 2 4" xfId="22535"/>
    <cellStyle name="Normal 4 2 3 2 2 5 2 4 2" xfId="22536"/>
    <cellStyle name="Normal 4 2 3 2 2 5 2 5" xfId="22537"/>
    <cellStyle name="Normal 4 2 3 2 2 5 3" xfId="22538"/>
    <cellStyle name="Normal 4 2 3 2 2 5 3 2" xfId="22539"/>
    <cellStyle name="Normal 4 2 3 2 2 5 3 2 2" xfId="22540"/>
    <cellStyle name="Normal 4 2 3 2 2 5 3 2 2 2" xfId="22541"/>
    <cellStyle name="Normal 4 2 3 2 2 5 3 2 3" xfId="22542"/>
    <cellStyle name="Normal 4 2 3 2 2 5 3 3" xfId="22543"/>
    <cellStyle name="Normal 4 2 3 2 2 5 3 3 2" xfId="22544"/>
    <cellStyle name="Normal 4 2 3 2 2 5 3 4" xfId="22545"/>
    <cellStyle name="Normal 4 2 3 2 2 5 4" xfId="22546"/>
    <cellStyle name="Normal 4 2 3 2 2 5 4 2" xfId="22547"/>
    <cellStyle name="Normal 4 2 3 2 2 5 4 2 2" xfId="22548"/>
    <cellStyle name="Normal 4 2 3 2 2 5 4 3" xfId="22549"/>
    <cellStyle name="Normal 4 2 3 2 2 5 5" xfId="22550"/>
    <cellStyle name="Normal 4 2 3 2 2 5 5 2" xfId="22551"/>
    <cellStyle name="Normal 4 2 3 2 2 5 6" xfId="22552"/>
    <cellStyle name="Normal 4 2 3 2 2 6" xfId="22553"/>
    <cellStyle name="Normal 4 2 3 2 2 6 2" xfId="22554"/>
    <cellStyle name="Normal 4 2 3 2 2 6 2 2" xfId="22555"/>
    <cellStyle name="Normal 4 2 3 2 2 6 2 2 2" xfId="22556"/>
    <cellStyle name="Normal 4 2 3 2 2 6 2 2 2 2" xfId="22557"/>
    <cellStyle name="Normal 4 2 3 2 2 6 2 2 3" xfId="22558"/>
    <cellStyle name="Normal 4 2 3 2 2 6 2 3" xfId="22559"/>
    <cellStyle name="Normal 4 2 3 2 2 6 2 3 2" xfId="22560"/>
    <cellStyle name="Normal 4 2 3 2 2 6 2 4" xfId="22561"/>
    <cellStyle name="Normal 4 2 3 2 2 6 3" xfId="22562"/>
    <cellStyle name="Normal 4 2 3 2 2 6 3 2" xfId="22563"/>
    <cellStyle name="Normal 4 2 3 2 2 6 3 2 2" xfId="22564"/>
    <cellStyle name="Normal 4 2 3 2 2 6 3 3" xfId="22565"/>
    <cellStyle name="Normal 4 2 3 2 2 6 4" xfId="22566"/>
    <cellStyle name="Normal 4 2 3 2 2 6 4 2" xfId="22567"/>
    <cellStyle name="Normal 4 2 3 2 2 6 5" xfId="22568"/>
    <cellStyle name="Normal 4 2 3 2 2 7" xfId="22569"/>
    <cellStyle name="Normal 4 2 3 2 2 7 2" xfId="22570"/>
    <cellStyle name="Normal 4 2 3 2 2 7 2 2" xfId="22571"/>
    <cellStyle name="Normal 4 2 3 2 2 7 2 2 2" xfId="22572"/>
    <cellStyle name="Normal 4 2 3 2 2 7 2 3" xfId="22573"/>
    <cellStyle name="Normal 4 2 3 2 2 7 3" xfId="22574"/>
    <cellStyle name="Normal 4 2 3 2 2 7 3 2" xfId="22575"/>
    <cellStyle name="Normal 4 2 3 2 2 7 4" xfId="22576"/>
    <cellStyle name="Normal 4 2 3 2 2 8" xfId="22577"/>
    <cellStyle name="Normal 4 2 3 2 2 8 2" xfId="22578"/>
    <cellStyle name="Normal 4 2 3 2 2 8 2 2" xfId="22579"/>
    <cellStyle name="Normal 4 2 3 2 2 8 3" xfId="22580"/>
    <cellStyle name="Normal 4 2 3 2 2 9" xfId="22581"/>
    <cellStyle name="Normal 4 2 3 2 2 9 2" xfId="22582"/>
    <cellStyle name="Normal 4 2 3 2 3" xfId="22583"/>
    <cellStyle name="Normal 4 2 3 2 3 2" xfId="22584"/>
    <cellStyle name="Normal 4 2 3 2 3 2 2" xfId="22585"/>
    <cellStyle name="Normal 4 2 3 2 3 2 2 2" xfId="22586"/>
    <cellStyle name="Normal 4 2 3 2 3 2 2 2 2" xfId="22587"/>
    <cellStyle name="Normal 4 2 3 2 3 2 2 2 2 2" xfId="22588"/>
    <cellStyle name="Normal 4 2 3 2 3 2 2 2 2 2 2" xfId="22589"/>
    <cellStyle name="Normal 4 2 3 2 3 2 2 2 2 2 2 2" xfId="22590"/>
    <cellStyle name="Normal 4 2 3 2 3 2 2 2 2 2 2 2 2" xfId="22591"/>
    <cellStyle name="Normal 4 2 3 2 3 2 2 2 2 2 2 3" xfId="22592"/>
    <cellStyle name="Normal 4 2 3 2 3 2 2 2 2 2 3" xfId="22593"/>
    <cellStyle name="Normal 4 2 3 2 3 2 2 2 2 2 3 2" xfId="22594"/>
    <cellStyle name="Normal 4 2 3 2 3 2 2 2 2 2 4" xfId="22595"/>
    <cellStyle name="Normal 4 2 3 2 3 2 2 2 2 3" xfId="22596"/>
    <cellStyle name="Normal 4 2 3 2 3 2 2 2 2 3 2" xfId="22597"/>
    <cellStyle name="Normal 4 2 3 2 3 2 2 2 2 3 2 2" xfId="22598"/>
    <cellStyle name="Normal 4 2 3 2 3 2 2 2 2 3 3" xfId="22599"/>
    <cellStyle name="Normal 4 2 3 2 3 2 2 2 2 4" xfId="22600"/>
    <cellStyle name="Normal 4 2 3 2 3 2 2 2 2 4 2" xfId="22601"/>
    <cellStyle name="Normal 4 2 3 2 3 2 2 2 2 5" xfId="22602"/>
    <cellStyle name="Normal 4 2 3 2 3 2 2 2 3" xfId="22603"/>
    <cellStyle name="Normal 4 2 3 2 3 2 2 2 3 2" xfId="22604"/>
    <cellStyle name="Normal 4 2 3 2 3 2 2 2 3 2 2" xfId="22605"/>
    <cellStyle name="Normal 4 2 3 2 3 2 2 2 3 2 2 2" xfId="22606"/>
    <cellStyle name="Normal 4 2 3 2 3 2 2 2 3 2 3" xfId="22607"/>
    <cellStyle name="Normal 4 2 3 2 3 2 2 2 3 3" xfId="22608"/>
    <cellStyle name="Normal 4 2 3 2 3 2 2 2 3 3 2" xfId="22609"/>
    <cellStyle name="Normal 4 2 3 2 3 2 2 2 3 4" xfId="22610"/>
    <cellStyle name="Normal 4 2 3 2 3 2 2 2 4" xfId="22611"/>
    <cellStyle name="Normal 4 2 3 2 3 2 2 2 4 2" xfId="22612"/>
    <cellStyle name="Normal 4 2 3 2 3 2 2 2 4 2 2" xfId="22613"/>
    <cellStyle name="Normal 4 2 3 2 3 2 2 2 4 3" xfId="22614"/>
    <cellStyle name="Normal 4 2 3 2 3 2 2 2 5" xfId="22615"/>
    <cellStyle name="Normal 4 2 3 2 3 2 2 2 5 2" xfId="22616"/>
    <cellStyle name="Normal 4 2 3 2 3 2 2 2 6" xfId="22617"/>
    <cellStyle name="Normal 4 2 3 2 3 2 2 3" xfId="22618"/>
    <cellStyle name="Normal 4 2 3 2 3 2 2 3 2" xfId="22619"/>
    <cellStyle name="Normal 4 2 3 2 3 2 2 3 2 2" xfId="22620"/>
    <cellStyle name="Normal 4 2 3 2 3 2 2 3 2 2 2" xfId="22621"/>
    <cellStyle name="Normal 4 2 3 2 3 2 2 3 2 2 2 2" xfId="22622"/>
    <cellStyle name="Normal 4 2 3 2 3 2 2 3 2 2 3" xfId="22623"/>
    <cellStyle name="Normal 4 2 3 2 3 2 2 3 2 3" xfId="22624"/>
    <cellStyle name="Normal 4 2 3 2 3 2 2 3 2 3 2" xfId="22625"/>
    <cellStyle name="Normal 4 2 3 2 3 2 2 3 2 4" xfId="22626"/>
    <cellStyle name="Normal 4 2 3 2 3 2 2 3 3" xfId="22627"/>
    <cellStyle name="Normal 4 2 3 2 3 2 2 3 3 2" xfId="22628"/>
    <cellStyle name="Normal 4 2 3 2 3 2 2 3 3 2 2" xfId="22629"/>
    <cellStyle name="Normal 4 2 3 2 3 2 2 3 3 3" xfId="22630"/>
    <cellStyle name="Normal 4 2 3 2 3 2 2 3 4" xfId="22631"/>
    <cellStyle name="Normal 4 2 3 2 3 2 2 3 4 2" xfId="22632"/>
    <cellStyle name="Normal 4 2 3 2 3 2 2 3 5" xfId="22633"/>
    <cellStyle name="Normal 4 2 3 2 3 2 2 4" xfId="22634"/>
    <cellStyle name="Normal 4 2 3 2 3 2 2 4 2" xfId="22635"/>
    <cellStyle name="Normal 4 2 3 2 3 2 2 4 2 2" xfId="22636"/>
    <cellStyle name="Normal 4 2 3 2 3 2 2 4 2 2 2" xfId="22637"/>
    <cellStyle name="Normal 4 2 3 2 3 2 2 4 2 3" xfId="22638"/>
    <cellStyle name="Normal 4 2 3 2 3 2 2 4 3" xfId="22639"/>
    <cellStyle name="Normal 4 2 3 2 3 2 2 4 3 2" xfId="22640"/>
    <cellStyle name="Normal 4 2 3 2 3 2 2 4 4" xfId="22641"/>
    <cellStyle name="Normal 4 2 3 2 3 2 2 5" xfId="22642"/>
    <cellStyle name="Normal 4 2 3 2 3 2 2 5 2" xfId="22643"/>
    <cellStyle name="Normal 4 2 3 2 3 2 2 5 2 2" xfId="22644"/>
    <cellStyle name="Normal 4 2 3 2 3 2 2 5 3" xfId="22645"/>
    <cellStyle name="Normal 4 2 3 2 3 2 2 6" xfId="22646"/>
    <cellStyle name="Normal 4 2 3 2 3 2 2 6 2" xfId="22647"/>
    <cellStyle name="Normal 4 2 3 2 3 2 2 7" xfId="22648"/>
    <cellStyle name="Normal 4 2 3 2 3 2 3" xfId="22649"/>
    <cellStyle name="Normal 4 2 3 2 3 2 3 2" xfId="22650"/>
    <cellStyle name="Normal 4 2 3 2 3 2 3 2 2" xfId="22651"/>
    <cellStyle name="Normal 4 2 3 2 3 2 3 2 2 2" xfId="22652"/>
    <cellStyle name="Normal 4 2 3 2 3 2 3 2 2 2 2" xfId="22653"/>
    <cellStyle name="Normal 4 2 3 2 3 2 3 2 2 2 2 2" xfId="22654"/>
    <cellStyle name="Normal 4 2 3 2 3 2 3 2 2 2 3" xfId="22655"/>
    <cellStyle name="Normal 4 2 3 2 3 2 3 2 2 3" xfId="22656"/>
    <cellStyle name="Normal 4 2 3 2 3 2 3 2 2 3 2" xfId="22657"/>
    <cellStyle name="Normal 4 2 3 2 3 2 3 2 2 4" xfId="22658"/>
    <cellStyle name="Normal 4 2 3 2 3 2 3 2 3" xfId="22659"/>
    <cellStyle name="Normal 4 2 3 2 3 2 3 2 3 2" xfId="22660"/>
    <cellStyle name="Normal 4 2 3 2 3 2 3 2 3 2 2" xfId="22661"/>
    <cellStyle name="Normal 4 2 3 2 3 2 3 2 3 3" xfId="22662"/>
    <cellStyle name="Normal 4 2 3 2 3 2 3 2 4" xfId="22663"/>
    <cellStyle name="Normal 4 2 3 2 3 2 3 2 4 2" xfId="22664"/>
    <cellStyle name="Normal 4 2 3 2 3 2 3 2 5" xfId="22665"/>
    <cellStyle name="Normal 4 2 3 2 3 2 3 3" xfId="22666"/>
    <cellStyle name="Normal 4 2 3 2 3 2 3 3 2" xfId="22667"/>
    <cellStyle name="Normal 4 2 3 2 3 2 3 3 2 2" xfId="22668"/>
    <cellStyle name="Normal 4 2 3 2 3 2 3 3 2 2 2" xfId="22669"/>
    <cellStyle name="Normal 4 2 3 2 3 2 3 3 2 3" xfId="22670"/>
    <cellStyle name="Normal 4 2 3 2 3 2 3 3 3" xfId="22671"/>
    <cellStyle name="Normal 4 2 3 2 3 2 3 3 3 2" xfId="22672"/>
    <cellStyle name="Normal 4 2 3 2 3 2 3 3 4" xfId="22673"/>
    <cellStyle name="Normal 4 2 3 2 3 2 3 4" xfId="22674"/>
    <cellStyle name="Normal 4 2 3 2 3 2 3 4 2" xfId="22675"/>
    <cellStyle name="Normal 4 2 3 2 3 2 3 4 2 2" xfId="22676"/>
    <cellStyle name="Normal 4 2 3 2 3 2 3 4 3" xfId="22677"/>
    <cellStyle name="Normal 4 2 3 2 3 2 3 5" xfId="22678"/>
    <cellStyle name="Normal 4 2 3 2 3 2 3 5 2" xfId="22679"/>
    <cellStyle name="Normal 4 2 3 2 3 2 3 6" xfId="22680"/>
    <cellStyle name="Normal 4 2 3 2 3 2 4" xfId="22681"/>
    <cellStyle name="Normal 4 2 3 2 3 2 4 2" xfId="22682"/>
    <cellStyle name="Normal 4 2 3 2 3 2 4 2 2" xfId="22683"/>
    <cellStyle name="Normal 4 2 3 2 3 2 4 2 2 2" xfId="22684"/>
    <cellStyle name="Normal 4 2 3 2 3 2 4 2 2 2 2" xfId="22685"/>
    <cellStyle name="Normal 4 2 3 2 3 2 4 2 2 3" xfId="22686"/>
    <cellStyle name="Normal 4 2 3 2 3 2 4 2 3" xfId="22687"/>
    <cellStyle name="Normal 4 2 3 2 3 2 4 2 3 2" xfId="22688"/>
    <cellStyle name="Normal 4 2 3 2 3 2 4 2 4" xfId="22689"/>
    <cellStyle name="Normal 4 2 3 2 3 2 4 3" xfId="22690"/>
    <cellStyle name="Normal 4 2 3 2 3 2 4 3 2" xfId="22691"/>
    <cellStyle name="Normal 4 2 3 2 3 2 4 3 2 2" xfId="22692"/>
    <cellStyle name="Normal 4 2 3 2 3 2 4 3 3" xfId="22693"/>
    <cellStyle name="Normal 4 2 3 2 3 2 4 4" xfId="22694"/>
    <cellStyle name="Normal 4 2 3 2 3 2 4 4 2" xfId="22695"/>
    <cellStyle name="Normal 4 2 3 2 3 2 4 5" xfId="22696"/>
    <cellStyle name="Normal 4 2 3 2 3 2 5" xfId="22697"/>
    <cellStyle name="Normal 4 2 3 2 3 2 5 2" xfId="22698"/>
    <cellStyle name="Normal 4 2 3 2 3 2 5 2 2" xfId="22699"/>
    <cellStyle name="Normal 4 2 3 2 3 2 5 2 2 2" xfId="22700"/>
    <cellStyle name="Normal 4 2 3 2 3 2 5 2 3" xfId="22701"/>
    <cellStyle name="Normal 4 2 3 2 3 2 5 3" xfId="22702"/>
    <cellStyle name="Normal 4 2 3 2 3 2 5 3 2" xfId="22703"/>
    <cellStyle name="Normal 4 2 3 2 3 2 5 4" xfId="22704"/>
    <cellStyle name="Normal 4 2 3 2 3 2 6" xfId="22705"/>
    <cellStyle name="Normal 4 2 3 2 3 2 6 2" xfId="22706"/>
    <cellStyle name="Normal 4 2 3 2 3 2 6 2 2" xfId="22707"/>
    <cellStyle name="Normal 4 2 3 2 3 2 6 3" xfId="22708"/>
    <cellStyle name="Normal 4 2 3 2 3 2 7" xfId="22709"/>
    <cellStyle name="Normal 4 2 3 2 3 2 7 2" xfId="22710"/>
    <cellStyle name="Normal 4 2 3 2 3 2 8" xfId="22711"/>
    <cellStyle name="Normal 4 2 3 2 3 3" xfId="22712"/>
    <cellStyle name="Normal 4 2 3 2 3 3 2" xfId="22713"/>
    <cellStyle name="Normal 4 2 3 2 3 3 2 2" xfId="22714"/>
    <cellStyle name="Normal 4 2 3 2 3 3 2 2 2" xfId="22715"/>
    <cellStyle name="Normal 4 2 3 2 3 3 2 2 2 2" xfId="22716"/>
    <cellStyle name="Normal 4 2 3 2 3 3 2 2 2 2 2" xfId="22717"/>
    <cellStyle name="Normal 4 2 3 2 3 3 2 2 2 2 2 2" xfId="22718"/>
    <cellStyle name="Normal 4 2 3 2 3 3 2 2 2 2 3" xfId="22719"/>
    <cellStyle name="Normal 4 2 3 2 3 3 2 2 2 3" xfId="22720"/>
    <cellStyle name="Normal 4 2 3 2 3 3 2 2 2 3 2" xfId="22721"/>
    <cellStyle name="Normal 4 2 3 2 3 3 2 2 2 4" xfId="22722"/>
    <cellStyle name="Normal 4 2 3 2 3 3 2 2 3" xfId="22723"/>
    <cellStyle name="Normal 4 2 3 2 3 3 2 2 3 2" xfId="22724"/>
    <cellStyle name="Normal 4 2 3 2 3 3 2 2 3 2 2" xfId="22725"/>
    <cellStyle name="Normal 4 2 3 2 3 3 2 2 3 3" xfId="22726"/>
    <cellStyle name="Normal 4 2 3 2 3 3 2 2 4" xfId="22727"/>
    <cellStyle name="Normal 4 2 3 2 3 3 2 2 4 2" xfId="22728"/>
    <cellStyle name="Normal 4 2 3 2 3 3 2 2 5" xfId="22729"/>
    <cellStyle name="Normal 4 2 3 2 3 3 2 3" xfId="22730"/>
    <cellStyle name="Normal 4 2 3 2 3 3 2 3 2" xfId="22731"/>
    <cellStyle name="Normal 4 2 3 2 3 3 2 3 2 2" xfId="22732"/>
    <cellStyle name="Normal 4 2 3 2 3 3 2 3 2 2 2" xfId="22733"/>
    <cellStyle name="Normal 4 2 3 2 3 3 2 3 2 3" xfId="22734"/>
    <cellStyle name="Normal 4 2 3 2 3 3 2 3 3" xfId="22735"/>
    <cellStyle name="Normal 4 2 3 2 3 3 2 3 3 2" xfId="22736"/>
    <cellStyle name="Normal 4 2 3 2 3 3 2 3 4" xfId="22737"/>
    <cellStyle name="Normal 4 2 3 2 3 3 2 4" xfId="22738"/>
    <cellStyle name="Normal 4 2 3 2 3 3 2 4 2" xfId="22739"/>
    <cellStyle name="Normal 4 2 3 2 3 3 2 4 2 2" xfId="22740"/>
    <cellStyle name="Normal 4 2 3 2 3 3 2 4 3" xfId="22741"/>
    <cellStyle name="Normal 4 2 3 2 3 3 2 5" xfId="22742"/>
    <cellStyle name="Normal 4 2 3 2 3 3 2 5 2" xfId="22743"/>
    <cellStyle name="Normal 4 2 3 2 3 3 2 6" xfId="22744"/>
    <cellStyle name="Normal 4 2 3 2 3 3 3" xfId="22745"/>
    <cellStyle name="Normal 4 2 3 2 3 3 3 2" xfId="22746"/>
    <cellStyle name="Normal 4 2 3 2 3 3 3 2 2" xfId="22747"/>
    <cellStyle name="Normal 4 2 3 2 3 3 3 2 2 2" xfId="22748"/>
    <cellStyle name="Normal 4 2 3 2 3 3 3 2 2 2 2" xfId="22749"/>
    <cellStyle name="Normal 4 2 3 2 3 3 3 2 2 3" xfId="22750"/>
    <cellStyle name="Normal 4 2 3 2 3 3 3 2 3" xfId="22751"/>
    <cellStyle name="Normal 4 2 3 2 3 3 3 2 3 2" xfId="22752"/>
    <cellStyle name="Normal 4 2 3 2 3 3 3 2 4" xfId="22753"/>
    <cellStyle name="Normal 4 2 3 2 3 3 3 3" xfId="22754"/>
    <cellStyle name="Normal 4 2 3 2 3 3 3 3 2" xfId="22755"/>
    <cellStyle name="Normal 4 2 3 2 3 3 3 3 2 2" xfId="22756"/>
    <cellStyle name="Normal 4 2 3 2 3 3 3 3 3" xfId="22757"/>
    <cellStyle name="Normal 4 2 3 2 3 3 3 4" xfId="22758"/>
    <cellStyle name="Normal 4 2 3 2 3 3 3 4 2" xfId="22759"/>
    <cellStyle name="Normal 4 2 3 2 3 3 3 5" xfId="22760"/>
    <cellStyle name="Normal 4 2 3 2 3 3 4" xfId="22761"/>
    <cellStyle name="Normal 4 2 3 2 3 3 4 2" xfId="22762"/>
    <cellStyle name="Normal 4 2 3 2 3 3 4 2 2" xfId="22763"/>
    <cellStyle name="Normal 4 2 3 2 3 3 4 2 2 2" xfId="22764"/>
    <cellStyle name="Normal 4 2 3 2 3 3 4 2 3" xfId="22765"/>
    <cellStyle name="Normal 4 2 3 2 3 3 4 3" xfId="22766"/>
    <cellStyle name="Normal 4 2 3 2 3 3 4 3 2" xfId="22767"/>
    <cellStyle name="Normal 4 2 3 2 3 3 4 4" xfId="22768"/>
    <cellStyle name="Normal 4 2 3 2 3 3 5" xfId="22769"/>
    <cellStyle name="Normal 4 2 3 2 3 3 5 2" xfId="22770"/>
    <cellStyle name="Normal 4 2 3 2 3 3 5 2 2" xfId="22771"/>
    <cellStyle name="Normal 4 2 3 2 3 3 5 3" xfId="22772"/>
    <cellStyle name="Normal 4 2 3 2 3 3 6" xfId="22773"/>
    <cellStyle name="Normal 4 2 3 2 3 3 6 2" xfId="22774"/>
    <cellStyle name="Normal 4 2 3 2 3 3 7" xfId="22775"/>
    <cellStyle name="Normal 4 2 3 2 3 4" xfId="22776"/>
    <cellStyle name="Normal 4 2 3 2 3 4 2" xfId="22777"/>
    <cellStyle name="Normal 4 2 3 2 3 4 2 2" xfId="22778"/>
    <cellStyle name="Normal 4 2 3 2 3 4 2 2 2" xfId="22779"/>
    <cellStyle name="Normal 4 2 3 2 3 4 2 2 2 2" xfId="22780"/>
    <cellStyle name="Normal 4 2 3 2 3 4 2 2 2 2 2" xfId="22781"/>
    <cellStyle name="Normal 4 2 3 2 3 4 2 2 2 3" xfId="22782"/>
    <cellStyle name="Normal 4 2 3 2 3 4 2 2 3" xfId="22783"/>
    <cellStyle name="Normal 4 2 3 2 3 4 2 2 3 2" xfId="22784"/>
    <cellStyle name="Normal 4 2 3 2 3 4 2 2 4" xfId="22785"/>
    <cellStyle name="Normal 4 2 3 2 3 4 2 3" xfId="22786"/>
    <cellStyle name="Normal 4 2 3 2 3 4 2 3 2" xfId="22787"/>
    <cellStyle name="Normal 4 2 3 2 3 4 2 3 2 2" xfId="22788"/>
    <cellStyle name="Normal 4 2 3 2 3 4 2 3 3" xfId="22789"/>
    <cellStyle name="Normal 4 2 3 2 3 4 2 4" xfId="22790"/>
    <cellStyle name="Normal 4 2 3 2 3 4 2 4 2" xfId="22791"/>
    <cellStyle name="Normal 4 2 3 2 3 4 2 5" xfId="22792"/>
    <cellStyle name="Normal 4 2 3 2 3 4 3" xfId="22793"/>
    <cellStyle name="Normal 4 2 3 2 3 4 3 2" xfId="22794"/>
    <cellStyle name="Normal 4 2 3 2 3 4 3 2 2" xfId="22795"/>
    <cellStyle name="Normal 4 2 3 2 3 4 3 2 2 2" xfId="22796"/>
    <cellStyle name="Normal 4 2 3 2 3 4 3 2 3" xfId="22797"/>
    <cellStyle name="Normal 4 2 3 2 3 4 3 3" xfId="22798"/>
    <cellStyle name="Normal 4 2 3 2 3 4 3 3 2" xfId="22799"/>
    <cellStyle name="Normal 4 2 3 2 3 4 3 4" xfId="22800"/>
    <cellStyle name="Normal 4 2 3 2 3 4 4" xfId="22801"/>
    <cellStyle name="Normal 4 2 3 2 3 4 4 2" xfId="22802"/>
    <cellStyle name="Normal 4 2 3 2 3 4 4 2 2" xfId="22803"/>
    <cellStyle name="Normal 4 2 3 2 3 4 4 3" xfId="22804"/>
    <cellStyle name="Normal 4 2 3 2 3 4 5" xfId="22805"/>
    <cellStyle name="Normal 4 2 3 2 3 4 5 2" xfId="22806"/>
    <cellStyle name="Normal 4 2 3 2 3 4 6" xfId="22807"/>
    <cellStyle name="Normal 4 2 3 2 3 5" xfId="22808"/>
    <cellStyle name="Normal 4 2 3 2 3 5 2" xfId="22809"/>
    <cellStyle name="Normal 4 2 3 2 3 5 2 2" xfId="22810"/>
    <cellStyle name="Normal 4 2 3 2 3 5 2 2 2" xfId="22811"/>
    <cellStyle name="Normal 4 2 3 2 3 5 2 2 2 2" xfId="22812"/>
    <cellStyle name="Normal 4 2 3 2 3 5 2 2 3" xfId="22813"/>
    <cellStyle name="Normal 4 2 3 2 3 5 2 3" xfId="22814"/>
    <cellStyle name="Normal 4 2 3 2 3 5 2 3 2" xfId="22815"/>
    <cellStyle name="Normal 4 2 3 2 3 5 2 4" xfId="22816"/>
    <cellStyle name="Normal 4 2 3 2 3 5 3" xfId="22817"/>
    <cellStyle name="Normal 4 2 3 2 3 5 3 2" xfId="22818"/>
    <cellStyle name="Normal 4 2 3 2 3 5 3 2 2" xfId="22819"/>
    <cellStyle name="Normal 4 2 3 2 3 5 3 3" xfId="22820"/>
    <cellStyle name="Normal 4 2 3 2 3 5 4" xfId="22821"/>
    <cellStyle name="Normal 4 2 3 2 3 5 4 2" xfId="22822"/>
    <cellStyle name="Normal 4 2 3 2 3 5 5" xfId="22823"/>
    <cellStyle name="Normal 4 2 3 2 3 6" xfId="22824"/>
    <cellStyle name="Normal 4 2 3 2 3 6 2" xfId="22825"/>
    <cellStyle name="Normal 4 2 3 2 3 6 2 2" xfId="22826"/>
    <cellStyle name="Normal 4 2 3 2 3 6 2 2 2" xfId="22827"/>
    <cellStyle name="Normal 4 2 3 2 3 6 2 3" xfId="22828"/>
    <cellStyle name="Normal 4 2 3 2 3 6 3" xfId="22829"/>
    <cellStyle name="Normal 4 2 3 2 3 6 3 2" xfId="22830"/>
    <cellStyle name="Normal 4 2 3 2 3 6 4" xfId="22831"/>
    <cellStyle name="Normal 4 2 3 2 3 7" xfId="22832"/>
    <cellStyle name="Normal 4 2 3 2 3 7 2" xfId="22833"/>
    <cellStyle name="Normal 4 2 3 2 3 7 2 2" xfId="22834"/>
    <cellStyle name="Normal 4 2 3 2 3 7 3" xfId="22835"/>
    <cellStyle name="Normal 4 2 3 2 3 8" xfId="22836"/>
    <cellStyle name="Normal 4 2 3 2 3 8 2" xfId="22837"/>
    <cellStyle name="Normal 4 2 3 2 3 9" xfId="22838"/>
    <cellStyle name="Normal 4 2 3 2 4" xfId="22839"/>
    <cellStyle name="Normal 4 2 3 2 4 2" xfId="22840"/>
    <cellStyle name="Normal 4 2 3 2 4 2 2" xfId="22841"/>
    <cellStyle name="Normal 4 2 3 2 4 2 2 2" xfId="22842"/>
    <cellStyle name="Normal 4 2 3 2 4 2 2 2 2" xfId="22843"/>
    <cellStyle name="Normal 4 2 3 2 4 2 2 2 2 2" xfId="22844"/>
    <cellStyle name="Normal 4 2 3 2 4 2 2 2 2 2 2" xfId="22845"/>
    <cellStyle name="Normal 4 2 3 2 4 2 2 2 2 2 2 2" xfId="22846"/>
    <cellStyle name="Normal 4 2 3 2 4 2 2 2 2 2 3" xfId="22847"/>
    <cellStyle name="Normal 4 2 3 2 4 2 2 2 2 3" xfId="22848"/>
    <cellStyle name="Normal 4 2 3 2 4 2 2 2 2 3 2" xfId="22849"/>
    <cellStyle name="Normal 4 2 3 2 4 2 2 2 2 4" xfId="22850"/>
    <cellStyle name="Normal 4 2 3 2 4 2 2 2 3" xfId="22851"/>
    <cellStyle name="Normal 4 2 3 2 4 2 2 2 3 2" xfId="22852"/>
    <cellStyle name="Normal 4 2 3 2 4 2 2 2 3 2 2" xfId="22853"/>
    <cellStyle name="Normal 4 2 3 2 4 2 2 2 3 3" xfId="22854"/>
    <cellStyle name="Normal 4 2 3 2 4 2 2 2 4" xfId="22855"/>
    <cellStyle name="Normal 4 2 3 2 4 2 2 2 4 2" xfId="22856"/>
    <cellStyle name="Normal 4 2 3 2 4 2 2 2 5" xfId="22857"/>
    <cellStyle name="Normal 4 2 3 2 4 2 2 3" xfId="22858"/>
    <cellStyle name="Normal 4 2 3 2 4 2 2 3 2" xfId="22859"/>
    <cellStyle name="Normal 4 2 3 2 4 2 2 3 2 2" xfId="22860"/>
    <cellStyle name="Normal 4 2 3 2 4 2 2 3 2 2 2" xfId="22861"/>
    <cellStyle name="Normal 4 2 3 2 4 2 2 3 2 3" xfId="22862"/>
    <cellStyle name="Normal 4 2 3 2 4 2 2 3 3" xfId="22863"/>
    <cellStyle name="Normal 4 2 3 2 4 2 2 3 3 2" xfId="22864"/>
    <cellStyle name="Normal 4 2 3 2 4 2 2 3 4" xfId="22865"/>
    <cellStyle name="Normal 4 2 3 2 4 2 2 4" xfId="22866"/>
    <cellStyle name="Normal 4 2 3 2 4 2 2 4 2" xfId="22867"/>
    <cellStyle name="Normal 4 2 3 2 4 2 2 4 2 2" xfId="22868"/>
    <cellStyle name="Normal 4 2 3 2 4 2 2 4 3" xfId="22869"/>
    <cellStyle name="Normal 4 2 3 2 4 2 2 5" xfId="22870"/>
    <cellStyle name="Normal 4 2 3 2 4 2 2 5 2" xfId="22871"/>
    <cellStyle name="Normal 4 2 3 2 4 2 2 6" xfId="22872"/>
    <cellStyle name="Normal 4 2 3 2 4 2 3" xfId="22873"/>
    <cellStyle name="Normal 4 2 3 2 4 2 3 2" xfId="22874"/>
    <cellStyle name="Normal 4 2 3 2 4 2 3 2 2" xfId="22875"/>
    <cellStyle name="Normal 4 2 3 2 4 2 3 2 2 2" xfId="22876"/>
    <cellStyle name="Normal 4 2 3 2 4 2 3 2 2 2 2" xfId="22877"/>
    <cellStyle name="Normal 4 2 3 2 4 2 3 2 2 3" xfId="22878"/>
    <cellStyle name="Normal 4 2 3 2 4 2 3 2 3" xfId="22879"/>
    <cellStyle name="Normal 4 2 3 2 4 2 3 2 3 2" xfId="22880"/>
    <cellStyle name="Normal 4 2 3 2 4 2 3 2 4" xfId="22881"/>
    <cellStyle name="Normal 4 2 3 2 4 2 3 3" xfId="22882"/>
    <cellStyle name="Normal 4 2 3 2 4 2 3 3 2" xfId="22883"/>
    <cellStyle name="Normal 4 2 3 2 4 2 3 3 2 2" xfId="22884"/>
    <cellStyle name="Normal 4 2 3 2 4 2 3 3 3" xfId="22885"/>
    <cellStyle name="Normal 4 2 3 2 4 2 3 4" xfId="22886"/>
    <cellStyle name="Normal 4 2 3 2 4 2 3 4 2" xfId="22887"/>
    <cellStyle name="Normal 4 2 3 2 4 2 3 5" xfId="22888"/>
    <cellStyle name="Normal 4 2 3 2 4 2 4" xfId="22889"/>
    <cellStyle name="Normal 4 2 3 2 4 2 4 2" xfId="22890"/>
    <cellStyle name="Normal 4 2 3 2 4 2 4 2 2" xfId="22891"/>
    <cellStyle name="Normal 4 2 3 2 4 2 4 2 2 2" xfId="22892"/>
    <cellStyle name="Normal 4 2 3 2 4 2 4 2 3" xfId="22893"/>
    <cellStyle name="Normal 4 2 3 2 4 2 4 3" xfId="22894"/>
    <cellStyle name="Normal 4 2 3 2 4 2 4 3 2" xfId="22895"/>
    <cellStyle name="Normal 4 2 3 2 4 2 4 4" xfId="22896"/>
    <cellStyle name="Normal 4 2 3 2 4 2 5" xfId="22897"/>
    <cellStyle name="Normal 4 2 3 2 4 2 5 2" xfId="22898"/>
    <cellStyle name="Normal 4 2 3 2 4 2 5 2 2" xfId="22899"/>
    <cellStyle name="Normal 4 2 3 2 4 2 5 3" xfId="22900"/>
    <cellStyle name="Normal 4 2 3 2 4 2 6" xfId="22901"/>
    <cellStyle name="Normal 4 2 3 2 4 2 6 2" xfId="22902"/>
    <cellStyle name="Normal 4 2 3 2 4 2 7" xfId="22903"/>
    <cellStyle name="Normal 4 2 3 2 4 3" xfId="22904"/>
    <cellStyle name="Normal 4 2 3 2 4 3 2" xfId="22905"/>
    <cellStyle name="Normal 4 2 3 2 4 3 2 2" xfId="22906"/>
    <cellStyle name="Normal 4 2 3 2 4 3 2 2 2" xfId="22907"/>
    <cellStyle name="Normal 4 2 3 2 4 3 2 2 2 2" xfId="22908"/>
    <cellStyle name="Normal 4 2 3 2 4 3 2 2 2 2 2" xfId="22909"/>
    <cellStyle name="Normal 4 2 3 2 4 3 2 2 2 3" xfId="22910"/>
    <cellStyle name="Normal 4 2 3 2 4 3 2 2 3" xfId="22911"/>
    <cellStyle name="Normal 4 2 3 2 4 3 2 2 3 2" xfId="22912"/>
    <cellStyle name="Normal 4 2 3 2 4 3 2 2 4" xfId="22913"/>
    <cellStyle name="Normal 4 2 3 2 4 3 2 3" xfId="22914"/>
    <cellStyle name="Normal 4 2 3 2 4 3 2 3 2" xfId="22915"/>
    <cellStyle name="Normal 4 2 3 2 4 3 2 3 2 2" xfId="22916"/>
    <cellStyle name="Normal 4 2 3 2 4 3 2 3 3" xfId="22917"/>
    <cellStyle name="Normal 4 2 3 2 4 3 2 4" xfId="22918"/>
    <cellStyle name="Normal 4 2 3 2 4 3 2 4 2" xfId="22919"/>
    <cellStyle name="Normal 4 2 3 2 4 3 2 5" xfId="22920"/>
    <cellStyle name="Normal 4 2 3 2 4 3 3" xfId="22921"/>
    <cellStyle name="Normal 4 2 3 2 4 3 3 2" xfId="22922"/>
    <cellStyle name="Normal 4 2 3 2 4 3 3 2 2" xfId="22923"/>
    <cellStyle name="Normal 4 2 3 2 4 3 3 2 2 2" xfId="22924"/>
    <cellStyle name="Normal 4 2 3 2 4 3 3 2 3" xfId="22925"/>
    <cellStyle name="Normal 4 2 3 2 4 3 3 3" xfId="22926"/>
    <cellStyle name="Normal 4 2 3 2 4 3 3 3 2" xfId="22927"/>
    <cellStyle name="Normal 4 2 3 2 4 3 3 4" xfId="22928"/>
    <cellStyle name="Normal 4 2 3 2 4 3 4" xfId="22929"/>
    <cellStyle name="Normal 4 2 3 2 4 3 4 2" xfId="22930"/>
    <cellStyle name="Normal 4 2 3 2 4 3 4 2 2" xfId="22931"/>
    <cellStyle name="Normal 4 2 3 2 4 3 4 3" xfId="22932"/>
    <cellStyle name="Normal 4 2 3 2 4 3 5" xfId="22933"/>
    <cellStyle name="Normal 4 2 3 2 4 3 5 2" xfId="22934"/>
    <cellStyle name="Normal 4 2 3 2 4 3 6" xfId="22935"/>
    <cellStyle name="Normal 4 2 3 2 4 4" xfId="22936"/>
    <cellStyle name="Normal 4 2 3 2 4 4 2" xfId="22937"/>
    <cellStyle name="Normal 4 2 3 2 4 4 2 2" xfId="22938"/>
    <cellStyle name="Normal 4 2 3 2 4 4 2 2 2" xfId="22939"/>
    <cellStyle name="Normal 4 2 3 2 4 4 2 2 2 2" xfId="22940"/>
    <cellStyle name="Normal 4 2 3 2 4 4 2 2 3" xfId="22941"/>
    <cellStyle name="Normal 4 2 3 2 4 4 2 3" xfId="22942"/>
    <cellStyle name="Normal 4 2 3 2 4 4 2 3 2" xfId="22943"/>
    <cellStyle name="Normal 4 2 3 2 4 4 2 4" xfId="22944"/>
    <cellStyle name="Normal 4 2 3 2 4 4 3" xfId="22945"/>
    <cellStyle name="Normal 4 2 3 2 4 4 3 2" xfId="22946"/>
    <cellStyle name="Normal 4 2 3 2 4 4 3 2 2" xfId="22947"/>
    <cellStyle name="Normal 4 2 3 2 4 4 3 3" xfId="22948"/>
    <cellStyle name="Normal 4 2 3 2 4 4 4" xfId="22949"/>
    <cellStyle name="Normal 4 2 3 2 4 4 4 2" xfId="22950"/>
    <cellStyle name="Normal 4 2 3 2 4 4 5" xfId="22951"/>
    <cellStyle name="Normal 4 2 3 2 4 5" xfId="22952"/>
    <cellStyle name="Normal 4 2 3 2 4 5 2" xfId="22953"/>
    <cellStyle name="Normal 4 2 3 2 4 5 2 2" xfId="22954"/>
    <cellStyle name="Normal 4 2 3 2 4 5 2 2 2" xfId="22955"/>
    <cellStyle name="Normal 4 2 3 2 4 5 2 3" xfId="22956"/>
    <cellStyle name="Normal 4 2 3 2 4 5 3" xfId="22957"/>
    <cellStyle name="Normal 4 2 3 2 4 5 3 2" xfId="22958"/>
    <cellStyle name="Normal 4 2 3 2 4 5 4" xfId="22959"/>
    <cellStyle name="Normal 4 2 3 2 4 6" xfId="22960"/>
    <cellStyle name="Normal 4 2 3 2 4 6 2" xfId="22961"/>
    <cellStyle name="Normal 4 2 3 2 4 6 2 2" xfId="22962"/>
    <cellStyle name="Normal 4 2 3 2 4 6 3" xfId="22963"/>
    <cellStyle name="Normal 4 2 3 2 4 7" xfId="22964"/>
    <cellStyle name="Normal 4 2 3 2 4 7 2" xfId="22965"/>
    <cellStyle name="Normal 4 2 3 2 4 8" xfId="22966"/>
    <cellStyle name="Normal 4 2 3 2 5" xfId="22967"/>
    <cellStyle name="Normal 4 2 3 2 5 2" xfId="22968"/>
    <cellStyle name="Normal 4 2 3 2 5 2 2" xfId="22969"/>
    <cellStyle name="Normal 4 2 3 2 5 2 2 2" xfId="22970"/>
    <cellStyle name="Normal 4 2 3 2 5 2 2 2 2" xfId="22971"/>
    <cellStyle name="Normal 4 2 3 2 5 2 2 2 2 2" xfId="22972"/>
    <cellStyle name="Normal 4 2 3 2 5 2 2 2 2 2 2" xfId="22973"/>
    <cellStyle name="Normal 4 2 3 2 5 2 2 2 2 3" xfId="22974"/>
    <cellStyle name="Normal 4 2 3 2 5 2 2 2 3" xfId="22975"/>
    <cellStyle name="Normal 4 2 3 2 5 2 2 2 3 2" xfId="22976"/>
    <cellStyle name="Normal 4 2 3 2 5 2 2 2 4" xfId="22977"/>
    <cellStyle name="Normal 4 2 3 2 5 2 2 3" xfId="22978"/>
    <cellStyle name="Normal 4 2 3 2 5 2 2 3 2" xfId="22979"/>
    <cellStyle name="Normal 4 2 3 2 5 2 2 3 2 2" xfId="22980"/>
    <cellStyle name="Normal 4 2 3 2 5 2 2 3 3" xfId="22981"/>
    <cellStyle name="Normal 4 2 3 2 5 2 2 4" xfId="22982"/>
    <cellStyle name="Normal 4 2 3 2 5 2 2 4 2" xfId="22983"/>
    <cellStyle name="Normal 4 2 3 2 5 2 2 5" xfId="22984"/>
    <cellStyle name="Normal 4 2 3 2 5 2 3" xfId="22985"/>
    <cellStyle name="Normal 4 2 3 2 5 2 3 2" xfId="22986"/>
    <cellStyle name="Normal 4 2 3 2 5 2 3 2 2" xfId="22987"/>
    <cellStyle name="Normal 4 2 3 2 5 2 3 2 2 2" xfId="22988"/>
    <cellStyle name="Normal 4 2 3 2 5 2 3 2 3" xfId="22989"/>
    <cellStyle name="Normal 4 2 3 2 5 2 3 3" xfId="22990"/>
    <cellStyle name="Normal 4 2 3 2 5 2 3 3 2" xfId="22991"/>
    <cellStyle name="Normal 4 2 3 2 5 2 3 4" xfId="22992"/>
    <cellStyle name="Normal 4 2 3 2 5 2 4" xfId="22993"/>
    <cellStyle name="Normal 4 2 3 2 5 2 4 2" xfId="22994"/>
    <cellStyle name="Normal 4 2 3 2 5 2 4 2 2" xfId="22995"/>
    <cellStyle name="Normal 4 2 3 2 5 2 4 3" xfId="22996"/>
    <cellStyle name="Normal 4 2 3 2 5 2 5" xfId="22997"/>
    <cellStyle name="Normal 4 2 3 2 5 2 5 2" xfId="22998"/>
    <cellStyle name="Normal 4 2 3 2 5 2 6" xfId="22999"/>
    <cellStyle name="Normal 4 2 3 2 5 3" xfId="23000"/>
    <cellStyle name="Normal 4 2 3 2 5 3 2" xfId="23001"/>
    <cellStyle name="Normal 4 2 3 2 5 3 2 2" xfId="23002"/>
    <cellStyle name="Normal 4 2 3 2 5 3 2 2 2" xfId="23003"/>
    <cellStyle name="Normal 4 2 3 2 5 3 2 2 2 2" xfId="23004"/>
    <cellStyle name="Normal 4 2 3 2 5 3 2 2 3" xfId="23005"/>
    <cellStyle name="Normal 4 2 3 2 5 3 2 3" xfId="23006"/>
    <cellStyle name="Normal 4 2 3 2 5 3 2 3 2" xfId="23007"/>
    <cellStyle name="Normal 4 2 3 2 5 3 2 4" xfId="23008"/>
    <cellStyle name="Normal 4 2 3 2 5 3 3" xfId="23009"/>
    <cellStyle name="Normal 4 2 3 2 5 3 3 2" xfId="23010"/>
    <cellStyle name="Normal 4 2 3 2 5 3 3 2 2" xfId="23011"/>
    <cellStyle name="Normal 4 2 3 2 5 3 3 3" xfId="23012"/>
    <cellStyle name="Normal 4 2 3 2 5 3 4" xfId="23013"/>
    <cellStyle name="Normal 4 2 3 2 5 3 4 2" xfId="23014"/>
    <cellStyle name="Normal 4 2 3 2 5 3 5" xfId="23015"/>
    <cellStyle name="Normal 4 2 3 2 5 4" xfId="23016"/>
    <cellStyle name="Normal 4 2 3 2 5 4 2" xfId="23017"/>
    <cellStyle name="Normal 4 2 3 2 5 4 2 2" xfId="23018"/>
    <cellStyle name="Normal 4 2 3 2 5 4 2 2 2" xfId="23019"/>
    <cellStyle name="Normal 4 2 3 2 5 4 2 3" xfId="23020"/>
    <cellStyle name="Normal 4 2 3 2 5 4 3" xfId="23021"/>
    <cellStyle name="Normal 4 2 3 2 5 4 3 2" xfId="23022"/>
    <cellStyle name="Normal 4 2 3 2 5 4 4" xfId="23023"/>
    <cellStyle name="Normal 4 2 3 2 5 5" xfId="23024"/>
    <cellStyle name="Normal 4 2 3 2 5 5 2" xfId="23025"/>
    <cellStyle name="Normal 4 2 3 2 5 5 2 2" xfId="23026"/>
    <cellStyle name="Normal 4 2 3 2 5 5 3" xfId="23027"/>
    <cellStyle name="Normal 4 2 3 2 5 6" xfId="23028"/>
    <cellStyle name="Normal 4 2 3 2 5 6 2" xfId="23029"/>
    <cellStyle name="Normal 4 2 3 2 5 7" xfId="23030"/>
    <cellStyle name="Normal 4 2 3 2 6" xfId="23031"/>
    <cellStyle name="Normal 4 2 3 2 6 2" xfId="23032"/>
    <cellStyle name="Normal 4 2 3 2 6 2 2" xfId="23033"/>
    <cellStyle name="Normal 4 2 3 2 6 2 2 2" xfId="23034"/>
    <cellStyle name="Normal 4 2 3 2 6 2 2 2 2" xfId="23035"/>
    <cellStyle name="Normal 4 2 3 2 6 2 2 2 2 2" xfId="23036"/>
    <cellStyle name="Normal 4 2 3 2 6 2 2 2 3" xfId="23037"/>
    <cellStyle name="Normal 4 2 3 2 6 2 2 3" xfId="23038"/>
    <cellStyle name="Normal 4 2 3 2 6 2 2 3 2" xfId="23039"/>
    <cellStyle name="Normal 4 2 3 2 6 2 2 4" xfId="23040"/>
    <cellStyle name="Normal 4 2 3 2 6 2 3" xfId="23041"/>
    <cellStyle name="Normal 4 2 3 2 6 2 3 2" xfId="23042"/>
    <cellStyle name="Normal 4 2 3 2 6 2 3 2 2" xfId="23043"/>
    <cellStyle name="Normal 4 2 3 2 6 2 3 3" xfId="23044"/>
    <cellStyle name="Normal 4 2 3 2 6 2 4" xfId="23045"/>
    <cellStyle name="Normal 4 2 3 2 6 2 4 2" xfId="23046"/>
    <cellStyle name="Normal 4 2 3 2 6 2 5" xfId="23047"/>
    <cellStyle name="Normal 4 2 3 2 6 3" xfId="23048"/>
    <cellStyle name="Normal 4 2 3 2 6 3 2" xfId="23049"/>
    <cellStyle name="Normal 4 2 3 2 6 3 2 2" xfId="23050"/>
    <cellStyle name="Normal 4 2 3 2 6 3 2 2 2" xfId="23051"/>
    <cellStyle name="Normal 4 2 3 2 6 3 2 3" xfId="23052"/>
    <cellStyle name="Normal 4 2 3 2 6 3 3" xfId="23053"/>
    <cellStyle name="Normal 4 2 3 2 6 3 3 2" xfId="23054"/>
    <cellStyle name="Normal 4 2 3 2 6 3 4" xfId="23055"/>
    <cellStyle name="Normal 4 2 3 2 6 4" xfId="23056"/>
    <cellStyle name="Normal 4 2 3 2 6 4 2" xfId="23057"/>
    <cellStyle name="Normal 4 2 3 2 6 4 2 2" xfId="23058"/>
    <cellStyle name="Normal 4 2 3 2 6 4 3" xfId="23059"/>
    <cellStyle name="Normal 4 2 3 2 6 5" xfId="23060"/>
    <cellStyle name="Normal 4 2 3 2 6 5 2" xfId="23061"/>
    <cellStyle name="Normal 4 2 3 2 6 6" xfId="23062"/>
    <cellStyle name="Normal 4 2 3 2 7" xfId="23063"/>
    <cellStyle name="Normal 4 2 3 2 7 2" xfId="23064"/>
    <cellStyle name="Normal 4 2 3 2 7 2 2" xfId="23065"/>
    <cellStyle name="Normal 4 2 3 2 7 2 2 2" xfId="23066"/>
    <cellStyle name="Normal 4 2 3 2 7 2 2 2 2" xfId="23067"/>
    <cellStyle name="Normal 4 2 3 2 7 2 2 3" xfId="23068"/>
    <cellStyle name="Normal 4 2 3 2 7 2 3" xfId="23069"/>
    <cellStyle name="Normal 4 2 3 2 7 2 3 2" xfId="23070"/>
    <cellStyle name="Normal 4 2 3 2 7 2 4" xfId="23071"/>
    <cellStyle name="Normal 4 2 3 2 7 3" xfId="23072"/>
    <cellStyle name="Normal 4 2 3 2 7 3 2" xfId="23073"/>
    <cellStyle name="Normal 4 2 3 2 7 3 2 2" xfId="23074"/>
    <cellStyle name="Normal 4 2 3 2 7 3 3" xfId="23075"/>
    <cellStyle name="Normal 4 2 3 2 7 4" xfId="23076"/>
    <cellStyle name="Normal 4 2 3 2 7 4 2" xfId="23077"/>
    <cellStyle name="Normal 4 2 3 2 7 5" xfId="23078"/>
    <cellStyle name="Normal 4 2 3 2 8" xfId="23079"/>
    <cellStyle name="Normal 4 2 3 2 8 2" xfId="23080"/>
    <cellStyle name="Normal 4 2 3 2 8 2 2" xfId="23081"/>
    <cellStyle name="Normal 4 2 3 2 8 2 2 2" xfId="23082"/>
    <cellStyle name="Normal 4 2 3 2 8 2 3" xfId="23083"/>
    <cellStyle name="Normal 4 2 3 2 8 3" xfId="23084"/>
    <cellStyle name="Normal 4 2 3 2 8 3 2" xfId="23085"/>
    <cellStyle name="Normal 4 2 3 2 8 4" xfId="23086"/>
    <cellStyle name="Normal 4 2 3 2 9" xfId="23087"/>
    <cellStyle name="Normal 4 2 3 2 9 2" xfId="23088"/>
    <cellStyle name="Normal 4 2 3 2 9 2 2" xfId="23089"/>
    <cellStyle name="Normal 4 2 3 2 9 3" xfId="23090"/>
    <cellStyle name="Normal 4 2 3 3" xfId="23091"/>
    <cellStyle name="Normal 4 2 3 3 10" xfId="23092"/>
    <cellStyle name="Normal 4 2 3 3 2" xfId="23093"/>
    <cellStyle name="Normal 4 2 3 3 2 2" xfId="23094"/>
    <cellStyle name="Normal 4 2 3 3 2 2 2" xfId="23095"/>
    <cellStyle name="Normal 4 2 3 3 2 2 2 2" xfId="23096"/>
    <cellStyle name="Normal 4 2 3 3 2 2 2 2 2" xfId="23097"/>
    <cellStyle name="Normal 4 2 3 3 2 2 2 2 2 2" xfId="23098"/>
    <cellStyle name="Normal 4 2 3 3 2 2 2 2 2 2 2" xfId="23099"/>
    <cellStyle name="Normal 4 2 3 3 2 2 2 2 2 2 2 2" xfId="23100"/>
    <cellStyle name="Normal 4 2 3 3 2 2 2 2 2 2 2 2 2" xfId="23101"/>
    <cellStyle name="Normal 4 2 3 3 2 2 2 2 2 2 2 3" xfId="23102"/>
    <cellStyle name="Normal 4 2 3 3 2 2 2 2 2 2 3" xfId="23103"/>
    <cellStyle name="Normal 4 2 3 3 2 2 2 2 2 2 3 2" xfId="23104"/>
    <cellStyle name="Normal 4 2 3 3 2 2 2 2 2 2 4" xfId="23105"/>
    <cellStyle name="Normal 4 2 3 3 2 2 2 2 2 3" xfId="23106"/>
    <cellStyle name="Normal 4 2 3 3 2 2 2 2 2 3 2" xfId="23107"/>
    <cellStyle name="Normal 4 2 3 3 2 2 2 2 2 3 2 2" xfId="23108"/>
    <cellStyle name="Normal 4 2 3 3 2 2 2 2 2 3 3" xfId="23109"/>
    <cellStyle name="Normal 4 2 3 3 2 2 2 2 2 4" xfId="23110"/>
    <cellStyle name="Normal 4 2 3 3 2 2 2 2 2 4 2" xfId="23111"/>
    <cellStyle name="Normal 4 2 3 3 2 2 2 2 2 5" xfId="23112"/>
    <cellStyle name="Normal 4 2 3 3 2 2 2 2 3" xfId="23113"/>
    <cellStyle name="Normal 4 2 3 3 2 2 2 2 3 2" xfId="23114"/>
    <cellStyle name="Normal 4 2 3 3 2 2 2 2 3 2 2" xfId="23115"/>
    <cellStyle name="Normal 4 2 3 3 2 2 2 2 3 2 2 2" xfId="23116"/>
    <cellStyle name="Normal 4 2 3 3 2 2 2 2 3 2 3" xfId="23117"/>
    <cellStyle name="Normal 4 2 3 3 2 2 2 2 3 3" xfId="23118"/>
    <cellStyle name="Normal 4 2 3 3 2 2 2 2 3 3 2" xfId="23119"/>
    <cellStyle name="Normal 4 2 3 3 2 2 2 2 3 4" xfId="23120"/>
    <cellStyle name="Normal 4 2 3 3 2 2 2 2 4" xfId="23121"/>
    <cellStyle name="Normal 4 2 3 3 2 2 2 2 4 2" xfId="23122"/>
    <cellStyle name="Normal 4 2 3 3 2 2 2 2 4 2 2" xfId="23123"/>
    <cellStyle name="Normal 4 2 3 3 2 2 2 2 4 3" xfId="23124"/>
    <cellStyle name="Normal 4 2 3 3 2 2 2 2 5" xfId="23125"/>
    <cellStyle name="Normal 4 2 3 3 2 2 2 2 5 2" xfId="23126"/>
    <cellStyle name="Normal 4 2 3 3 2 2 2 2 6" xfId="23127"/>
    <cellStyle name="Normal 4 2 3 3 2 2 2 3" xfId="23128"/>
    <cellStyle name="Normal 4 2 3 3 2 2 2 3 2" xfId="23129"/>
    <cellStyle name="Normal 4 2 3 3 2 2 2 3 2 2" xfId="23130"/>
    <cellStyle name="Normal 4 2 3 3 2 2 2 3 2 2 2" xfId="23131"/>
    <cellStyle name="Normal 4 2 3 3 2 2 2 3 2 2 2 2" xfId="23132"/>
    <cellStyle name="Normal 4 2 3 3 2 2 2 3 2 2 3" xfId="23133"/>
    <cellStyle name="Normal 4 2 3 3 2 2 2 3 2 3" xfId="23134"/>
    <cellStyle name="Normal 4 2 3 3 2 2 2 3 2 3 2" xfId="23135"/>
    <cellStyle name="Normal 4 2 3 3 2 2 2 3 2 4" xfId="23136"/>
    <cellStyle name="Normal 4 2 3 3 2 2 2 3 3" xfId="23137"/>
    <cellStyle name="Normal 4 2 3 3 2 2 2 3 3 2" xfId="23138"/>
    <cellStyle name="Normal 4 2 3 3 2 2 2 3 3 2 2" xfId="23139"/>
    <cellStyle name="Normal 4 2 3 3 2 2 2 3 3 3" xfId="23140"/>
    <cellStyle name="Normal 4 2 3 3 2 2 2 3 4" xfId="23141"/>
    <cellStyle name="Normal 4 2 3 3 2 2 2 3 4 2" xfId="23142"/>
    <cellStyle name="Normal 4 2 3 3 2 2 2 3 5" xfId="23143"/>
    <cellStyle name="Normal 4 2 3 3 2 2 2 4" xfId="23144"/>
    <cellStyle name="Normal 4 2 3 3 2 2 2 4 2" xfId="23145"/>
    <cellStyle name="Normal 4 2 3 3 2 2 2 4 2 2" xfId="23146"/>
    <cellStyle name="Normal 4 2 3 3 2 2 2 4 2 2 2" xfId="23147"/>
    <cellStyle name="Normal 4 2 3 3 2 2 2 4 2 3" xfId="23148"/>
    <cellStyle name="Normal 4 2 3 3 2 2 2 4 3" xfId="23149"/>
    <cellStyle name="Normal 4 2 3 3 2 2 2 4 3 2" xfId="23150"/>
    <cellStyle name="Normal 4 2 3 3 2 2 2 4 4" xfId="23151"/>
    <cellStyle name="Normal 4 2 3 3 2 2 2 5" xfId="23152"/>
    <cellStyle name="Normal 4 2 3 3 2 2 2 5 2" xfId="23153"/>
    <cellStyle name="Normal 4 2 3 3 2 2 2 5 2 2" xfId="23154"/>
    <cellStyle name="Normal 4 2 3 3 2 2 2 5 3" xfId="23155"/>
    <cellStyle name="Normal 4 2 3 3 2 2 2 6" xfId="23156"/>
    <cellStyle name="Normal 4 2 3 3 2 2 2 6 2" xfId="23157"/>
    <cellStyle name="Normal 4 2 3 3 2 2 2 7" xfId="23158"/>
    <cellStyle name="Normal 4 2 3 3 2 2 3" xfId="23159"/>
    <cellStyle name="Normal 4 2 3 3 2 2 3 2" xfId="23160"/>
    <cellStyle name="Normal 4 2 3 3 2 2 3 2 2" xfId="23161"/>
    <cellStyle name="Normal 4 2 3 3 2 2 3 2 2 2" xfId="23162"/>
    <cellStyle name="Normal 4 2 3 3 2 2 3 2 2 2 2" xfId="23163"/>
    <cellStyle name="Normal 4 2 3 3 2 2 3 2 2 2 2 2" xfId="23164"/>
    <cellStyle name="Normal 4 2 3 3 2 2 3 2 2 2 3" xfId="23165"/>
    <cellStyle name="Normal 4 2 3 3 2 2 3 2 2 3" xfId="23166"/>
    <cellStyle name="Normal 4 2 3 3 2 2 3 2 2 3 2" xfId="23167"/>
    <cellStyle name="Normal 4 2 3 3 2 2 3 2 2 4" xfId="23168"/>
    <cellStyle name="Normal 4 2 3 3 2 2 3 2 3" xfId="23169"/>
    <cellStyle name="Normal 4 2 3 3 2 2 3 2 3 2" xfId="23170"/>
    <cellStyle name="Normal 4 2 3 3 2 2 3 2 3 2 2" xfId="23171"/>
    <cellStyle name="Normal 4 2 3 3 2 2 3 2 3 3" xfId="23172"/>
    <cellStyle name="Normal 4 2 3 3 2 2 3 2 4" xfId="23173"/>
    <cellStyle name="Normal 4 2 3 3 2 2 3 2 4 2" xfId="23174"/>
    <cellStyle name="Normal 4 2 3 3 2 2 3 2 5" xfId="23175"/>
    <cellStyle name="Normal 4 2 3 3 2 2 3 3" xfId="23176"/>
    <cellStyle name="Normal 4 2 3 3 2 2 3 3 2" xfId="23177"/>
    <cellStyle name="Normal 4 2 3 3 2 2 3 3 2 2" xfId="23178"/>
    <cellStyle name="Normal 4 2 3 3 2 2 3 3 2 2 2" xfId="23179"/>
    <cellStyle name="Normal 4 2 3 3 2 2 3 3 2 3" xfId="23180"/>
    <cellStyle name="Normal 4 2 3 3 2 2 3 3 3" xfId="23181"/>
    <cellStyle name="Normal 4 2 3 3 2 2 3 3 3 2" xfId="23182"/>
    <cellStyle name="Normal 4 2 3 3 2 2 3 3 4" xfId="23183"/>
    <cellStyle name="Normal 4 2 3 3 2 2 3 4" xfId="23184"/>
    <cellStyle name="Normal 4 2 3 3 2 2 3 4 2" xfId="23185"/>
    <cellStyle name="Normal 4 2 3 3 2 2 3 4 2 2" xfId="23186"/>
    <cellStyle name="Normal 4 2 3 3 2 2 3 4 3" xfId="23187"/>
    <cellStyle name="Normal 4 2 3 3 2 2 3 5" xfId="23188"/>
    <cellStyle name="Normal 4 2 3 3 2 2 3 5 2" xfId="23189"/>
    <cellStyle name="Normal 4 2 3 3 2 2 3 6" xfId="23190"/>
    <cellStyle name="Normal 4 2 3 3 2 2 4" xfId="23191"/>
    <cellStyle name="Normal 4 2 3 3 2 2 4 2" xfId="23192"/>
    <cellStyle name="Normal 4 2 3 3 2 2 4 2 2" xfId="23193"/>
    <cellStyle name="Normal 4 2 3 3 2 2 4 2 2 2" xfId="23194"/>
    <cellStyle name="Normal 4 2 3 3 2 2 4 2 2 2 2" xfId="23195"/>
    <cellStyle name="Normal 4 2 3 3 2 2 4 2 2 3" xfId="23196"/>
    <cellStyle name="Normal 4 2 3 3 2 2 4 2 3" xfId="23197"/>
    <cellStyle name="Normal 4 2 3 3 2 2 4 2 3 2" xfId="23198"/>
    <cellStyle name="Normal 4 2 3 3 2 2 4 2 4" xfId="23199"/>
    <cellStyle name="Normal 4 2 3 3 2 2 4 3" xfId="23200"/>
    <cellStyle name="Normal 4 2 3 3 2 2 4 3 2" xfId="23201"/>
    <cellStyle name="Normal 4 2 3 3 2 2 4 3 2 2" xfId="23202"/>
    <cellStyle name="Normal 4 2 3 3 2 2 4 3 3" xfId="23203"/>
    <cellStyle name="Normal 4 2 3 3 2 2 4 4" xfId="23204"/>
    <cellStyle name="Normal 4 2 3 3 2 2 4 4 2" xfId="23205"/>
    <cellStyle name="Normal 4 2 3 3 2 2 4 5" xfId="23206"/>
    <cellStyle name="Normal 4 2 3 3 2 2 5" xfId="23207"/>
    <cellStyle name="Normal 4 2 3 3 2 2 5 2" xfId="23208"/>
    <cellStyle name="Normal 4 2 3 3 2 2 5 2 2" xfId="23209"/>
    <cellStyle name="Normal 4 2 3 3 2 2 5 2 2 2" xfId="23210"/>
    <cellStyle name="Normal 4 2 3 3 2 2 5 2 3" xfId="23211"/>
    <cellStyle name="Normal 4 2 3 3 2 2 5 3" xfId="23212"/>
    <cellStyle name="Normal 4 2 3 3 2 2 5 3 2" xfId="23213"/>
    <cellStyle name="Normal 4 2 3 3 2 2 5 4" xfId="23214"/>
    <cellStyle name="Normal 4 2 3 3 2 2 6" xfId="23215"/>
    <cellStyle name="Normal 4 2 3 3 2 2 6 2" xfId="23216"/>
    <cellStyle name="Normal 4 2 3 3 2 2 6 2 2" xfId="23217"/>
    <cellStyle name="Normal 4 2 3 3 2 2 6 3" xfId="23218"/>
    <cellStyle name="Normal 4 2 3 3 2 2 7" xfId="23219"/>
    <cellStyle name="Normal 4 2 3 3 2 2 7 2" xfId="23220"/>
    <cellStyle name="Normal 4 2 3 3 2 2 8" xfId="23221"/>
    <cellStyle name="Normal 4 2 3 3 2 3" xfId="23222"/>
    <cellStyle name="Normal 4 2 3 3 2 3 2" xfId="23223"/>
    <cellStyle name="Normal 4 2 3 3 2 3 2 2" xfId="23224"/>
    <cellStyle name="Normal 4 2 3 3 2 3 2 2 2" xfId="23225"/>
    <cellStyle name="Normal 4 2 3 3 2 3 2 2 2 2" xfId="23226"/>
    <cellStyle name="Normal 4 2 3 3 2 3 2 2 2 2 2" xfId="23227"/>
    <cellStyle name="Normal 4 2 3 3 2 3 2 2 2 2 2 2" xfId="23228"/>
    <cellStyle name="Normal 4 2 3 3 2 3 2 2 2 2 3" xfId="23229"/>
    <cellStyle name="Normal 4 2 3 3 2 3 2 2 2 3" xfId="23230"/>
    <cellStyle name="Normal 4 2 3 3 2 3 2 2 2 3 2" xfId="23231"/>
    <cellStyle name="Normal 4 2 3 3 2 3 2 2 2 4" xfId="23232"/>
    <cellStyle name="Normal 4 2 3 3 2 3 2 2 3" xfId="23233"/>
    <cellStyle name="Normal 4 2 3 3 2 3 2 2 3 2" xfId="23234"/>
    <cellStyle name="Normal 4 2 3 3 2 3 2 2 3 2 2" xfId="23235"/>
    <cellStyle name="Normal 4 2 3 3 2 3 2 2 3 3" xfId="23236"/>
    <cellStyle name="Normal 4 2 3 3 2 3 2 2 4" xfId="23237"/>
    <cellStyle name="Normal 4 2 3 3 2 3 2 2 4 2" xfId="23238"/>
    <cellStyle name="Normal 4 2 3 3 2 3 2 2 5" xfId="23239"/>
    <cellStyle name="Normal 4 2 3 3 2 3 2 3" xfId="23240"/>
    <cellStyle name="Normal 4 2 3 3 2 3 2 3 2" xfId="23241"/>
    <cellStyle name="Normal 4 2 3 3 2 3 2 3 2 2" xfId="23242"/>
    <cellStyle name="Normal 4 2 3 3 2 3 2 3 2 2 2" xfId="23243"/>
    <cellStyle name="Normal 4 2 3 3 2 3 2 3 2 3" xfId="23244"/>
    <cellStyle name="Normal 4 2 3 3 2 3 2 3 3" xfId="23245"/>
    <cellStyle name="Normal 4 2 3 3 2 3 2 3 3 2" xfId="23246"/>
    <cellStyle name="Normal 4 2 3 3 2 3 2 3 4" xfId="23247"/>
    <cellStyle name="Normal 4 2 3 3 2 3 2 4" xfId="23248"/>
    <cellStyle name="Normal 4 2 3 3 2 3 2 4 2" xfId="23249"/>
    <cellStyle name="Normal 4 2 3 3 2 3 2 4 2 2" xfId="23250"/>
    <cellStyle name="Normal 4 2 3 3 2 3 2 4 3" xfId="23251"/>
    <cellStyle name="Normal 4 2 3 3 2 3 2 5" xfId="23252"/>
    <cellStyle name="Normal 4 2 3 3 2 3 2 5 2" xfId="23253"/>
    <cellStyle name="Normal 4 2 3 3 2 3 2 6" xfId="23254"/>
    <cellStyle name="Normal 4 2 3 3 2 3 3" xfId="23255"/>
    <cellStyle name="Normal 4 2 3 3 2 3 3 2" xfId="23256"/>
    <cellStyle name="Normal 4 2 3 3 2 3 3 2 2" xfId="23257"/>
    <cellStyle name="Normal 4 2 3 3 2 3 3 2 2 2" xfId="23258"/>
    <cellStyle name="Normal 4 2 3 3 2 3 3 2 2 2 2" xfId="23259"/>
    <cellStyle name="Normal 4 2 3 3 2 3 3 2 2 3" xfId="23260"/>
    <cellStyle name="Normal 4 2 3 3 2 3 3 2 3" xfId="23261"/>
    <cellStyle name="Normal 4 2 3 3 2 3 3 2 3 2" xfId="23262"/>
    <cellStyle name="Normal 4 2 3 3 2 3 3 2 4" xfId="23263"/>
    <cellStyle name="Normal 4 2 3 3 2 3 3 3" xfId="23264"/>
    <cellStyle name="Normal 4 2 3 3 2 3 3 3 2" xfId="23265"/>
    <cellStyle name="Normal 4 2 3 3 2 3 3 3 2 2" xfId="23266"/>
    <cellStyle name="Normal 4 2 3 3 2 3 3 3 3" xfId="23267"/>
    <cellStyle name="Normal 4 2 3 3 2 3 3 4" xfId="23268"/>
    <cellStyle name="Normal 4 2 3 3 2 3 3 4 2" xfId="23269"/>
    <cellStyle name="Normal 4 2 3 3 2 3 3 5" xfId="23270"/>
    <cellStyle name="Normal 4 2 3 3 2 3 4" xfId="23271"/>
    <cellStyle name="Normal 4 2 3 3 2 3 4 2" xfId="23272"/>
    <cellStyle name="Normal 4 2 3 3 2 3 4 2 2" xfId="23273"/>
    <cellStyle name="Normal 4 2 3 3 2 3 4 2 2 2" xfId="23274"/>
    <cellStyle name="Normal 4 2 3 3 2 3 4 2 3" xfId="23275"/>
    <cellStyle name="Normal 4 2 3 3 2 3 4 3" xfId="23276"/>
    <cellStyle name="Normal 4 2 3 3 2 3 4 3 2" xfId="23277"/>
    <cellStyle name="Normal 4 2 3 3 2 3 4 4" xfId="23278"/>
    <cellStyle name="Normal 4 2 3 3 2 3 5" xfId="23279"/>
    <cellStyle name="Normal 4 2 3 3 2 3 5 2" xfId="23280"/>
    <cellStyle name="Normal 4 2 3 3 2 3 5 2 2" xfId="23281"/>
    <cellStyle name="Normal 4 2 3 3 2 3 5 3" xfId="23282"/>
    <cellStyle name="Normal 4 2 3 3 2 3 6" xfId="23283"/>
    <cellStyle name="Normal 4 2 3 3 2 3 6 2" xfId="23284"/>
    <cellStyle name="Normal 4 2 3 3 2 3 7" xfId="23285"/>
    <cellStyle name="Normal 4 2 3 3 2 4" xfId="23286"/>
    <cellStyle name="Normal 4 2 3 3 2 4 2" xfId="23287"/>
    <cellStyle name="Normal 4 2 3 3 2 4 2 2" xfId="23288"/>
    <cellStyle name="Normal 4 2 3 3 2 4 2 2 2" xfId="23289"/>
    <cellStyle name="Normal 4 2 3 3 2 4 2 2 2 2" xfId="23290"/>
    <cellStyle name="Normal 4 2 3 3 2 4 2 2 2 2 2" xfId="23291"/>
    <cellStyle name="Normal 4 2 3 3 2 4 2 2 2 3" xfId="23292"/>
    <cellStyle name="Normal 4 2 3 3 2 4 2 2 3" xfId="23293"/>
    <cellStyle name="Normal 4 2 3 3 2 4 2 2 3 2" xfId="23294"/>
    <cellStyle name="Normal 4 2 3 3 2 4 2 2 4" xfId="23295"/>
    <cellStyle name="Normal 4 2 3 3 2 4 2 3" xfId="23296"/>
    <cellStyle name="Normal 4 2 3 3 2 4 2 3 2" xfId="23297"/>
    <cellStyle name="Normal 4 2 3 3 2 4 2 3 2 2" xfId="23298"/>
    <cellStyle name="Normal 4 2 3 3 2 4 2 3 3" xfId="23299"/>
    <cellStyle name="Normal 4 2 3 3 2 4 2 4" xfId="23300"/>
    <cellStyle name="Normal 4 2 3 3 2 4 2 4 2" xfId="23301"/>
    <cellStyle name="Normal 4 2 3 3 2 4 2 5" xfId="23302"/>
    <cellStyle name="Normal 4 2 3 3 2 4 3" xfId="23303"/>
    <cellStyle name="Normal 4 2 3 3 2 4 3 2" xfId="23304"/>
    <cellStyle name="Normal 4 2 3 3 2 4 3 2 2" xfId="23305"/>
    <cellStyle name="Normal 4 2 3 3 2 4 3 2 2 2" xfId="23306"/>
    <cellStyle name="Normal 4 2 3 3 2 4 3 2 3" xfId="23307"/>
    <cellStyle name="Normal 4 2 3 3 2 4 3 3" xfId="23308"/>
    <cellStyle name="Normal 4 2 3 3 2 4 3 3 2" xfId="23309"/>
    <cellStyle name="Normal 4 2 3 3 2 4 3 4" xfId="23310"/>
    <cellStyle name="Normal 4 2 3 3 2 4 4" xfId="23311"/>
    <cellStyle name="Normal 4 2 3 3 2 4 4 2" xfId="23312"/>
    <cellStyle name="Normal 4 2 3 3 2 4 4 2 2" xfId="23313"/>
    <cellStyle name="Normal 4 2 3 3 2 4 4 3" xfId="23314"/>
    <cellStyle name="Normal 4 2 3 3 2 4 5" xfId="23315"/>
    <cellStyle name="Normal 4 2 3 3 2 4 5 2" xfId="23316"/>
    <cellStyle name="Normal 4 2 3 3 2 4 6" xfId="23317"/>
    <cellStyle name="Normal 4 2 3 3 2 5" xfId="23318"/>
    <cellStyle name="Normal 4 2 3 3 2 5 2" xfId="23319"/>
    <cellStyle name="Normal 4 2 3 3 2 5 2 2" xfId="23320"/>
    <cellStyle name="Normal 4 2 3 3 2 5 2 2 2" xfId="23321"/>
    <cellStyle name="Normal 4 2 3 3 2 5 2 2 2 2" xfId="23322"/>
    <cellStyle name="Normal 4 2 3 3 2 5 2 2 3" xfId="23323"/>
    <cellStyle name="Normal 4 2 3 3 2 5 2 3" xfId="23324"/>
    <cellStyle name="Normal 4 2 3 3 2 5 2 3 2" xfId="23325"/>
    <cellStyle name="Normal 4 2 3 3 2 5 2 4" xfId="23326"/>
    <cellStyle name="Normal 4 2 3 3 2 5 3" xfId="23327"/>
    <cellStyle name="Normal 4 2 3 3 2 5 3 2" xfId="23328"/>
    <cellStyle name="Normal 4 2 3 3 2 5 3 2 2" xfId="23329"/>
    <cellStyle name="Normal 4 2 3 3 2 5 3 3" xfId="23330"/>
    <cellStyle name="Normal 4 2 3 3 2 5 4" xfId="23331"/>
    <cellStyle name="Normal 4 2 3 3 2 5 4 2" xfId="23332"/>
    <cellStyle name="Normal 4 2 3 3 2 5 5" xfId="23333"/>
    <cellStyle name="Normal 4 2 3 3 2 6" xfId="23334"/>
    <cellStyle name="Normal 4 2 3 3 2 6 2" xfId="23335"/>
    <cellStyle name="Normal 4 2 3 3 2 6 2 2" xfId="23336"/>
    <cellStyle name="Normal 4 2 3 3 2 6 2 2 2" xfId="23337"/>
    <cellStyle name="Normal 4 2 3 3 2 6 2 3" xfId="23338"/>
    <cellStyle name="Normal 4 2 3 3 2 6 3" xfId="23339"/>
    <cellStyle name="Normal 4 2 3 3 2 6 3 2" xfId="23340"/>
    <cellStyle name="Normal 4 2 3 3 2 6 4" xfId="23341"/>
    <cellStyle name="Normal 4 2 3 3 2 7" xfId="23342"/>
    <cellStyle name="Normal 4 2 3 3 2 7 2" xfId="23343"/>
    <cellStyle name="Normal 4 2 3 3 2 7 2 2" xfId="23344"/>
    <cellStyle name="Normal 4 2 3 3 2 7 3" xfId="23345"/>
    <cellStyle name="Normal 4 2 3 3 2 8" xfId="23346"/>
    <cellStyle name="Normal 4 2 3 3 2 8 2" xfId="23347"/>
    <cellStyle name="Normal 4 2 3 3 2 9" xfId="23348"/>
    <cellStyle name="Normal 4 2 3 3 3" xfId="23349"/>
    <cellStyle name="Normal 4 2 3 3 3 2" xfId="23350"/>
    <cellStyle name="Normal 4 2 3 3 3 2 2" xfId="23351"/>
    <cellStyle name="Normal 4 2 3 3 3 2 2 2" xfId="23352"/>
    <cellStyle name="Normal 4 2 3 3 3 2 2 2 2" xfId="23353"/>
    <cellStyle name="Normal 4 2 3 3 3 2 2 2 2 2" xfId="23354"/>
    <cellStyle name="Normal 4 2 3 3 3 2 2 2 2 2 2" xfId="23355"/>
    <cellStyle name="Normal 4 2 3 3 3 2 2 2 2 2 2 2" xfId="23356"/>
    <cellStyle name="Normal 4 2 3 3 3 2 2 2 2 2 3" xfId="23357"/>
    <cellStyle name="Normal 4 2 3 3 3 2 2 2 2 3" xfId="23358"/>
    <cellStyle name="Normal 4 2 3 3 3 2 2 2 2 3 2" xfId="23359"/>
    <cellStyle name="Normal 4 2 3 3 3 2 2 2 2 4" xfId="23360"/>
    <cellStyle name="Normal 4 2 3 3 3 2 2 2 3" xfId="23361"/>
    <cellStyle name="Normal 4 2 3 3 3 2 2 2 3 2" xfId="23362"/>
    <cellStyle name="Normal 4 2 3 3 3 2 2 2 3 2 2" xfId="23363"/>
    <cellStyle name="Normal 4 2 3 3 3 2 2 2 3 3" xfId="23364"/>
    <cellStyle name="Normal 4 2 3 3 3 2 2 2 4" xfId="23365"/>
    <cellStyle name="Normal 4 2 3 3 3 2 2 2 4 2" xfId="23366"/>
    <cellStyle name="Normal 4 2 3 3 3 2 2 2 5" xfId="23367"/>
    <cellStyle name="Normal 4 2 3 3 3 2 2 3" xfId="23368"/>
    <cellStyle name="Normal 4 2 3 3 3 2 2 3 2" xfId="23369"/>
    <cellStyle name="Normal 4 2 3 3 3 2 2 3 2 2" xfId="23370"/>
    <cellStyle name="Normal 4 2 3 3 3 2 2 3 2 2 2" xfId="23371"/>
    <cellStyle name="Normal 4 2 3 3 3 2 2 3 2 3" xfId="23372"/>
    <cellStyle name="Normal 4 2 3 3 3 2 2 3 3" xfId="23373"/>
    <cellStyle name="Normal 4 2 3 3 3 2 2 3 3 2" xfId="23374"/>
    <cellStyle name="Normal 4 2 3 3 3 2 2 3 4" xfId="23375"/>
    <cellStyle name="Normal 4 2 3 3 3 2 2 4" xfId="23376"/>
    <cellStyle name="Normal 4 2 3 3 3 2 2 4 2" xfId="23377"/>
    <cellStyle name="Normal 4 2 3 3 3 2 2 4 2 2" xfId="23378"/>
    <cellStyle name="Normal 4 2 3 3 3 2 2 4 3" xfId="23379"/>
    <cellStyle name="Normal 4 2 3 3 3 2 2 5" xfId="23380"/>
    <cellStyle name="Normal 4 2 3 3 3 2 2 5 2" xfId="23381"/>
    <cellStyle name="Normal 4 2 3 3 3 2 2 6" xfId="23382"/>
    <cellStyle name="Normal 4 2 3 3 3 2 3" xfId="23383"/>
    <cellStyle name="Normal 4 2 3 3 3 2 3 2" xfId="23384"/>
    <cellStyle name="Normal 4 2 3 3 3 2 3 2 2" xfId="23385"/>
    <cellStyle name="Normal 4 2 3 3 3 2 3 2 2 2" xfId="23386"/>
    <cellStyle name="Normal 4 2 3 3 3 2 3 2 2 2 2" xfId="23387"/>
    <cellStyle name="Normal 4 2 3 3 3 2 3 2 2 3" xfId="23388"/>
    <cellStyle name="Normal 4 2 3 3 3 2 3 2 3" xfId="23389"/>
    <cellStyle name="Normal 4 2 3 3 3 2 3 2 3 2" xfId="23390"/>
    <cellStyle name="Normal 4 2 3 3 3 2 3 2 4" xfId="23391"/>
    <cellStyle name="Normal 4 2 3 3 3 2 3 3" xfId="23392"/>
    <cellStyle name="Normal 4 2 3 3 3 2 3 3 2" xfId="23393"/>
    <cellStyle name="Normal 4 2 3 3 3 2 3 3 2 2" xfId="23394"/>
    <cellStyle name="Normal 4 2 3 3 3 2 3 3 3" xfId="23395"/>
    <cellStyle name="Normal 4 2 3 3 3 2 3 4" xfId="23396"/>
    <cellStyle name="Normal 4 2 3 3 3 2 3 4 2" xfId="23397"/>
    <cellStyle name="Normal 4 2 3 3 3 2 3 5" xfId="23398"/>
    <cellStyle name="Normal 4 2 3 3 3 2 4" xfId="23399"/>
    <cellStyle name="Normal 4 2 3 3 3 2 4 2" xfId="23400"/>
    <cellStyle name="Normal 4 2 3 3 3 2 4 2 2" xfId="23401"/>
    <cellStyle name="Normal 4 2 3 3 3 2 4 2 2 2" xfId="23402"/>
    <cellStyle name="Normal 4 2 3 3 3 2 4 2 3" xfId="23403"/>
    <cellStyle name="Normal 4 2 3 3 3 2 4 3" xfId="23404"/>
    <cellStyle name="Normal 4 2 3 3 3 2 4 3 2" xfId="23405"/>
    <cellStyle name="Normal 4 2 3 3 3 2 4 4" xfId="23406"/>
    <cellStyle name="Normal 4 2 3 3 3 2 5" xfId="23407"/>
    <cellStyle name="Normal 4 2 3 3 3 2 5 2" xfId="23408"/>
    <cellStyle name="Normal 4 2 3 3 3 2 5 2 2" xfId="23409"/>
    <cellStyle name="Normal 4 2 3 3 3 2 5 3" xfId="23410"/>
    <cellStyle name="Normal 4 2 3 3 3 2 6" xfId="23411"/>
    <cellStyle name="Normal 4 2 3 3 3 2 6 2" xfId="23412"/>
    <cellStyle name="Normal 4 2 3 3 3 2 7" xfId="23413"/>
    <cellStyle name="Normal 4 2 3 3 3 3" xfId="23414"/>
    <cellStyle name="Normal 4 2 3 3 3 3 2" xfId="23415"/>
    <cellStyle name="Normal 4 2 3 3 3 3 2 2" xfId="23416"/>
    <cellStyle name="Normal 4 2 3 3 3 3 2 2 2" xfId="23417"/>
    <cellStyle name="Normal 4 2 3 3 3 3 2 2 2 2" xfId="23418"/>
    <cellStyle name="Normal 4 2 3 3 3 3 2 2 2 2 2" xfId="23419"/>
    <cellStyle name="Normal 4 2 3 3 3 3 2 2 2 3" xfId="23420"/>
    <cellStyle name="Normal 4 2 3 3 3 3 2 2 3" xfId="23421"/>
    <cellStyle name="Normal 4 2 3 3 3 3 2 2 3 2" xfId="23422"/>
    <cellStyle name="Normal 4 2 3 3 3 3 2 2 4" xfId="23423"/>
    <cellStyle name="Normal 4 2 3 3 3 3 2 3" xfId="23424"/>
    <cellStyle name="Normal 4 2 3 3 3 3 2 3 2" xfId="23425"/>
    <cellStyle name="Normal 4 2 3 3 3 3 2 3 2 2" xfId="23426"/>
    <cellStyle name="Normal 4 2 3 3 3 3 2 3 3" xfId="23427"/>
    <cellStyle name="Normal 4 2 3 3 3 3 2 4" xfId="23428"/>
    <cellStyle name="Normal 4 2 3 3 3 3 2 4 2" xfId="23429"/>
    <cellStyle name="Normal 4 2 3 3 3 3 2 5" xfId="23430"/>
    <cellStyle name="Normal 4 2 3 3 3 3 3" xfId="23431"/>
    <cellStyle name="Normal 4 2 3 3 3 3 3 2" xfId="23432"/>
    <cellStyle name="Normal 4 2 3 3 3 3 3 2 2" xfId="23433"/>
    <cellStyle name="Normal 4 2 3 3 3 3 3 2 2 2" xfId="23434"/>
    <cellStyle name="Normal 4 2 3 3 3 3 3 2 3" xfId="23435"/>
    <cellStyle name="Normal 4 2 3 3 3 3 3 3" xfId="23436"/>
    <cellStyle name="Normal 4 2 3 3 3 3 3 3 2" xfId="23437"/>
    <cellStyle name="Normal 4 2 3 3 3 3 3 4" xfId="23438"/>
    <cellStyle name="Normal 4 2 3 3 3 3 4" xfId="23439"/>
    <cellStyle name="Normal 4 2 3 3 3 3 4 2" xfId="23440"/>
    <cellStyle name="Normal 4 2 3 3 3 3 4 2 2" xfId="23441"/>
    <cellStyle name="Normal 4 2 3 3 3 3 4 3" xfId="23442"/>
    <cellStyle name="Normal 4 2 3 3 3 3 5" xfId="23443"/>
    <cellStyle name="Normal 4 2 3 3 3 3 5 2" xfId="23444"/>
    <cellStyle name="Normal 4 2 3 3 3 3 6" xfId="23445"/>
    <cellStyle name="Normal 4 2 3 3 3 4" xfId="23446"/>
    <cellStyle name="Normal 4 2 3 3 3 4 2" xfId="23447"/>
    <cellStyle name="Normal 4 2 3 3 3 4 2 2" xfId="23448"/>
    <cellStyle name="Normal 4 2 3 3 3 4 2 2 2" xfId="23449"/>
    <cellStyle name="Normal 4 2 3 3 3 4 2 2 2 2" xfId="23450"/>
    <cellStyle name="Normal 4 2 3 3 3 4 2 2 3" xfId="23451"/>
    <cellStyle name="Normal 4 2 3 3 3 4 2 3" xfId="23452"/>
    <cellStyle name="Normal 4 2 3 3 3 4 2 3 2" xfId="23453"/>
    <cellStyle name="Normal 4 2 3 3 3 4 2 4" xfId="23454"/>
    <cellStyle name="Normal 4 2 3 3 3 4 3" xfId="23455"/>
    <cellStyle name="Normal 4 2 3 3 3 4 3 2" xfId="23456"/>
    <cellStyle name="Normal 4 2 3 3 3 4 3 2 2" xfId="23457"/>
    <cellStyle name="Normal 4 2 3 3 3 4 3 3" xfId="23458"/>
    <cellStyle name="Normal 4 2 3 3 3 4 4" xfId="23459"/>
    <cellStyle name="Normal 4 2 3 3 3 4 4 2" xfId="23460"/>
    <cellStyle name="Normal 4 2 3 3 3 4 5" xfId="23461"/>
    <cellStyle name="Normal 4 2 3 3 3 5" xfId="23462"/>
    <cellStyle name="Normal 4 2 3 3 3 5 2" xfId="23463"/>
    <cellStyle name="Normal 4 2 3 3 3 5 2 2" xfId="23464"/>
    <cellStyle name="Normal 4 2 3 3 3 5 2 2 2" xfId="23465"/>
    <cellStyle name="Normal 4 2 3 3 3 5 2 3" xfId="23466"/>
    <cellStyle name="Normal 4 2 3 3 3 5 3" xfId="23467"/>
    <cellStyle name="Normal 4 2 3 3 3 5 3 2" xfId="23468"/>
    <cellStyle name="Normal 4 2 3 3 3 5 4" xfId="23469"/>
    <cellStyle name="Normal 4 2 3 3 3 6" xfId="23470"/>
    <cellStyle name="Normal 4 2 3 3 3 6 2" xfId="23471"/>
    <cellStyle name="Normal 4 2 3 3 3 6 2 2" xfId="23472"/>
    <cellStyle name="Normal 4 2 3 3 3 6 3" xfId="23473"/>
    <cellStyle name="Normal 4 2 3 3 3 7" xfId="23474"/>
    <cellStyle name="Normal 4 2 3 3 3 7 2" xfId="23475"/>
    <cellStyle name="Normal 4 2 3 3 3 8" xfId="23476"/>
    <cellStyle name="Normal 4 2 3 3 4" xfId="23477"/>
    <cellStyle name="Normal 4 2 3 3 4 2" xfId="23478"/>
    <cellStyle name="Normal 4 2 3 3 4 2 2" xfId="23479"/>
    <cellStyle name="Normal 4 2 3 3 4 2 2 2" xfId="23480"/>
    <cellStyle name="Normal 4 2 3 3 4 2 2 2 2" xfId="23481"/>
    <cellStyle name="Normal 4 2 3 3 4 2 2 2 2 2" xfId="23482"/>
    <cellStyle name="Normal 4 2 3 3 4 2 2 2 2 2 2" xfId="23483"/>
    <cellStyle name="Normal 4 2 3 3 4 2 2 2 2 3" xfId="23484"/>
    <cellStyle name="Normal 4 2 3 3 4 2 2 2 3" xfId="23485"/>
    <cellStyle name="Normal 4 2 3 3 4 2 2 2 3 2" xfId="23486"/>
    <cellStyle name="Normal 4 2 3 3 4 2 2 2 4" xfId="23487"/>
    <cellStyle name="Normal 4 2 3 3 4 2 2 3" xfId="23488"/>
    <cellStyle name="Normal 4 2 3 3 4 2 2 3 2" xfId="23489"/>
    <cellStyle name="Normal 4 2 3 3 4 2 2 3 2 2" xfId="23490"/>
    <cellStyle name="Normal 4 2 3 3 4 2 2 3 3" xfId="23491"/>
    <cellStyle name="Normal 4 2 3 3 4 2 2 4" xfId="23492"/>
    <cellStyle name="Normal 4 2 3 3 4 2 2 4 2" xfId="23493"/>
    <cellStyle name="Normal 4 2 3 3 4 2 2 5" xfId="23494"/>
    <cellStyle name="Normal 4 2 3 3 4 2 3" xfId="23495"/>
    <cellStyle name="Normal 4 2 3 3 4 2 3 2" xfId="23496"/>
    <cellStyle name="Normal 4 2 3 3 4 2 3 2 2" xfId="23497"/>
    <cellStyle name="Normal 4 2 3 3 4 2 3 2 2 2" xfId="23498"/>
    <cellStyle name="Normal 4 2 3 3 4 2 3 2 3" xfId="23499"/>
    <cellStyle name="Normal 4 2 3 3 4 2 3 3" xfId="23500"/>
    <cellStyle name="Normal 4 2 3 3 4 2 3 3 2" xfId="23501"/>
    <cellStyle name="Normal 4 2 3 3 4 2 3 4" xfId="23502"/>
    <cellStyle name="Normal 4 2 3 3 4 2 4" xfId="23503"/>
    <cellStyle name="Normal 4 2 3 3 4 2 4 2" xfId="23504"/>
    <cellStyle name="Normal 4 2 3 3 4 2 4 2 2" xfId="23505"/>
    <cellStyle name="Normal 4 2 3 3 4 2 4 3" xfId="23506"/>
    <cellStyle name="Normal 4 2 3 3 4 2 5" xfId="23507"/>
    <cellStyle name="Normal 4 2 3 3 4 2 5 2" xfId="23508"/>
    <cellStyle name="Normal 4 2 3 3 4 2 6" xfId="23509"/>
    <cellStyle name="Normal 4 2 3 3 4 3" xfId="23510"/>
    <cellStyle name="Normal 4 2 3 3 4 3 2" xfId="23511"/>
    <cellStyle name="Normal 4 2 3 3 4 3 2 2" xfId="23512"/>
    <cellStyle name="Normal 4 2 3 3 4 3 2 2 2" xfId="23513"/>
    <cellStyle name="Normal 4 2 3 3 4 3 2 2 2 2" xfId="23514"/>
    <cellStyle name="Normal 4 2 3 3 4 3 2 2 3" xfId="23515"/>
    <cellStyle name="Normal 4 2 3 3 4 3 2 3" xfId="23516"/>
    <cellStyle name="Normal 4 2 3 3 4 3 2 3 2" xfId="23517"/>
    <cellStyle name="Normal 4 2 3 3 4 3 2 4" xfId="23518"/>
    <cellStyle name="Normal 4 2 3 3 4 3 3" xfId="23519"/>
    <cellStyle name="Normal 4 2 3 3 4 3 3 2" xfId="23520"/>
    <cellStyle name="Normal 4 2 3 3 4 3 3 2 2" xfId="23521"/>
    <cellStyle name="Normal 4 2 3 3 4 3 3 3" xfId="23522"/>
    <cellStyle name="Normal 4 2 3 3 4 3 4" xfId="23523"/>
    <cellStyle name="Normal 4 2 3 3 4 3 4 2" xfId="23524"/>
    <cellStyle name="Normal 4 2 3 3 4 3 5" xfId="23525"/>
    <cellStyle name="Normal 4 2 3 3 4 4" xfId="23526"/>
    <cellStyle name="Normal 4 2 3 3 4 4 2" xfId="23527"/>
    <cellStyle name="Normal 4 2 3 3 4 4 2 2" xfId="23528"/>
    <cellStyle name="Normal 4 2 3 3 4 4 2 2 2" xfId="23529"/>
    <cellStyle name="Normal 4 2 3 3 4 4 2 3" xfId="23530"/>
    <cellStyle name="Normal 4 2 3 3 4 4 3" xfId="23531"/>
    <cellStyle name="Normal 4 2 3 3 4 4 3 2" xfId="23532"/>
    <cellStyle name="Normal 4 2 3 3 4 4 4" xfId="23533"/>
    <cellStyle name="Normal 4 2 3 3 4 5" xfId="23534"/>
    <cellStyle name="Normal 4 2 3 3 4 5 2" xfId="23535"/>
    <cellStyle name="Normal 4 2 3 3 4 5 2 2" xfId="23536"/>
    <cellStyle name="Normal 4 2 3 3 4 5 3" xfId="23537"/>
    <cellStyle name="Normal 4 2 3 3 4 6" xfId="23538"/>
    <cellStyle name="Normal 4 2 3 3 4 6 2" xfId="23539"/>
    <cellStyle name="Normal 4 2 3 3 4 7" xfId="23540"/>
    <cellStyle name="Normal 4 2 3 3 5" xfId="23541"/>
    <cellStyle name="Normal 4 2 3 3 5 2" xfId="23542"/>
    <cellStyle name="Normal 4 2 3 3 5 2 2" xfId="23543"/>
    <cellStyle name="Normal 4 2 3 3 5 2 2 2" xfId="23544"/>
    <cellStyle name="Normal 4 2 3 3 5 2 2 2 2" xfId="23545"/>
    <cellStyle name="Normal 4 2 3 3 5 2 2 2 2 2" xfId="23546"/>
    <cellStyle name="Normal 4 2 3 3 5 2 2 2 3" xfId="23547"/>
    <cellStyle name="Normal 4 2 3 3 5 2 2 3" xfId="23548"/>
    <cellStyle name="Normal 4 2 3 3 5 2 2 3 2" xfId="23549"/>
    <cellStyle name="Normal 4 2 3 3 5 2 2 4" xfId="23550"/>
    <cellStyle name="Normal 4 2 3 3 5 2 3" xfId="23551"/>
    <cellStyle name="Normal 4 2 3 3 5 2 3 2" xfId="23552"/>
    <cellStyle name="Normal 4 2 3 3 5 2 3 2 2" xfId="23553"/>
    <cellStyle name="Normal 4 2 3 3 5 2 3 3" xfId="23554"/>
    <cellStyle name="Normal 4 2 3 3 5 2 4" xfId="23555"/>
    <cellStyle name="Normal 4 2 3 3 5 2 4 2" xfId="23556"/>
    <cellStyle name="Normal 4 2 3 3 5 2 5" xfId="23557"/>
    <cellStyle name="Normal 4 2 3 3 5 3" xfId="23558"/>
    <cellStyle name="Normal 4 2 3 3 5 3 2" xfId="23559"/>
    <cellStyle name="Normal 4 2 3 3 5 3 2 2" xfId="23560"/>
    <cellStyle name="Normal 4 2 3 3 5 3 2 2 2" xfId="23561"/>
    <cellStyle name="Normal 4 2 3 3 5 3 2 3" xfId="23562"/>
    <cellStyle name="Normal 4 2 3 3 5 3 3" xfId="23563"/>
    <cellStyle name="Normal 4 2 3 3 5 3 3 2" xfId="23564"/>
    <cellStyle name="Normal 4 2 3 3 5 3 4" xfId="23565"/>
    <cellStyle name="Normal 4 2 3 3 5 4" xfId="23566"/>
    <cellStyle name="Normal 4 2 3 3 5 4 2" xfId="23567"/>
    <cellStyle name="Normal 4 2 3 3 5 4 2 2" xfId="23568"/>
    <cellStyle name="Normal 4 2 3 3 5 4 3" xfId="23569"/>
    <cellStyle name="Normal 4 2 3 3 5 5" xfId="23570"/>
    <cellStyle name="Normal 4 2 3 3 5 5 2" xfId="23571"/>
    <cellStyle name="Normal 4 2 3 3 5 6" xfId="23572"/>
    <cellStyle name="Normal 4 2 3 3 6" xfId="23573"/>
    <cellStyle name="Normal 4 2 3 3 6 2" xfId="23574"/>
    <cellStyle name="Normal 4 2 3 3 6 2 2" xfId="23575"/>
    <cellStyle name="Normal 4 2 3 3 6 2 2 2" xfId="23576"/>
    <cellStyle name="Normal 4 2 3 3 6 2 2 2 2" xfId="23577"/>
    <cellStyle name="Normal 4 2 3 3 6 2 2 3" xfId="23578"/>
    <cellStyle name="Normal 4 2 3 3 6 2 3" xfId="23579"/>
    <cellStyle name="Normal 4 2 3 3 6 2 3 2" xfId="23580"/>
    <cellStyle name="Normal 4 2 3 3 6 2 4" xfId="23581"/>
    <cellStyle name="Normal 4 2 3 3 6 3" xfId="23582"/>
    <cellStyle name="Normal 4 2 3 3 6 3 2" xfId="23583"/>
    <cellStyle name="Normal 4 2 3 3 6 3 2 2" xfId="23584"/>
    <cellStyle name="Normal 4 2 3 3 6 3 3" xfId="23585"/>
    <cellStyle name="Normal 4 2 3 3 6 4" xfId="23586"/>
    <cellStyle name="Normal 4 2 3 3 6 4 2" xfId="23587"/>
    <cellStyle name="Normal 4 2 3 3 6 5" xfId="23588"/>
    <cellStyle name="Normal 4 2 3 3 7" xfId="23589"/>
    <cellStyle name="Normal 4 2 3 3 7 2" xfId="23590"/>
    <cellStyle name="Normal 4 2 3 3 7 2 2" xfId="23591"/>
    <cellStyle name="Normal 4 2 3 3 7 2 2 2" xfId="23592"/>
    <cellStyle name="Normal 4 2 3 3 7 2 3" xfId="23593"/>
    <cellStyle name="Normal 4 2 3 3 7 3" xfId="23594"/>
    <cellStyle name="Normal 4 2 3 3 7 3 2" xfId="23595"/>
    <cellStyle name="Normal 4 2 3 3 7 4" xfId="23596"/>
    <cellStyle name="Normal 4 2 3 3 8" xfId="23597"/>
    <cellStyle name="Normal 4 2 3 3 8 2" xfId="23598"/>
    <cellStyle name="Normal 4 2 3 3 8 2 2" xfId="23599"/>
    <cellStyle name="Normal 4 2 3 3 8 3" xfId="23600"/>
    <cellStyle name="Normal 4 2 3 3 9" xfId="23601"/>
    <cellStyle name="Normal 4 2 3 3 9 2" xfId="23602"/>
    <cellStyle name="Normal 4 2 3 4" xfId="23603"/>
    <cellStyle name="Normal 4 2 3 4 2" xfId="23604"/>
    <cellStyle name="Normal 4 2 3 4 2 2" xfId="23605"/>
    <cellStyle name="Normal 4 2 3 4 2 2 2" xfId="23606"/>
    <cellStyle name="Normal 4 2 3 4 2 2 2 2" xfId="23607"/>
    <cellStyle name="Normal 4 2 3 4 2 2 2 2 2" xfId="23608"/>
    <cellStyle name="Normal 4 2 3 4 2 2 2 2 2 2" xfId="23609"/>
    <cellStyle name="Normal 4 2 3 4 2 2 2 2 2 2 2" xfId="23610"/>
    <cellStyle name="Normal 4 2 3 4 2 2 2 2 2 2 2 2" xfId="23611"/>
    <cellStyle name="Normal 4 2 3 4 2 2 2 2 2 2 3" xfId="23612"/>
    <cellStyle name="Normal 4 2 3 4 2 2 2 2 2 3" xfId="23613"/>
    <cellStyle name="Normal 4 2 3 4 2 2 2 2 2 3 2" xfId="23614"/>
    <cellStyle name="Normal 4 2 3 4 2 2 2 2 2 4" xfId="23615"/>
    <cellStyle name="Normal 4 2 3 4 2 2 2 2 3" xfId="23616"/>
    <cellStyle name="Normal 4 2 3 4 2 2 2 2 3 2" xfId="23617"/>
    <cellStyle name="Normal 4 2 3 4 2 2 2 2 3 2 2" xfId="23618"/>
    <cellStyle name="Normal 4 2 3 4 2 2 2 2 3 3" xfId="23619"/>
    <cellStyle name="Normal 4 2 3 4 2 2 2 2 4" xfId="23620"/>
    <cellStyle name="Normal 4 2 3 4 2 2 2 2 4 2" xfId="23621"/>
    <cellStyle name="Normal 4 2 3 4 2 2 2 2 5" xfId="23622"/>
    <cellStyle name="Normal 4 2 3 4 2 2 2 3" xfId="23623"/>
    <cellStyle name="Normal 4 2 3 4 2 2 2 3 2" xfId="23624"/>
    <cellStyle name="Normal 4 2 3 4 2 2 2 3 2 2" xfId="23625"/>
    <cellStyle name="Normal 4 2 3 4 2 2 2 3 2 2 2" xfId="23626"/>
    <cellStyle name="Normal 4 2 3 4 2 2 2 3 2 3" xfId="23627"/>
    <cellStyle name="Normal 4 2 3 4 2 2 2 3 3" xfId="23628"/>
    <cellStyle name="Normal 4 2 3 4 2 2 2 3 3 2" xfId="23629"/>
    <cellStyle name="Normal 4 2 3 4 2 2 2 3 4" xfId="23630"/>
    <cellStyle name="Normal 4 2 3 4 2 2 2 4" xfId="23631"/>
    <cellStyle name="Normal 4 2 3 4 2 2 2 4 2" xfId="23632"/>
    <cellStyle name="Normal 4 2 3 4 2 2 2 4 2 2" xfId="23633"/>
    <cellStyle name="Normal 4 2 3 4 2 2 2 4 3" xfId="23634"/>
    <cellStyle name="Normal 4 2 3 4 2 2 2 5" xfId="23635"/>
    <cellStyle name="Normal 4 2 3 4 2 2 2 5 2" xfId="23636"/>
    <cellStyle name="Normal 4 2 3 4 2 2 2 6" xfId="23637"/>
    <cellStyle name="Normal 4 2 3 4 2 2 3" xfId="23638"/>
    <cellStyle name="Normal 4 2 3 4 2 2 3 2" xfId="23639"/>
    <cellStyle name="Normal 4 2 3 4 2 2 3 2 2" xfId="23640"/>
    <cellStyle name="Normal 4 2 3 4 2 2 3 2 2 2" xfId="23641"/>
    <cellStyle name="Normal 4 2 3 4 2 2 3 2 2 2 2" xfId="23642"/>
    <cellStyle name="Normal 4 2 3 4 2 2 3 2 2 3" xfId="23643"/>
    <cellStyle name="Normal 4 2 3 4 2 2 3 2 3" xfId="23644"/>
    <cellStyle name="Normal 4 2 3 4 2 2 3 2 3 2" xfId="23645"/>
    <cellStyle name="Normal 4 2 3 4 2 2 3 2 4" xfId="23646"/>
    <cellStyle name="Normal 4 2 3 4 2 2 3 3" xfId="23647"/>
    <cellStyle name="Normal 4 2 3 4 2 2 3 3 2" xfId="23648"/>
    <cellStyle name="Normal 4 2 3 4 2 2 3 3 2 2" xfId="23649"/>
    <cellStyle name="Normal 4 2 3 4 2 2 3 3 3" xfId="23650"/>
    <cellStyle name="Normal 4 2 3 4 2 2 3 4" xfId="23651"/>
    <cellStyle name="Normal 4 2 3 4 2 2 3 4 2" xfId="23652"/>
    <cellStyle name="Normal 4 2 3 4 2 2 3 5" xfId="23653"/>
    <cellStyle name="Normal 4 2 3 4 2 2 4" xfId="23654"/>
    <cellStyle name="Normal 4 2 3 4 2 2 4 2" xfId="23655"/>
    <cellStyle name="Normal 4 2 3 4 2 2 4 2 2" xfId="23656"/>
    <cellStyle name="Normal 4 2 3 4 2 2 4 2 2 2" xfId="23657"/>
    <cellStyle name="Normal 4 2 3 4 2 2 4 2 3" xfId="23658"/>
    <cellStyle name="Normal 4 2 3 4 2 2 4 3" xfId="23659"/>
    <cellStyle name="Normal 4 2 3 4 2 2 4 3 2" xfId="23660"/>
    <cellStyle name="Normal 4 2 3 4 2 2 4 4" xfId="23661"/>
    <cellStyle name="Normal 4 2 3 4 2 2 5" xfId="23662"/>
    <cellStyle name="Normal 4 2 3 4 2 2 5 2" xfId="23663"/>
    <cellStyle name="Normal 4 2 3 4 2 2 5 2 2" xfId="23664"/>
    <cellStyle name="Normal 4 2 3 4 2 2 5 3" xfId="23665"/>
    <cellStyle name="Normal 4 2 3 4 2 2 6" xfId="23666"/>
    <cellStyle name="Normal 4 2 3 4 2 2 6 2" xfId="23667"/>
    <cellStyle name="Normal 4 2 3 4 2 2 7" xfId="23668"/>
    <cellStyle name="Normal 4 2 3 4 2 3" xfId="23669"/>
    <cellStyle name="Normal 4 2 3 4 2 3 2" xfId="23670"/>
    <cellStyle name="Normal 4 2 3 4 2 3 2 2" xfId="23671"/>
    <cellStyle name="Normal 4 2 3 4 2 3 2 2 2" xfId="23672"/>
    <cellStyle name="Normal 4 2 3 4 2 3 2 2 2 2" xfId="23673"/>
    <cellStyle name="Normal 4 2 3 4 2 3 2 2 2 2 2" xfId="23674"/>
    <cellStyle name="Normal 4 2 3 4 2 3 2 2 2 3" xfId="23675"/>
    <cellStyle name="Normal 4 2 3 4 2 3 2 2 3" xfId="23676"/>
    <cellStyle name="Normal 4 2 3 4 2 3 2 2 3 2" xfId="23677"/>
    <cellStyle name="Normal 4 2 3 4 2 3 2 2 4" xfId="23678"/>
    <cellStyle name="Normal 4 2 3 4 2 3 2 3" xfId="23679"/>
    <cellStyle name="Normal 4 2 3 4 2 3 2 3 2" xfId="23680"/>
    <cellStyle name="Normal 4 2 3 4 2 3 2 3 2 2" xfId="23681"/>
    <cellStyle name="Normal 4 2 3 4 2 3 2 3 3" xfId="23682"/>
    <cellStyle name="Normal 4 2 3 4 2 3 2 4" xfId="23683"/>
    <cellStyle name="Normal 4 2 3 4 2 3 2 4 2" xfId="23684"/>
    <cellStyle name="Normal 4 2 3 4 2 3 2 5" xfId="23685"/>
    <cellStyle name="Normal 4 2 3 4 2 3 3" xfId="23686"/>
    <cellStyle name="Normal 4 2 3 4 2 3 3 2" xfId="23687"/>
    <cellStyle name="Normal 4 2 3 4 2 3 3 2 2" xfId="23688"/>
    <cellStyle name="Normal 4 2 3 4 2 3 3 2 2 2" xfId="23689"/>
    <cellStyle name="Normal 4 2 3 4 2 3 3 2 3" xfId="23690"/>
    <cellStyle name="Normal 4 2 3 4 2 3 3 3" xfId="23691"/>
    <cellStyle name="Normal 4 2 3 4 2 3 3 3 2" xfId="23692"/>
    <cellStyle name="Normal 4 2 3 4 2 3 3 4" xfId="23693"/>
    <cellStyle name="Normal 4 2 3 4 2 3 4" xfId="23694"/>
    <cellStyle name="Normal 4 2 3 4 2 3 4 2" xfId="23695"/>
    <cellStyle name="Normal 4 2 3 4 2 3 4 2 2" xfId="23696"/>
    <cellStyle name="Normal 4 2 3 4 2 3 4 3" xfId="23697"/>
    <cellStyle name="Normal 4 2 3 4 2 3 5" xfId="23698"/>
    <cellStyle name="Normal 4 2 3 4 2 3 5 2" xfId="23699"/>
    <cellStyle name="Normal 4 2 3 4 2 3 6" xfId="23700"/>
    <cellStyle name="Normal 4 2 3 4 2 4" xfId="23701"/>
    <cellStyle name="Normal 4 2 3 4 2 4 2" xfId="23702"/>
    <cellStyle name="Normal 4 2 3 4 2 4 2 2" xfId="23703"/>
    <cellStyle name="Normal 4 2 3 4 2 4 2 2 2" xfId="23704"/>
    <cellStyle name="Normal 4 2 3 4 2 4 2 2 2 2" xfId="23705"/>
    <cellStyle name="Normal 4 2 3 4 2 4 2 2 3" xfId="23706"/>
    <cellStyle name="Normal 4 2 3 4 2 4 2 3" xfId="23707"/>
    <cellStyle name="Normal 4 2 3 4 2 4 2 3 2" xfId="23708"/>
    <cellStyle name="Normal 4 2 3 4 2 4 2 4" xfId="23709"/>
    <cellStyle name="Normal 4 2 3 4 2 4 3" xfId="23710"/>
    <cellStyle name="Normal 4 2 3 4 2 4 3 2" xfId="23711"/>
    <cellStyle name="Normal 4 2 3 4 2 4 3 2 2" xfId="23712"/>
    <cellStyle name="Normal 4 2 3 4 2 4 3 3" xfId="23713"/>
    <cellStyle name="Normal 4 2 3 4 2 4 4" xfId="23714"/>
    <cellStyle name="Normal 4 2 3 4 2 4 4 2" xfId="23715"/>
    <cellStyle name="Normal 4 2 3 4 2 4 5" xfId="23716"/>
    <cellStyle name="Normal 4 2 3 4 2 5" xfId="23717"/>
    <cellStyle name="Normal 4 2 3 4 2 5 2" xfId="23718"/>
    <cellStyle name="Normal 4 2 3 4 2 5 2 2" xfId="23719"/>
    <cellStyle name="Normal 4 2 3 4 2 5 2 2 2" xfId="23720"/>
    <cellStyle name="Normal 4 2 3 4 2 5 2 3" xfId="23721"/>
    <cellStyle name="Normal 4 2 3 4 2 5 3" xfId="23722"/>
    <cellStyle name="Normal 4 2 3 4 2 5 3 2" xfId="23723"/>
    <cellStyle name="Normal 4 2 3 4 2 5 4" xfId="23724"/>
    <cellStyle name="Normal 4 2 3 4 2 6" xfId="23725"/>
    <cellStyle name="Normal 4 2 3 4 2 6 2" xfId="23726"/>
    <cellStyle name="Normal 4 2 3 4 2 6 2 2" xfId="23727"/>
    <cellStyle name="Normal 4 2 3 4 2 6 3" xfId="23728"/>
    <cellStyle name="Normal 4 2 3 4 2 7" xfId="23729"/>
    <cellStyle name="Normal 4 2 3 4 2 7 2" xfId="23730"/>
    <cellStyle name="Normal 4 2 3 4 2 8" xfId="23731"/>
    <cellStyle name="Normal 4 2 3 4 3" xfId="23732"/>
    <cellStyle name="Normal 4 2 3 4 3 2" xfId="23733"/>
    <cellStyle name="Normal 4 2 3 4 3 2 2" xfId="23734"/>
    <cellStyle name="Normal 4 2 3 4 3 2 2 2" xfId="23735"/>
    <cellStyle name="Normal 4 2 3 4 3 2 2 2 2" xfId="23736"/>
    <cellStyle name="Normal 4 2 3 4 3 2 2 2 2 2" xfId="23737"/>
    <cellStyle name="Normal 4 2 3 4 3 2 2 2 2 2 2" xfId="23738"/>
    <cellStyle name="Normal 4 2 3 4 3 2 2 2 2 3" xfId="23739"/>
    <cellStyle name="Normal 4 2 3 4 3 2 2 2 3" xfId="23740"/>
    <cellStyle name="Normal 4 2 3 4 3 2 2 2 3 2" xfId="23741"/>
    <cellStyle name="Normal 4 2 3 4 3 2 2 2 4" xfId="23742"/>
    <cellStyle name="Normal 4 2 3 4 3 2 2 3" xfId="23743"/>
    <cellStyle name="Normal 4 2 3 4 3 2 2 3 2" xfId="23744"/>
    <cellStyle name="Normal 4 2 3 4 3 2 2 3 2 2" xfId="23745"/>
    <cellStyle name="Normal 4 2 3 4 3 2 2 3 3" xfId="23746"/>
    <cellStyle name="Normal 4 2 3 4 3 2 2 4" xfId="23747"/>
    <cellStyle name="Normal 4 2 3 4 3 2 2 4 2" xfId="23748"/>
    <cellStyle name="Normal 4 2 3 4 3 2 2 5" xfId="23749"/>
    <cellStyle name="Normal 4 2 3 4 3 2 3" xfId="23750"/>
    <cellStyle name="Normal 4 2 3 4 3 2 3 2" xfId="23751"/>
    <cellStyle name="Normal 4 2 3 4 3 2 3 2 2" xfId="23752"/>
    <cellStyle name="Normal 4 2 3 4 3 2 3 2 2 2" xfId="23753"/>
    <cellStyle name="Normal 4 2 3 4 3 2 3 2 3" xfId="23754"/>
    <cellStyle name="Normal 4 2 3 4 3 2 3 3" xfId="23755"/>
    <cellStyle name="Normal 4 2 3 4 3 2 3 3 2" xfId="23756"/>
    <cellStyle name="Normal 4 2 3 4 3 2 3 4" xfId="23757"/>
    <cellStyle name="Normal 4 2 3 4 3 2 4" xfId="23758"/>
    <cellStyle name="Normal 4 2 3 4 3 2 4 2" xfId="23759"/>
    <cellStyle name="Normal 4 2 3 4 3 2 4 2 2" xfId="23760"/>
    <cellStyle name="Normal 4 2 3 4 3 2 4 3" xfId="23761"/>
    <cellStyle name="Normal 4 2 3 4 3 2 5" xfId="23762"/>
    <cellStyle name="Normal 4 2 3 4 3 2 5 2" xfId="23763"/>
    <cellStyle name="Normal 4 2 3 4 3 2 6" xfId="23764"/>
    <cellStyle name="Normal 4 2 3 4 3 3" xfId="23765"/>
    <cellStyle name="Normal 4 2 3 4 3 3 2" xfId="23766"/>
    <cellStyle name="Normal 4 2 3 4 3 3 2 2" xfId="23767"/>
    <cellStyle name="Normal 4 2 3 4 3 3 2 2 2" xfId="23768"/>
    <cellStyle name="Normal 4 2 3 4 3 3 2 2 2 2" xfId="23769"/>
    <cellStyle name="Normal 4 2 3 4 3 3 2 2 3" xfId="23770"/>
    <cellStyle name="Normal 4 2 3 4 3 3 2 3" xfId="23771"/>
    <cellStyle name="Normal 4 2 3 4 3 3 2 3 2" xfId="23772"/>
    <cellStyle name="Normal 4 2 3 4 3 3 2 4" xfId="23773"/>
    <cellStyle name="Normal 4 2 3 4 3 3 3" xfId="23774"/>
    <cellStyle name="Normal 4 2 3 4 3 3 3 2" xfId="23775"/>
    <cellStyle name="Normal 4 2 3 4 3 3 3 2 2" xfId="23776"/>
    <cellStyle name="Normal 4 2 3 4 3 3 3 3" xfId="23777"/>
    <cellStyle name="Normal 4 2 3 4 3 3 4" xfId="23778"/>
    <cellStyle name="Normal 4 2 3 4 3 3 4 2" xfId="23779"/>
    <cellStyle name="Normal 4 2 3 4 3 3 5" xfId="23780"/>
    <cellStyle name="Normal 4 2 3 4 3 4" xfId="23781"/>
    <cellStyle name="Normal 4 2 3 4 3 4 2" xfId="23782"/>
    <cellStyle name="Normal 4 2 3 4 3 4 2 2" xfId="23783"/>
    <cellStyle name="Normal 4 2 3 4 3 4 2 2 2" xfId="23784"/>
    <cellStyle name="Normal 4 2 3 4 3 4 2 3" xfId="23785"/>
    <cellStyle name="Normal 4 2 3 4 3 4 3" xfId="23786"/>
    <cellStyle name="Normal 4 2 3 4 3 4 3 2" xfId="23787"/>
    <cellStyle name="Normal 4 2 3 4 3 4 4" xfId="23788"/>
    <cellStyle name="Normal 4 2 3 4 3 5" xfId="23789"/>
    <cellStyle name="Normal 4 2 3 4 3 5 2" xfId="23790"/>
    <cellStyle name="Normal 4 2 3 4 3 5 2 2" xfId="23791"/>
    <cellStyle name="Normal 4 2 3 4 3 5 3" xfId="23792"/>
    <cellStyle name="Normal 4 2 3 4 3 6" xfId="23793"/>
    <cellStyle name="Normal 4 2 3 4 3 6 2" xfId="23794"/>
    <cellStyle name="Normal 4 2 3 4 3 7" xfId="23795"/>
    <cellStyle name="Normal 4 2 3 4 4" xfId="23796"/>
    <cellStyle name="Normal 4 2 3 4 4 2" xfId="23797"/>
    <cellStyle name="Normal 4 2 3 4 4 2 2" xfId="23798"/>
    <cellStyle name="Normal 4 2 3 4 4 2 2 2" xfId="23799"/>
    <cellStyle name="Normal 4 2 3 4 4 2 2 2 2" xfId="23800"/>
    <cellStyle name="Normal 4 2 3 4 4 2 2 2 2 2" xfId="23801"/>
    <cellStyle name="Normal 4 2 3 4 4 2 2 2 3" xfId="23802"/>
    <cellStyle name="Normal 4 2 3 4 4 2 2 3" xfId="23803"/>
    <cellStyle name="Normal 4 2 3 4 4 2 2 3 2" xfId="23804"/>
    <cellStyle name="Normal 4 2 3 4 4 2 2 4" xfId="23805"/>
    <cellStyle name="Normal 4 2 3 4 4 2 3" xfId="23806"/>
    <cellStyle name="Normal 4 2 3 4 4 2 3 2" xfId="23807"/>
    <cellStyle name="Normal 4 2 3 4 4 2 3 2 2" xfId="23808"/>
    <cellStyle name="Normal 4 2 3 4 4 2 3 3" xfId="23809"/>
    <cellStyle name="Normal 4 2 3 4 4 2 4" xfId="23810"/>
    <cellStyle name="Normal 4 2 3 4 4 2 4 2" xfId="23811"/>
    <cellStyle name="Normal 4 2 3 4 4 2 5" xfId="23812"/>
    <cellStyle name="Normal 4 2 3 4 4 3" xfId="23813"/>
    <cellStyle name="Normal 4 2 3 4 4 3 2" xfId="23814"/>
    <cellStyle name="Normal 4 2 3 4 4 3 2 2" xfId="23815"/>
    <cellStyle name="Normal 4 2 3 4 4 3 2 2 2" xfId="23816"/>
    <cellStyle name="Normal 4 2 3 4 4 3 2 3" xfId="23817"/>
    <cellStyle name="Normal 4 2 3 4 4 3 3" xfId="23818"/>
    <cellStyle name="Normal 4 2 3 4 4 3 3 2" xfId="23819"/>
    <cellStyle name="Normal 4 2 3 4 4 3 4" xfId="23820"/>
    <cellStyle name="Normal 4 2 3 4 4 4" xfId="23821"/>
    <cellStyle name="Normal 4 2 3 4 4 4 2" xfId="23822"/>
    <cellStyle name="Normal 4 2 3 4 4 4 2 2" xfId="23823"/>
    <cellStyle name="Normal 4 2 3 4 4 4 3" xfId="23824"/>
    <cellStyle name="Normal 4 2 3 4 4 5" xfId="23825"/>
    <cellStyle name="Normal 4 2 3 4 4 5 2" xfId="23826"/>
    <cellStyle name="Normal 4 2 3 4 4 6" xfId="23827"/>
    <cellStyle name="Normal 4 2 3 4 5" xfId="23828"/>
    <cellStyle name="Normal 4 2 3 4 5 2" xfId="23829"/>
    <cellStyle name="Normal 4 2 3 4 5 2 2" xfId="23830"/>
    <cellStyle name="Normal 4 2 3 4 5 2 2 2" xfId="23831"/>
    <cellStyle name="Normal 4 2 3 4 5 2 2 2 2" xfId="23832"/>
    <cellStyle name="Normal 4 2 3 4 5 2 2 3" xfId="23833"/>
    <cellStyle name="Normal 4 2 3 4 5 2 3" xfId="23834"/>
    <cellStyle name="Normal 4 2 3 4 5 2 3 2" xfId="23835"/>
    <cellStyle name="Normal 4 2 3 4 5 2 4" xfId="23836"/>
    <cellStyle name="Normal 4 2 3 4 5 3" xfId="23837"/>
    <cellStyle name="Normal 4 2 3 4 5 3 2" xfId="23838"/>
    <cellStyle name="Normal 4 2 3 4 5 3 2 2" xfId="23839"/>
    <cellStyle name="Normal 4 2 3 4 5 3 3" xfId="23840"/>
    <cellStyle name="Normal 4 2 3 4 5 4" xfId="23841"/>
    <cellStyle name="Normal 4 2 3 4 5 4 2" xfId="23842"/>
    <cellStyle name="Normal 4 2 3 4 5 5" xfId="23843"/>
    <cellStyle name="Normal 4 2 3 4 6" xfId="23844"/>
    <cellStyle name="Normal 4 2 3 4 6 2" xfId="23845"/>
    <cellStyle name="Normal 4 2 3 4 6 2 2" xfId="23846"/>
    <cellStyle name="Normal 4 2 3 4 6 2 2 2" xfId="23847"/>
    <cellStyle name="Normal 4 2 3 4 6 2 3" xfId="23848"/>
    <cellStyle name="Normal 4 2 3 4 6 3" xfId="23849"/>
    <cellStyle name="Normal 4 2 3 4 6 3 2" xfId="23850"/>
    <cellStyle name="Normal 4 2 3 4 6 4" xfId="23851"/>
    <cellStyle name="Normal 4 2 3 4 7" xfId="23852"/>
    <cellStyle name="Normal 4 2 3 4 7 2" xfId="23853"/>
    <cellStyle name="Normal 4 2 3 4 7 2 2" xfId="23854"/>
    <cellStyle name="Normal 4 2 3 4 7 3" xfId="23855"/>
    <cellStyle name="Normal 4 2 3 4 8" xfId="23856"/>
    <cellStyle name="Normal 4 2 3 4 8 2" xfId="23857"/>
    <cellStyle name="Normal 4 2 3 4 9" xfId="23858"/>
    <cellStyle name="Normal 4 2 3 5" xfId="23859"/>
    <cellStyle name="Normal 4 2 3 5 2" xfId="23860"/>
    <cellStyle name="Normal 4 2 3 5 2 2" xfId="23861"/>
    <cellStyle name="Normal 4 2 3 5 2 2 2" xfId="23862"/>
    <cellStyle name="Normal 4 2 3 5 2 2 2 2" xfId="23863"/>
    <cellStyle name="Normal 4 2 3 5 2 2 2 2 2" xfId="23864"/>
    <cellStyle name="Normal 4 2 3 5 2 2 2 2 2 2" xfId="23865"/>
    <cellStyle name="Normal 4 2 3 5 2 2 2 2 2 2 2" xfId="23866"/>
    <cellStyle name="Normal 4 2 3 5 2 2 2 2 2 3" xfId="23867"/>
    <cellStyle name="Normal 4 2 3 5 2 2 2 2 3" xfId="23868"/>
    <cellStyle name="Normal 4 2 3 5 2 2 2 2 3 2" xfId="23869"/>
    <cellStyle name="Normal 4 2 3 5 2 2 2 2 4" xfId="23870"/>
    <cellStyle name="Normal 4 2 3 5 2 2 2 3" xfId="23871"/>
    <cellStyle name="Normal 4 2 3 5 2 2 2 3 2" xfId="23872"/>
    <cellStyle name="Normal 4 2 3 5 2 2 2 3 2 2" xfId="23873"/>
    <cellStyle name="Normal 4 2 3 5 2 2 2 3 3" xfId="23874"/>
    <cellStyle name="Normal 4 2 3 5 2 2 2 4" xfId="23875"/>
    <cellStyle name="Normal 4 2 3 5 2 2 2 4 2" xfId="23876"/>
    <cellStyle name="Normal 4 2 3 5 2 2 2 5" xfId="23877"/>
    <cellStyle name="Normal 4 2 3 5 2 2 3" xfId="23878"/>
    <cellStyle name="Normal 4 2 3 5 2 2 3 2" xfId="23879"/>
    <cellStyle name="Normal 4 2 3 5 2 2 3 2 2" xfId="23880"/>
    <cellStyle name="Normal 4 2 3 5 2 2 3 2 2 2" xfId="23881"/>
    <cellStyle name="Normal 4 2 3 5 2 2 3 2 3" xfId="23882"/>
    <cellStyle name="Normal 4 2 3 5 2 2 3 3" xfId="23883"/>
    <cellStyle name="Normal 4 2 3 5 2 2 3 3 2" xfId="23884"/>
    <cellStyle name="Normal 4 2 3 5 2 2 3 4" xfId="23885"/>
    <cellStyle name="Normal 4 2 3 5 2 2 4" xfId="23886"/>
    <cellStyle name="Normal 4 2 3 5 2 2 4 2" xfId="23887"/>
    <cellStyle name="Normal 4 2 3 5 2 2 4 2 2" xfId="23888"/>
    <cellStyle name="Normal 4 2 3 5 2 2 4 3" xfId="23889"/>
    <cellStyle name="Normal 4 2 3 5 2 2 5" xfId="23890"/>
    <cellStyle name="Normal 4 2 3 5 2 2 5 2" xfId="23891"/>
    <cellStyle name="Normal 4 2 3 5 2 2 6" xfId="23892"/>
    <cellStyle name="Normal 4 2 3 5 2 3" xfId="23893"/>
    <cellStyle name="Normal 4 2 3 5 2 3 2" xfId="23894"/>
    <cellStyle name="Normal 4 2 3 5 2 3 2 2" xfId="23895"/>
    <cellStyle name="Normal 4 2 3 5 2 3 2 2 2" xfId="23896"/>
    <cellStyle name="Normal 4 2 3 5 2 3 2 2 2 2" xfId="23897"/>
    <cellStyle name="Normal 4 2 3 5 2 3 2 2 3" xfId="23898"/>
    <cellStyle name="Normal 4 2 3 5 2 3 2 3" xfId="23899"/>
    <cellStyle name="Normal 4 2 3 5 2 3 2 3 2" xfId="23900"/>
    <cellStyle name="Normal 4 2 3 5 2 3 2 4" xfId="23901"/>
    <cellStyle name="Normal 4 2 3 5 2 3 3" xfId="23902"/>
    <cellStyle name="Normal 4 2 3 5 2 3 3 2" xfId="23903"/>
    <cellStyle name="Normal 4 2 3 5 2 3 3 2 2" xfId="23904"/>
    <cellStyle name="Normal 4 2 3 5 2 3 3 3" xfId="23905"/>
    <cellStyle name="Normal 4 2 3 5 2 3 4" xfId="23906"/>
    <cellStyle name="Normal 4 2 3 5 2 3 4 2" xfId="23907"/>
    <cellStyle name="Normal 4 2 3 5 2 3 5" xfId="23908"/>
    <cellStyle name="Normal 4 2 3 5 2 4" xfId="23909"/>
    <cellStyle name="Normal 4 2 3 5 2 4 2" xfId="23910"/>
    <cellStyle name="Normal 4 2 3 5 2 4 2 2" xfId="23911"/>
    <cellStyle name="Normal 4 2 3 5 2 4 2 2 2" xfId="23912"/>
    <cellStyle name="Normal 4 2 3 5 2 4 2 3" xfId="23913"/>
    <cellStyle name="Normal 4 2 3 5 2 4 3" xfId="23914"/>
    <cellStyle name="Normal 4 2 3 5 2 4 3 2" xfId="23915"/>
    <cellStyle name="Normal 4 2 3 5 2 4 4" xfId="23916"/>
    <cellStyle name="Normal 4 2 3 5 2 5" xfId="23917"/>
    <cellStyle name="Normal 4 2 3 5 2 5 2" xfId="23918"/>
    <cellStyle name="Normal 4 2 3 5 2 5 2 2" xfId="23919"/>
    <cellStyle name="Normal 4 2 3 5 2 5 3" xfId="23920"/>
    <cellStyle name="Normal 4 2 3 5 2 6" xfId="23921"/>
    <cellStyle name="Normal 4 2 3 5 2 6 2" xfId="23922"/>
    <cellStyle name="Normal 4 2 3 5 2 7" xfId="23923"/>
    <cellStyle name="Normal 4 2 3 5 3" xfId="23924"/>
    <cellStyle name="Normal 4 2 3 5 3 2" xfId="23925"/>
    <cellStyle name="Normal 4 2 3 5 3 2 2" xfId="23926"/>
    <cellStyle name="Normal 4 2 3 5 3 2 2 2" xfId="23927"/>
    <cellStyle name="Normal 4 2 3 5 3 2 2 2 2" xfId="23928"/>
    <cellStyle name="Normal 4 2 3 5 3 2 2 2 2 2" xfId="23929"/>
    <cellStyle name="Normal 4 2 3 5 3 2 2 2 3" xfId="23930"/>
    <cellStyle name="Normal 4 2 3 5 3 2 2 3" xfId="23931"/>
    <cellStyle name="Normal 4 2 3 5 3 2 2 3 2" xfId="23932"/>
    <cellStyle name="Normal 4 2 3 5 3 2 2 4" xfId="23933"/>
    <cellStyle name="Normal 4 2 3 5 3 2 3" xfId="23934"/>
    <cellStyle name="Normal 4 2 3 5 3 2 3 2" xfId="23935"/>
    <cellStyle name="Normal 4 2 3 5 3 2 3 2 2" xfId="23936"/>
    <cellStyle name="Normal 4 2 3 5 3 2 3 3" xfId="23937"/>
    <cellStyle name="Normal 4 2 3 5 3 2 4" xfId="23938"/>
    <cellStyle name="Normal 4 2 3 5 3 2 4 2" xfId="23939"/>
    <cellStyle name="Normal 4 2 3 5 3 2 5" xfId="23940"/>
    <cellStyle name="Normal 4 2 3 5 3 3" xfId="23941"/>
    <cellStyle name="Normal 4 2 3 5 3 3 2" xfId="23942"/>
    <cellStyle name="Normal 4 2 3 5 3 3 2 2" xfId="23943"/>
    <cellStyle name="Normal 4 2 3 5 3 3 2 2 2" xfId="23944"/>
    <cellStyle name="Normal 4 2 3 5 3 3 2 3" xfId="23945"/>
    <cellStyle name="Normal 4 2 3 5 3 3 3" xfId="23946"/>
    <cellStyle name="Normal 4 2 3 5 3 3 3 2" xfId="23947"/>
    <cellStyle name="Normal 4 2 3 5 3 3 4" xfId="23948"/>
    <cellStyle name="Normal 4 2 3 5 3 4" xfId="23949"/>
    <cellStyle name="Normal 4 2 3 5 3 4 2" xfId="23950"/>
    <cellStyle name="Normal 4 2 3 5 3 4 2 2" xfId="23951"/>
    <cellStyle name="Normal 4 2 3 5 3 4 3" xfId="23952"/>
    <cellStyle name="Normal 4 2 3 5 3 5" xfId="23953"/>
    <cellStyle name="Normal 4 2 3 5 3 5 2" xfId="23954"/>
    <cellStyle name="Normal 4 2 3 5 3 6" xfId="23955"/>
    <cellStyle name="Normal 4 2 3 5 4" xfId="23956"/>
    <cellStyle name="Normal 4 2 3 5 4 2" xfId="23957"/>
    <cellStyle name="Normal 4 2 3 5 4 2 2" xfId="23958"/>
    <cellStyle name="Normal 4 2 3 5 4 2 2 2" xfId="23959"/>
    <cellStyle name="Normal 4 2 3 5 4 2 2 2 2" xfId="23960"/>
    <cellStyle name="Normal 4 2 3 5 4 2 2 3" xfId="23961"/>
    <cellStyle name="Normal 4 2 3 5 4 2 3" xfId="23962"/>
    <cellStyle name="Normal 4 2 3 5 4 2 3 2" xfId="23963"/>
    <cellStyle name="Normal 4 2 3 5 4 2 4" xfId="23964"/>
    <cellStyle name="Normal 4 2 3 5 4 3" xfId="23965"/>
    <cellStyle name="Normal 4 2 3 5 4 3 2" xfId="23966"/>
    <cellStyle name="Normal 4 2 3 5 4 3 2 2" xfId="23967"/>
    <cellStyle name="Normal 4 2 3 5 4 3 3" xfId="23968"/>
    <cellStyle name="Normal 4 2 3 5 4 4" xfId="23969"/>
    <cellStyle name="Normal 4 2 3 5 4 4 2" xfId="23970"/>
    <cellStyle name="Normal 4 2 3 5 4 5" xfId="23971"/>
    <cellStyle name="Normal 4 2 3 5 5" xfId="23972"/>
    <cellStyle name="Normal 4 2 3 5 5 2" xfId="23973"/>
    <cellStyle name="Normal 4 2 3 5 5 2 2" xfId="23974"/>
    <cellStyle name="Normal 4 2 3 5 5 2 2 2" xfId="23975"/>
    <cellStyle name="Normal 4 2 3 5 5 2 3" xfId="23976"/>
    <cellStyle name="Normal 4 2 3 5 5 3" xfId="23977"/>
    <cellStyle name="Normal 4 2 3 5 5 3 2" xfId="23978"/>
    <cellStyle name="Normal 4 2 3 5 5 4" xfId="23979"/>
    <cellStyle name="Normal 4 2 3 5 6" xfId="23980"/>
    <cellStyle name="Normal 4 2 3 5 6 2" xfId="23981"/>
    <cellStyle name="Normal 4 2 3 5 6 2 2" xfId="23982"/>
    <cellStyle name="Normal 4 2 3 5 6 3" xfId="23983"/>
    <cellStyle name="Normal 4 2 3 5 7" xfId="23984"/>
    <cellStyle name="Normal 4 2 3 5 7 2" xfId="23985"/>
    <cellStyle name="Normal 4 2 3 5 8" xfId="23986"/>
    <cellStyle name="Normal 4 2 3 6" xfId="23987"/>
    <cellStyle name="Normal 4 2 3 6 2" xfId="23988"/>
    <cellStyle name="Normal 4 2 3 6 2 2" xfId="23989"/>
    <cellStyle name="Normal 4 2 3 6 2 2 2" xfId="23990"/>
    <cellStyle name="Normal 4 2 3 6 2 2 2 2" xfId="23991"/>
    <cellStyle name="Normal 4 2 3 6 2 2 2 2 2" xfId="23992"/>
    <cellStyle name="Normal 4 2 3 6 2 2 2 2 2 2" xfId="23993"/>
    <cellStyle name="Normal 4 2 3 6 2 2 2 2 3" xfId="23994"/>
    <cellStyle name="Normal 4 2 3 6 2 2 2 3" xfId="23995"/>
    <cellStyle name="Normal 4 2 3 6 2 2 2 3 2" xfId="23996"/>
    <cellStyle name="Normal 4 2 3 6 2 2 2 4" xfId="23997"/>
    <cellStyle name="Normal 4 2 3 6 2 2 3" xfId="23998"/>
    <cellStyle name="Normal 4 2 3 6 2 2 3 2" xfId="23999"/>
    <cellStyle name="Normal 4 2 3 6 2 2 3 2 2" xfId="24000"/>
    <cellStyle name="Normal 4 2 3 6 2 2 3 3" xfId="24001"/>
    <cellStyle name="Normal 4 2 3 6 2 2 4" xfId="24002"/>
    <cellStyle name="Normal 4 2 3 6 2 2 4 2" xfId="24003"/>
    <cellStyle name="Normal 4 2 3 6 2 2 5" xfId="24004"/>
    <cellStyle name="Normal 4 2 3 6 2 3" xfId="24005"/>
    <cellStyle name="Normal 4 2 3 6 2 3 2" xfId="24006"/>
    <cellStyle name="Normal 4 2 3 6 2 3 2 2" xfId="24007"/>
    <cellStyle name="Normal 4 2 3 6 2 3 2 2 2" xfId="24008"/>
    <cellStyle name="Normal 4 2 3 6 2 3 2 3" xfId="24009"/>
    <cellStyle name="Normal 4 2 3 6 2 3 3" xfId="24010"/>
    <cellStyle name="Normal 4 2 3 6 2 3 3 2" xfId="24011"/>
    <cellStyle name="Normal 4 2 3 6 2 3 4" xfId="24012"/>
    <cellStyle name="Normal 4 2 3 6 2 4" xfId="24013"/>
    <cellStyle name="Normal 4 2 3 6 2 4 2" xfId="24014"/>
    <cellStyle name="Normal 4 2 3 6 2 4 2 2" xfId="24015"/>
    <cellStyle name="Normal 4 2 3 6 2 4 3" xfId="24016"/>
    <cellStyle name="Normal 4 2 3 6 2 5" xfId="24017"/>
    <cellStyle name="Normal 4 2 3 6 2 5 2" xfId="24018"/>
    <cellStyle name="Normal 4 2 3 6 2 6" xfId="24019"/>
    <cellStyle name="Normal 4 2 3 6 3" xfId="24020"/>
    <cellStyle name="Normal 4 2 3 6 3 2" xfId="24021"/>
    <cellStyle name="Normal 4 2 3 6 3 2 2" xfId="24022"/>
    <cellStyle name="Normal 4 2 3 6 3 2 2 2" xfId="24023"/>
    <cellStyle name="Normal 4 2 3 6 3 2 2 2 2" xfId="24024"/>
    <cellStyle name="Normal 4 2 3 6 3 2 2 3" xfId="24025"/>
    <cellStyle name="Normal 4 2 3 6 3 2 3" xfId="24026"/>
    <cellStyle name="Normal 4 2 3 6 3 2 3 2" xfId="24027"/>
    <cellStyle name="Normal 4 2 3 6 3 2 4" xfId="24028"/>
    <cellStyle name="Normal 4 2 3 6 3 3" xfId="24029"/>
    <cellStyle name="Normal 4 2 3 6 3 3 2" xfId="24030"/>
    <cellStyle name="Normal 4 2 3 6 3 3 2 2" xfId="24031"/>
    <cellStyle name="Normal 4 2 3 6 3 3 3" xfId="24032"/>
    <cellStyle name="Normal 4 2 3 6 3 4" xfId="24033"/>
    <cellStyle name="Normal 4 2 3 6 3 4 2" xfId="24034"/>
    <cellStyle name="Normal 4 2 3 6 3 5" xfId="24035"/>
    <cellStyle name="Normal 4 2 3 6 4" xfId="24036"/>
    <cellStyle name="Normal 4 2 3 6 4 2" xfId="24037"/>
    <cellStyle name="Normal 4 2 3 6 4 2 2" xfId="24038"/>
    <cellStyle name="Normal 4 2 3 6 4 2 2 2" xfId="24039"/>
    <cellStyle name="Normal 4 2 3 6 4 2 3" xfId="24040"/>
    <cellStyle name="Normal 4 2 3 6 4 3" xfId="24041"/>
    <cellStyle name="Normal 4 2 3 6 4 3 2" xfId="24042"/>
    <cellStyle name="Normal 4 2 3 6 4 4" xfId="24043"/>
    <cellStyle name="Normal 4 2 3 6 5" xfId="24044"/>
    <cellStyle name="Normal 4 2 3 6 5 2" xfId="24045"/>
    <cellStyle name="Normal 4 2 3 6 5 2 2" xfId="24046"/>
    <cellStyle name="Normal 4 2 3 6 5 3" xfId="24047"/>
    <cellStyle name="Normal 4 2 3 6 6" xfId="24048"/>
    <cellStyle name="Normal 4 2 3 6 6 2" xfId="24049"/>
    <cellStyle name="Normal 4 2 3 6 7" xfId="24050"/>
    <cellStyle name="Normal 4 2 3 7" xfId="24051"/>
    <cellStyle name="Normal 4 2 3 7 2" xfId="24052"/>
    <cellStyle name="Normal 4 2 3 7 2 2" xfId="24053"/>
    <cellStyle name="Normal 4 2 3 7 2 2 2" xfId="24054"/>
    <cellStyle name="Normal 4 2 3 7 2 2 2 2" xfId="24055"/>
    <cellStyle name="Normal 4 2 3 7 2 2 2 2 2" xfId="24056"/>
    <cellStyle name="Normal 4 2 3 7 2 2 2 3" xfId="24057"/>
    <cellStyle name="Normal 4 2 3 7 2 2 3" xfId="24058"/>
    <cellStyle name="Normal 4 2 3 7 2 2 3 2" xfId="24059"/>
    <cellStyle name="Normal 4 2 3 7 2 2 4" xfId="24060"/>
    <cellStyle name="Normal 4 2 3 7 2 3" xfId="24061"/>
    <cellStyle name="Normal 4 2 3 7 2 3 2" xfId="24062"/>
    <cellStyle name="Normal 4 2 3 7 2 3 2 2" xfId="24063"/>
    <cellStyle name="Normal 4 2 3 7 2 3 3" xfId="24064"/>
    <cellStyle name="Normal 4 2 3 7 2 4" xfId="24065"/>
    <cellStyle name="Normal 4 2 3 7 2 4 2" xfId="24066"/>
    <cellStyle name="Normal 4 2 3 7 2 5" xfId="24067"/>
    <cellStyle name="Normal 4 2 3 7 3" xfId="24068"/>
    <cellStyle name="Normal 4 2 3 7 3 2" xfId="24069"/>
    <cellStyle name="Normal 4 2 3 7 3 2 2" xfId="24070"/>
    <cellStyle name="Normal 4 2 3 7 3 2 2 2" xfId="24071"/>
    <cellStyle name="Normal 4 2 3 7 3 2 3" xfId="24072"/>
    <cellStyle name="Normal 4 2 3 7 3 3" xfId="24073"/>
    <cellStyle name="Normal 4 2 3 7 3 3 2" xfId="24074"/>
    <cellStyle name="Normal 4 2 3 7 3 4" xfId="24075"/>
    <cellStyle name="Normal 4 2 3 7 4" xfId="24076"/>
    <cellStyle name="Normal 4 2 3 7 4 2" xfId="24077"/>
    <cellStyle name="Normal 4 2 3 7 4 2 2" xfId="24078"/>
    <cellStyle name="Normal 4 2 3 7 4 3" xfId="24079"/>
    <cellStyle name="Normal 4 2 3 7 5" xfId="24080"/>
    <cellStyle name="Normal 4 2 3 7 5 2" xfId="24081"/>
    <cellStyle name="Normal 4 2 3 7 6" xfId="24082"/>
    <cellStyle name="Normal 4 2 3 8" xfId="24083"/>
    <cellStyle name="Normal 4 2 3 8 2" xfId="24084"/>
    <cellStyle name="Normal 4 2 3 8 2 2" xfId="24085"/>
    <cellStyle name="Normal 4 2 3 8 2 2 2" xfId="24086"/>
    <cellStyle name="Normal 4 2 3 8 2 2 2 2" xfId="24087"/>
    <cellStyle name="Normal 4 2 3 8 2 2 3" xfId="24088"/>
    <cellStyle name="Normal 4 2 3 8 2 3" xfId="24089"/>
    <cellStyle name="Normal 4 2 3 8 2 3 2" xfId="24090"/>
    <cellStyle name="Normal 4 2 3 8 2 4" xfId="24091"/>
    <cellStyle name="Normal 4 2 3 8 3" xfId="24092"/>
    <cellStyle name="Normal 4 2 3 8 3 2" xfId="24093"/>
    <cellStyle name="Normal 4 2 3 8 3 2 2" xfId="24094"/>
    <cellStyle name="Normal 4 2 3 8 3 3" xfId="24095"/>
    <cellStyle name="Normal 4 2 3 8 4" xfId="24096"/>
    <cellStyle name="Normal 4 2 3 8 4 2" xfId="24097"/>
    <cellStyle name="Normal 4 2 3 8 5" xfId="24098"/>
    <cellStyle name="Normal 4 2 3 9" xfId="24099"/>
    <cellStyle name="Normal 4 2 3 9 2" xfId="24100"/>
    <cellStyle name="Normal 4 2 3 9 2 2" xfId="24101"/>
    <cellStyle name="Normal 4 2 3 9 2 2 2" xfId="24102"/>
    <cellStyle name="Normal 4 2 3 9 2 3" xfId="24103"/>
    <cellStyle name="Normal 4 2 3 9 3" xfId="24104"/>
    <cellStyle name="Normal 4 2 3 9 3 2" xfId="24105"/>
    <cellStyle name="Normal 4 2 3 9 4" xfId="24106"/>
    <cellStyle name="Normal 4 2 4" xfId="24107"/>
    <cellStyle name="Normal 4 2 4 10" xfId="24108"/>
    <cellStyle name="Normal 4 2 4 10 2" xfId="24109"/>
    <cellStyle name="Normal 4 2 4 11" xfId="24110"/>
    <cellStyle name="Normal 4 2 4 2" xfId="24111"/>
    <cellStyle name="Normal 4 2 4 2 10" xfId="24112"/>
    <cellStyle name="Normal 4 2 4 2 2" xfId="24113"/>
    <cellStyle name="Normal 4 2 4 2 2 2" xfId="24114"/>
    <cellStyle name="Normal 4 2 4 2 2 2 2" xfId="24115"/>
    <cellStyle name="Normal 4 2 4 2 2 2 2 2" xfId="24116"/>
    <cellStyle name="Normal 4 2 4 2 2 2 2 2 2" xfId="24117"/>
    <cellStyle name="Normal 4 2 4 2 2 2 2 2 2 2" xfId="24118"/>
    <cellStyle name="Normal 4 2 4 2 2 2 2 2 2 2 2" xfId="24119"/>
    <cellStyle name="Normal 4 2 4 2 2 2 2 2 2 2 2 2" xfId="24120"/>
    <cellStyle name="Normal 4 2 4 2 2 2 2 2 2 2 2 2 2" xfId="24121"/>
    <cellStyle name="Normal 4 2 4 2 2 2 2 2 2 2 2 3" xfId="24122"/>
    <cellStyle name="Normal 4 2 4 2 2 2 2 2 2 2 3" xfId="24123"/>
    <cellStyle name="Normal 4 2 4 2 2 2 2 2 2 2 3 2" xfId="24124"/>
    <cellStyle name="Normal 4 2 4 2 2 2 2 2 2 2 4" xfId="24125"/>
    <cellStyle name="Normal 4 2 4 2 2 2 2 2 2 3" xfId="24126"/>
    <cellStyle name="Normal 4 2 4 2 2 2 2 2 2 3 2" xfId="24127"/>
    <cellStyle name="Normal 4 2 4 2 2 2 2 2 2 3 2 2" xfId="24128"/>
    <cellStyle name="Normal 4 2 4 2 2 2 2 2 2 3 3" xfId="24129"/>
    <cellStyle name="Normal 4 2 4 2 2 2 2 2 2 4" xfId="24130"/>
    <cellStyle name="Normal 4 2 4 2 2 2 2 2 2 4 2" xfId="24131"/>
    <cellStyle name="Normal 4 2 4 2 2 2 2 2 2 5" xfId="24132"/>
    <cellStyle name="Normal 4 2 4 2 2 2 2 2 3" xfId="24133"/>
    <cellStyle name="Normal 4 2 4 2 2 2 2 2 3 2" xfId="24134"/>
    <cellStyle name="Normal 4 2 4 2 2 2 2 2 3 2 2" xfId="24135"/>
    <cellStyle name="Normal 4 2 4 2 2 2 2 2 3 2 2 2" xfId="24136"/>
    <cellStyle name="Normal 4 2 4 2 2 2 2 2 3 2 3" xfId="24137"/>
    <cellStyle name="Normal 4 2 4 2 2 2 2 2 3 3" xfId="24138"/>
    <cellStyle name="Normal 4 2 4 2 2 2 2 2 3 3 2" xfId="24139"/>
    <cellStyle name="Normal 4 2 4 2 2 2 2 2 3 4" xfId="24140"/>
    <cellStyle name="Normal 4 2 4 2 2 2 2 2 4" xfId="24141"/>
    <cellStyle name="Normal 4 2 4 2 2 2 2 2 4 2" xfId="24142"/>
    <cellStyle name="Normal 4 2 4 2 2 2 2 2 4 2 2" xfId="24143"/>
    <cellStyle name="Normal 4 2 4 2 2 2 2 2 4 3" xfId="24144"/>
    <cellStyle name="Normal 4 2 4 2 2 2 2 2 5" xfId="24145"/>
    <cellStyle name="Normal 4 2 4 2 2 2 2 2 5 2" xfId="24146"/>
    <cellStyle name="Normal 4 2 4 2 2 2 2 2 6" xfId="24147"/>
    <cellStyle name="Normal 4 2 4 2 2 2 2 3" xfId="24148"/>
    <cellStyle name="Normal 4 2 4 2 2 2 2 3 2" xfId="24149"/>
    <cellStyle name="Normal 4 2 4 2 2 2 2 3 2 2" xfId="24150"/>
    <cellStyle name="Normal 4 2 4 2 2 2 2 3 2 2 2" xfId="24151"/>
    <cellStyle name="Normal 4 2 4 2 2 2 2 3 2 2 2 2" xfId="24152"/>
    <cellStyle name="Normal 4 2 4 2 2 2 2 3 2 2 3" xfId="24153"/>
    <cellStyle name="Normal 4 2 4 2 2 2 2 3 2 3" xfId="24154"/>
    <cellStyle name="Normal 4 2 4 2 2 2 2 3 2 3 2" xfId="24155"/>
    <cellStyle name="Normal 4 2 4 2 2 2 2 3 2 4" xfId="24156"/>
    <cellStyle name="Normal 4 2 4 2 2 2 2 3 3" xfId="24157"/>
    <cellStyle name="Normal 4 2 4 2 2 2 2 3 3 2" xfId="24158"/>
    <cellStyle name="Normal 4 2 4 2 2 2 2 3 3 2 2" xfId="24159"/>
    <cellStyle name="Normal 4 2 4 2 2 2 2 3 3 3" xfId="24160"/>
    <cellStyle name="Normal 4 2 4 2 2 2 2 3 4" xfId="24161"/>
    <cellStyle name="Normal 4 2 4 2 2 2 2 3 4 2" xfId="24162"/>
    <cellStyle name="Normal 4 2 4 2 2 2 2 3 5" xfId="24163"/>
    <cellStyle name="Normal 4 2 4 2 2 2 2 4" xfId="24164"/>
    <cellStyle name="Normal 4 2 4 2 2 2 2 4 2" xfId="24165"/>
    <cellStyle name="Normal 4 2 4 2 2 2 2 4 2 2" xfId="24166"/>
    <cellStyle name="Normal 4 2 4 2 2 2 2 4 2 2 2" xfId="24167"/>
    <cellStyle name="Normal 4 2 4 2 2 2 2 4 2 3" xfId="24168"/>
    <cellStyle name="Normal 4 2 4 2 2 2 2 4 3" xfId="24169"/>
    <cellStyle name="Normal 4 2 4 2 2 2 2 4 3 2" xfId="24170"/>
    <cellStyle name="Normal 4 2 4 2 2 2 2 4 4" xfId="24171"/>
    <cellStyle name="Normal 4 2 4 2 2 2 2 5" xfId="24172"/>
    <cellStyle name="Normal 4 2 4 2 2 2 2 5 2" xfId="24173"/>
    <cellStyle name="Normal 4 2 4 2 2 2 2 5 2 2" xfId="24174"/>
    <cellStyle name="Normal 4 2 4 2 2 2 2 5 3" xfId="24175"/>
    <cellStyle name="Normal 4 2 4 2 2 2 2 6" xfId="24176"/>
    <cellStyle name="Normal 4 2 4 2 2 2 2 6 2" xfId="24177"/>
    <cellStyle name="Normal 4 2 4 2 2 2 2 7" xfId="24178"/>
    <cellStyle name="Normal 4 2 4 2 2 2 3" xfId="24179"/>
    <cellStyle name="Normal 4 2 4 2 2 2 3 2" xfId="24180"/>
    <cellStyle name="Normal 4 2 4 2 2 2 3 2 2" xfId="24181"/>
    <cellStyle name="Normal 4 2 4 2 2 2 3 2 2 2" xfId="24182"/>
    <cellStyle name="Normal 4 2 4 2 2 2 3 2 2 2 2" xfId="24183"/>
    <cellStyle name="Normal 4 2 4 2 2 2 3 2 2 2 2 2" xfId="24184"/>
    <cellStyle name="Normal 4 2 4 2 2 2 3 2 2 2 3" xfId="24185"/>
    <cellStyle name="Normal 4 2 4 2 2 2 3 2 2 3" xfId="24186"/>
    <cellStyle name="Normal 4 2 4 2 2 2 3 2 2 3 2" xfId="24187"/>
    <cellStyle name="Normal 4 2 4 2 2 2 3 2 2 4" xfId="24188"/>
    <cellStyle name="Normal 4 2 4 2 2 2 3 2 3" xfId="24189"/>
    <cellStyle name="Normal 4 2 4 2 2 2 3 2 3 2" xfId="24190"/>
    <cellStyle name="Normal 4 2 4 2 2 2 3 2 3 2 2" xfId="24191"/>
    <cellStyle name="Normal 4 2 4 2 2 2 3 2 3 3" xfId="24192"/>
    <cellStyle name="Normal 4 2 4 2 2 2 3 2 4" xfId="24193"/>
    <cellStyle name="Normal 4 2 4 2 2 2 3 2 4 2" xfId="24194"/>
    <cellStyle name="Normal 4 2 4 2 2 2 3 2 5" xfId="24195"/>
    <cellStyle name="Normal 4 2 4 2 2 2 3 3" xfId="24196"/>
    <cellStyle name="Normal 4 2 4 2 2 2 3 3 2" xfId="24197"/>
    <cellStyle name="Normal 4 2 4 2 2 2 3 3 2 2" xfId="24198"/>
    <cellStyle name="Normal 4 2 4 2 2 2 3 3 2 2 2" xfId="24199"/>
    <cellStyle name="Normal 4 2 4 2 2 2 3 3 2 3" xfId="24200"/>
    <cellStyle name="Normal 4 2 4 2 2 2 3 3 3" xfId="24201"/>
    <cellStyle name="Normal 4 2 4 2 2 2 3 3 3 2" xfId="24202"/>
    <cellStyle name="Normal 4 2 4 2 2 2 3 3 4" xfId="24203"/>
    <cellStyle name="Normal 4 2 4 2 2 2 3 4" xfId="24204"/>
    <cellStyle name="Normal 4 2 4 2 2 2 3 4 2" xfId="24205"/>
    <cellStyle name="Normal 4 2 4 2 2 2 3 4 2 2" xfId="24206"/>
    <cellStyle name="Normal 4 2 4 2 2 2 3 4 3" xfId="24207"/>
    <cellStyle name="Normal 4 2 4 2 2 2 3 5" xfId="24208"/>
    <cellStyle name="Normal 4 2 4 2 2 2 3 5 2" xfId="24209"/>
    <cellStyle name="Normal 4 2 4 2 2 2 3 6" xfId="24210"/>
    <cellStyle name="Normal 4 2 4 2 2 2 4" xfId="24211"/>
    <cellStyle name="Normal 4 2 4 2 2 2 4 2" xfId="24212"/>
    <cellStyle name="Normal 4 2 4 2 2 2 4 2 2" xfId="24213"/>
    <cellStyle name="Normal 4 2 4 2 2 2 4 2 2 2" xfId="24214"/>
    <cellStyle name="Normal 4 2 4 2 2 2 4 2 2 2 2" xfId="24215"/>
    <cellStyle name="Normal 4 2 4 2 2 2 4 2 2 3" xfId="24216"/>
    <cellStyle name="Normal 4 2 4 2 2 2 4 2 3" xfId="24217"/>
    <cellStyle name="Normal 4 2 4 2 2 2 4 2 3 2" xfId="24218"/>
    <cellStyle name="Normal 4 2 4 2 2 2 4 2 4" xfId="24219"/>
    <cellStyle name="Normal 4 2 4 2 2 2 4 3" xfId="24220"/>
    <cellStyle name="Normal 4 2 4 2 2 2 4 3 2" xfId="24221"/>
    <cellStyle name="Normal 4 2 4 2 2 2 4 3 2 2" xfId="24222"/>
    <cellStyle name="Normal 4 2 4 2 2 2 4 3 3" xfId="24223"/>
    <cellStyle name="Normal 4 2 4 2 2 2 4 4" xfId="24224"/>
    <cellStyle name="Normal 4 2 4 2 2 2 4 4 2" xfId="24225"/>
    <cellStyle name="Normal 4 2 4 2 2 2 4 5" xfId="24226"/>
    <cellStyle name="Normal 4 2 4 2 2 2 5" xfId="24227"/>
    <cellStyle name="Normal 4 2 4 2 2 2 5 2" xfId="24228"/>
    <cellStyle name="Normal 4 2 4 2 2 2 5 2 2" xfId="24229"/>
    <cellStyle name="Normal 4 2 4 2 2 2 5 2 2 2" xfId="24230"/>
    <cellStyle name="Normal 4 2 4 2 2 2 5 2 3" xfId="24231"/>
    <cellStyle name="Normal 4 2 4 2 2 2 5 3" xfId="24232"/>
    <cellStyle name="Normal 4 2 4 2 2 2 5 3 2" xfId="24233"/>
    <cellStyle name="Normal 4 2 4 2 2 2 5 4" xfId="24234"/>
    <cellStyle name="Normal 4 2 4 2 2 2 6" xfId="24235"/>
    <cellStyle name="Normal 4 2 4 2 2 2 6 2" xfId="24236"/>
    <cellStyle name="Normal 4 2 4 2 2 2 6 2 2" xfId="24237"/>
    <cellStyle name="Normal 4 2 4 2 2 2 6 3" xfId="24238"/>
    <cellStyle name="Normal 4 2 4 2 2 2 7" xfId="24239"/>
    <cellStyle name="Normal 4 2 4 2 2 2 7 2" xfId="24240"/>
    <cellStyle name="Normal 4 2 4 2 2 2 8" xfId="24241"/>
    <cellStyle name="Normal 4 2 4 2 2 3" xfId="24242"/>
    <cellStyle name="Normal 4 2 4 2 2 3 2" xfId="24243"/>
    <cellStyle name="Normal 4 2 4 2 2 3 2 2" xfId="24244"/>
    <cellStyle name="Normal 4 2 4 2 2 3 2 2 2" xfId="24245"/>
    <cellStyle name="Normal 4 2 4 2 2 3 2 2 2 2" xfId="24246"/>
    <cellStyle name="Normal 4 2 4 2 2 3 2 2 2 2 2" xfId="24247"/>
    <cellStyle name="Normal 4 2 4 2 2 3 2 2 2 2 2 2" xfId="24248"/>
    <cellStyle name="Normal 4 2 4 2 2 3 2 2 2 2 3" xfId="24249"/>
    <cellStyle name="Normal 4 2 4 2 2 3 2 2 2 3" xfId="24250"/>
    <cellStyle name="Normal 4 2 4 2 2 3 2 2 2 3 2" xfId="24251"/>
    <cellStyle name="Normal 4 2 4 2 2 3 2 2 2 4" xfId="24252"/>
    <cellStyle name="Normal 4 2 4 2 2 3 2 2 3" xfId="24253"/>
    <cellStyle name="Normal 4 2 4 2 2 3 2 2 3 2" xfId="24254"/>
    <cellStyle name="Normal 4 2 4 2 2 3 2 2 3 2 2" xfId="24255"/>
    <cellStyle name="Normal 4 2 4 2 2 3 2 2 3 3" xfId="24256"/>
    <cellStyle name="Normal 4 2 4 2 2 3 2 2 4" xfId="24257"/>
    <cellStyle name="Normal 4 2 4 2 2 3 2 2 4 2" xfId="24258"/>
    <cellStyle name="Normal 4 2 4 2 2 3 2 2 5" xfId="24259"/>
    <cellStyle name="Normal 4 2 4 2 2 3 2 3" xfId="24260"/>
    <cellStyle name="Normal 4 2 4 2 2 3 2 3 2" xfId="24261"/>
    <cellStyle name="Normal 4 2 4 2 2 3 2 3 2 2" xfId="24262"/>
    <cellStyle name="Normal 4 2 4 2 2 3 2 3 2 2 2" xfId="24263"/>
    <cellStyle name="Normal 4 2 4 2 2 3 2 3 2 3" xfId="24264"/>
    <cellStyle name="Normal 4 2 4 2 2 3 2 3 3" xfId="24265"/>
    <cellStyle name="Normal 4 2 4 2 2 3 2 3 3 2" xfId="24266"/>
    <cellStyle name="Normal 4 2 4 2 2 3 2 3 4" xfId="24267"/>
    <cellStyle name="Normal 4 2 4 2 2 3 2 4" xfId="24268"/>
    <cellStyle name="Normal 4 2 4 2 2 3 2 4 2" xfId="24269"/>
    <cellStyle name="Normal 4 2 4 2 2 3 2 4 2 2" xfId="24270"/>
    <cellStyle name="Normal 4 2 4 2 2 3 2 4 3" xfId="24271"/>
    <cellStyle name="Normal 4 2 4 2 2 3 2 5" xfId="24272"/>
    <cellStyle name="Normal 4 2 4 2 2 3 2 5 2" xfId="24273"/>
    <cellStyle name="Normal 4 2 4 2 2 3 2 6" xfId="24274"/>
    <cellStyle name="Normal 4 2 4 2 2 3 3" xfId="24275"/>
    <cellStyle name="Normal 4 2 4 2 2 3 3 2" xfId="24276"/>
    <cellStyle name="Normal 4 2 4 2 2 3 3 2 2" xfId="24277"/>
    <cellStyle name="Normal 4 2 4 2 2 3 3 2 2 2" xfId="24278"/>
    <cellStyle name="Normal 4 2 4 2 2 3 3 2 2 2 2" xfId="24279"/>
    <cellStyle name="Normal 4 2 4 2 2 3 3 2 2 3" xfId="24280"/>
    <cellStyle name="Normal 4 2 4 2 2 3 3 2 3" xfId="24281"/>
    <cellStyle name="Normal 4 2 4 2 2 3 3 2 3 2" xfId="24282"/>
    <cellStyle name="Normal 4 2 4 2 2 3 3 2 4" xfId="24283"/>
    <cellStyle name="Normal 4 2 4 2 2 3 3 3" xfId="24284"/>
    <cellStyle name="Normal 4 2 4 2 2 3 3 3 2" xfId="24285"/>
    <cellStyle name="Normal 4 2 4 2 2 3 3 3 2 2" xfId="24286"/>
    <cellStyle name="Normal 4 2 4 2 2 3 3 3 3" xfId="24287"/>
    <cellStyle name="Normal 4 2 4 2 2 3 3 4" xfId="24288"/>
    <cellStyle name="Normal 4 2 4 2 2 3 3 4 2" xfId="24289"/>
    <cellStyle name="Normal 4 2 4 2 2 3 3 5" xfId="24290"/>
    <cellStyle name="Normal 4 2 4 2 2 3 4" xfId="24291"/>
    <cellStyle name="Normal 4 2 4 2 2 3 4 2" xfId="24292"/>
    <cellStyle name="Normal 4 2 4 2 2 3 4 2 2" xfId="24293"/>
    <cellStyle name="Normal 4 2 4 2 2 3 4 2 2 2" xfId="24294"/>
    <cellStyle name="Normal 4 2 4 2 2 3 4 2 3" xfId="24295"/>
    <cellStyle name="Normal 4 2 4 2 2 3 4 3" xfId="24296"/>
    <cellStyle name="Normal 4 2 4 2 2 3 4 3 2" xfId="24297"/>
    <cellStyle name="Normal 4 2 4 2 2 3 4 4" xfId="24298"/>
    <cellStyle name="Normal 4 2 4 2 2 3 5" xfId="24299"/>
    <cellStyle name="Normal 4 2 4 2 2 3 5 2" xfId="24300"/>
    <cellStyle name="Normal 4 2 4 2 2 3 5 2 2" xfId="24301"/>
    <cellStyle name="Normal 4 2 4 2 2 3 5 3" xfId="24302"/>
    <cellStyle name="Normal 4 2 4 2 2 3 6" xfId="24303"/>
    <cellStyle name="Normal 4 2 4 2 2 3 6 2" xfId="24304"/>
    <cellStyle name="Normal 4 2 4 2 2 3 7" xfId="24305"/>
    <cellStyle name="Normal 4 2 4 2 2 4" xfId="24306"/>
    <cellStyle name="Normal 4 2 4 2 2 4 2" xfId="24307"/>
    <cellStyle name="Normal 4 2 4 2 2 4 2 2" xfId="24308"/>
    <cellStyle name="Normal 4 2 4 2 2 4 2 2 2" xfId="24309"/>
    <cellStyle name="Normal 4 2 4 2 2 4 2 2 2 2" xfId="24310"/>
    <cellStyle name="Normal 4 2 4 2 2 4 2 2 2 2 2" xfId="24311"/>
    <cellStyle name="Normal 4 2 4 2 2 4 2 2 2 3" xfId="24312"/>
    <cellStyle name="Normal 4 2 4 2 2 4 2 2 3" xfId="24313"/>
    <cellStyle name="Normal 4 2 4 2 2 4 2 2 3 2" xfId="24314"/>
    <cellStyle name="Normal 4 2 4 2 2 4 2 2 4" xfId="24315"/>
    <cellStyle name="Normal 4 2 4 2 2 4 2 3" xfId="24316"/>
    <cellStyle name="Normal 4 2 4 2 2 4 2 3 2" xfId="24317"/>
    <cellStyle name="Normal 4 2 4 2 2 4 2 3 2 2" xfId="24318"/>
    <cellStyle name="Normal 4 2 4 2 2 4 2 3 3" xfId="24319"/>
    <cellStyle name="Normal 4 2 4 2 2 4 2 4" xfId="24320"/>
    <cellStyle name="Normal 4 2 4 2 2 4 2 4 2" xfId="24321"/>
    <cellStyle name="Normal 4 2 4 2 2 4 2 5" xfId="24322"/>
    <cellStyle name="Normal 4 2 4 2 2 4 3" xfId="24323"/>
    <cellStyle name="Normal 4 2 4 2 2 4 3 2" xfId="24324"/>
    <cellStyle name="Normal 4 2 4 2 2 4 3 2 2" xfId="24325"/>
    <cellStyle name="Normal 4 2 4 2 2 4 3 2 2 2" xfId="24326"/>
    <cellStyle name="Normal 4 2 4 2 2 4 3 2 3" xfId="24327"/>
    <cellStyle name="Normal 4 2 4 2 2 4 3 3" xfId="24328"/>
    <cellStyle name="Normal 4 2 4 2 2 4 3 3 2" xfId="24329"/>
    <cellStyle name="Normal 4 2 4 2 2 4 3 4" xfId="24330"/>
    <cellStyle name="Normal 4 2 4 2 2 4 4" xfId="24331"/>
    <cellStyle name="Normal 4 2 4 2 2 4 4 2" xfId="24332"/>
    <cellStyle name="Normal 4 2 4 2 2 4 4 2 2" xfId="24333"/>
    <cellStyle name="Normal 4 2 4 2 2 4 4 3" xfId="24334"/>
    <cellStyle name="Normal 4 2 4 2 2 4 5" xfId="24335"/>
    <cellStyle name="Normal 4 2 4 2 2 4 5 2" xfId="24336"/>
    <cellStyle name="Normal 4 2 4 2 2 4 6" xfId="24337"/>
    <cellStyle name="Normal 4 2 4 2 2 5" xfId="24338"/>
    <cellStyle name="Normal 4 2 4 2 2 5 2" xfId="24339"/>
    <cellStyle name="Normal 4 2 4 2 2 5 2 2" xfId="24340"/>
    <cellStyle name="Normal 4 2 4 2 2 5 2 2 2" xfId="24341"/>
    <cellStyle name="Normal 4 2 4 2 2 5 2 2 2 2" xfId="24342"/>
    <cellStyle name="Normal 4 2 4 2 2 5 2 2 3" xfId="24343"/>
    <cellStyle name="Normal 4 2 4 2 2 5 2 3" xfId="24344"/>
    <cellStyle name="Normal 4 2 4 2 2 5 2 3 2" xfId="24345"/>
    <cellStyle name="Normal 4 2 4 2 2 5 2 4" xfId="24346"/>
    <cellStyle name="Normal 4 2 4 2 2 5 3" xfId="24347"/>
    <cellStyle name="Normal 4 2 4 2 2 5 3 2" xfId="24348"/>
    <cellStyle name="Normal 4 2 4 2 2 5 3 2 2" xfId="24349"/>
    <cellStyle name="Normal 4 2 4 2 2 5 3 3" xfId="24350"/>
    <cellStyle name="Normal 4 2 4 2 2 5 4" xfId="24351"/>
    <cellStyle name="Normal 4 2 4 2 2 5 4 2" xfId="24352"/>
    <cellStyle name="Normal 4 2 4 2 2 5 5" xfId="24353"/>
    <cellStyle name="Normal 4 2 4 2 2 6" xfId="24354"/>
    <cellStyle name="Normal 4 2 4 2 2 6 2" xfId="24355"/>
    <cellStyle name="Normal 4 2 4 2 2 6 2 2" xfId="24356"/>
    <cellStyle name="Normal 4 2 4 2 2 6 2 2 2" xfId="24357"/>
    <cellStyle name="Normal 4 2 4 2 2 6 2 3" xfId="24358"/>
    <cellStyle name="Normal 4 2 4 2 2 6 3" xfId="24359"/>
    <cellStyle name="Normal 4 2 4 2 2 6 3 2" xfId="24360"/>
    <cellStyle name="Normal 4 2 4 2 2 6 4" xfId="24361"/>
    <cellStyle name="Normal 4 2 4 2 2 7" xfId="24362"/>
    <cellStyle name="Normal 4 2 4 2 2 7 2" xfId="24363"/>
    <cellStyle name="Normal 4 2 4 2 2 7 2 2" xfId="24364"/>
    <cellStyle name="Normal 4 2 4 2 2 7 3" xfId="24365"/>
    <cellStyle name="Normal 4 2 4 2 2 8" xfId="24366"/>
    <cellStyle name="Normal 4 2 4 2 2 8 2" xfId="24367"/>
    <cellStyle name="Normal 4 2 4 2 2 9" xfId="24368"/>
    <cellStyle name="Normal 4 2 4 2 3" xfId="24369"/>
    <cellStyle name="Normal 4 2 4 2 3 2" xfId="24370"/>
    <cellStyle name="Normal 4 2 4 2 3 2 2" xfId="24371"/>
    <cellStyle name="Normal 4 2 4 2 3 2 2 2" xfId="24372"/>
    <cellStyle name="Normal 4 2 4 2 3 2 2 2 2" xfId="24373"/>
    <cellStyle name="Normal 4 2 4 2 3 2 2 2 2 2" xfId="24374"/>
    <cellStyle name="Normal 4 2 4 2 3 2 2 2 2 2 2" xfId="24375"/>
    <cellStyle name="Normal 4 2 4 2 3 2 2 2 2 2 2 2" xfId="24376"/>
    <cellStyle name="Normal 4 2 4 2 3 2 2 2 2 2 3" xfId="24377"/>
    <cellStyle name="Normal 4 2 4 2 3 2 2 2 2 3" xfId="24378"/>
    <cellStyle name="Normal 4 2 4 2 3 2 2 2 2 3 2" xfId="24379"/>
    <cellStyle name="Normal 4 2 4 2 3 2 2 2 2 4" xfId="24380"/>
    <cellStyle name="Normal 4 2 4 2 3 2 2 2 3" xfId="24381"/>
    <cellStyle name="Normal 4 2 4 2 3 2 2 2 3 2" xfId="24382"/>
    <cellStyle name="Normal 4 2 4 2 3 2 2 2 3 2 2" xfId="24383"/>
    <cellStyle name="Normal 4 2 4 2 3 2 2 2 3 3" xfId="24384"/>
    <cellStyle name="Normal 4 2 4 2 3 2 2 2 4" xfId="24385"/>
    <cellStyle name="Normal 4 2 4 2 3 2 2 2 4 2" xfId="24386"/>
    <cellStyle name="Normal 4 2 4 2 3 2 2 2 5" xfId="24387"/>
    <cellStyle name="Normal 4 2 4 2 3 2 2 3" xfId="24388"/>
    <cellStyle name="Normal 4 2 4 2 3 2 2 3 2" xfId="24389"/>
    <cellStyle name="Normal 4 2 4 2 3 2 2 3 2 2" xfId="24390"/>
    <cellStyle name="Normal 4 2 4 2 3 2 2 3 2 2 2" xfId="24391"/>
    <cellStyle name="Normal 4 2 4 2 3 2 2 3 2 3" xfId="24392"/>
    <cellStyle name="Normal 4 2 4 2 3 2 2 3 3" xfId="24393"/>
    <cellStyle name="Normal 4 2 4 2 3 2 2 3 3 2" xfId="24394"/>
    <cellStyle name="Normal 4 2 4 2 3 2 2 3 4" xfId="24395"/>
    <cellStyle name="Normal 4 2 4 2 3 2 2 4" xfId="24396"/>
    <cellStyle name="Normal 4 2 4 2 3 2 2 4 2" xfId="24397"/>
    <cellStyle name="Normal 4 2 4 2 3 2 2 4 2 2" xfId="24398"/>
    <cellStyle name="Normal 4 2 4 2 3 2 2 4 3" xfId="24399"/>
    <cellStyle name="Normal 4 2 4 2 3 2 2 5" xfId="24400"/>
    <cellStyle name="Normal 4 2 4 2 3 2 2 5 2" xfId="24401"/>
    <cellStyle name="Normal 4 2 4 2 3 2 2 6" xfId="24402"/>
    <cellStyle name="Normal 4 2 4 2 3 2 3" xfId="24403"/>
    <cellStyle name="Normal 4 2 4 2 3 2 3 2" xfId="24404"/>
    <cellStyle name="Normal 4 2 4 2 3 2 3 2 2" xfId="24405"/>
    <cellStyle name="Normal 4 2 4 2 3 2 3 2 2 2" xfId="24406"/>
    <cellStyle name="Normal 4 2 4 2 3 2 3 2 2 2 2" xfId="24407"/>
    <cellStyle name="Normal 4 2 4 2 3 2 3 2 2 3" xfId="24408"/>
    <cellStyle name="Normal 4 2 4 2 3 2 3 2 3" xfId="24409"/>
    <cellStyle name="Normal 4 2 4 2 3 2 3 2 3 2" xfId="24410"/>
    <cellStyle name="Normal 4 2 4 2 3 2 3 2 4" xfId="24411"/>
    <cellStyle name="Normal 4 2 4 2 3 2 3 3" xfId="24412"/>
    <cellStyle name="Normal 4 2 4 2 3 2 3 3 2" xfId="24413"/>
    <cellStyle name="Normal 4 2 4 2 3 2 3 3 2 2" xfId="24414"/>
    <cellStyle name="Normal 4 2 4 2 3 2 3 3 3" xfId="24415"/>
    <cellStyle name="Normal 4 2 4 2 3 2 3 4" xfId="24416"/>
    <cellStyle name="Normal 4 2 4 2 3 2 3 4 2" xfId="24417"/>
    <cellStyle name="Normal 4 2 4 2 3 2 3 5" xfId="24418"/>
    <cellStyle name="Normal 4 2 4 2 3 2 4" xfId="24419"/>
    <cellStyle name="Normal 4 2 4 2 3 2 4 2" xfId="24420"/>
    <cellStyle name="Normal 4 2 4 2 3 2 4 2 2" xfId="24421"/>
    <cellStyle name="Normal 4 2 4 2 3 2 4 2 2 2" xfId="24422"/>
    <cellStyle name="Normal 4 2 4 2 3 2 4 2 3" xfId="24423"/>
    <cellStyle name="Normal 4 2 4 2 3 2 4 3" xfId="24424"/>
    <cellStyle name="Normal 4 2 4 2 3 2 4 3 2" xfId="24425"/>
    <cellStyle name="Normal 4 2 4 2 3 2 4 4" xfId="24426"/>
    <cellStyle name="Normal 4 2 4 2 3 2 5" xfId="24427"/>
    <cellStyle name="Normal 4 2 4 2 3 2 5 2" xfId="24428"/>
    <cellStyle name="Normal 4 2 4 2 3 2 5 2 2" xfId="24429"/>
    <cellStyle name="Normal 4 2 4 2 3 2 5 3" xfId="24430"/>
    <cellStyle name="Normal 4 2 4 2 3 2 6" xfId="24431"/>
    <cellStyle name="Normal 4 2 4 2 3 2 6 2" xfId="24432"/>
    <cellStyle name="Normal 4 2 4 2 3 2 7" xfId="24433"/>
    <cellStyle name="Normal 4 2 4 2 3 3" xfId="24434"/>
    <cellStyle name="Normal 4 2 4 2 3 3 2" xfId="24435"/>
    <cellStyle name="Normal 4 2 4 2 3 3 2 2" xfId="24436"/>
    <cellStyle name="Normal 4 2 4 2 3 3 2 2 2" xfId="24437"/>
    <cellStyle name="Normal 4 2 4 2 3 3 2 2 2 2" xfId="24438"/>
    <cellStyle name="Normal 4 2 4 2 3 3 2 2 2 2 2" xfId="24439"/>
    <cellStyle name="Normal 4 2 4 2 3 3 2 2 2 3" xfId="24440"/>
    <cellStyle name="Normal 4 2 4 2 3 3 2 2 3" xfId="24441"/>
    <cellStyle name="Normal 4 2 4 2 3 3 2 2 3 2" xfId="24442"/>
    <cellStyle name="Normal 4 2 4 2 3 3 2 2 4" xfId="24443"/>
    <cellStyle name="Normal 4 2 4 2 3 3 2 3" xfId="24444"/>
    <cellStyle name="Normal 4 2 4 2 3 3 2 3 2" xfId="24445"/>
    <cellStyle name="Normal 4 2 4 2 3 3 2 3 2 2" xfId="24446"/>
    <cellStyle name="Normal 4 2 4 2 3 3 2 3 3" xfId="24447"/>
    <cellStyle name="Normal 4 2 4 2 3 3 2 4" xfId="24448"/>
    <cellStyle name="Normal 4 2 4 2 3 3 2 4 2" xfId="24449"/>
    <cellStyle name="Normal 4 2 4 2 3 3 2 5" xfId="24450"/>
    <cellStyle name="Normal 4 2 4 2 3 3 3" xfId="24451"/>
    <cellStyle name="Normal 4 2 4 2 3 3 3 2" xfId="24452"/>
    <cellStyle name="Normal 4 2 4 2 3 3 3 2 2" xfId="24453"/>
    <cellStyle name="Normal 4 2 4 2 3 3 3 2 2 2" xfId="24454"/>
    <cellStyle name="Normal 4 2 4 2 3 3 3 2 3" xfId="24455"/>
    <cellStyle name="Normal 4 2 4 2 3 3 3 3" xfId="24456"/>
    <cellStyle name="Normal 4 2 4 2 3 3 3 3 2" xfId="24457"/>
    <cellStyle name="Normal 4 2 4 2 3 3 3 4" xfId="24458"/>
    <cellStyle name="Normal 4 2 4 2 3 3 4" xfId="24459"/>
    <cellStyle name="Normal 4 2 4 2 3 3 4 2" xfId="24460"/>
    <cellStyle name="Normal 4 2 4 2 3 3 4 2 2" xfId="24461"/>
    <cellStyle name="Normal 4 2 4 2 3 3 4 3" xfId="24462"/>
    <cellStyle name="Normal 4 2 4 2 3 3 5" xfId="24463"/>
    <cellStyle name="Normal 4 2 4 2 3 3 5 2" xfId="24464"/>
    <cellStyle name="Normal 4 2 4 2 3 3 6" xfId="24465"/>
    <cellStyle name="Normal 4 2 4 2 3 4" xfId="24466"/>
    <cellStyle name="Normal 4 2 4 2 3 4 2" xfId="24467"/>
    <cellStyle name="Normal 4 2 4 2 3 4 2 2" xfId="24468"/>
    <cellStyle name="Normal 4 2 4 2 3 4 2 2 2" xfId="24469"/>
    <cellStyle name="Normal 4 2 4 2 3 4 2 2 2 2" xfId="24470"/>
    <cellStyle name="Normal 4 2 4 2 3 4 2 2 3" xfId="24471"/>
    <cellStyle name="Normal 4 2 4 2 3 4 2 3" xfId="24472"/>
    <cellStyle name="Normal 4 2 4 2 3 4 2 3 2" xfId="24473"/>
    <cellStyle name="Normal 4 2 4 2 3 4 2 4" xfId="24474"/>
    <cellStyle name="Normal 4 2 4 2 3 4 3" xfId="24475"/>
    <cellStyle name="Normal 4 2 4 2 3 4 3 2" xfId="24476"/>
    <cellStyle name="Normal 4 2 4 2 3 4 3 2 2" xfId="24477"/>
    <cellStyle name="Normal 4 2 4 2 3 4 3 3" xfId="24478"/>
    <cellStyle name="Normal 4 2 4 2 3 4 4" xfId="24479"/>
    <cellStyle name="Normal 4 2 4 2 3 4 4 2" xfId="24480"/>
    <cellStyle name="Normal 4 2 4 2 3 4 5" xfId="24481"/>
    <cellStyle name="Normal 4 2 4 2 3 5" xfId="24482"/>
    <cellStyle name="Normal 4 2 4 2 3 5 2" xfId="24483"/>
    <cellStyle name="Normal 4 2 4 2 3 5 2 2" xfId="24484"/>
    <cellStyle name="Normal 4 2 4 2 3 5 2 2 2" xfId="24485"/>
    <cellStyle name="Normal 4 2 4 2 3 5 2 3" xfId="24486"/>
    <cellStyle name="Normal 4 2 4 2 3 5 3" xfId="24487"/>
    <cellStyle name="Normal 4 2 4 2 3 5 3 2" xfId="24488"/>
    <cellStyle name="Normal 4 2 4 2 3 5 4" xfId="24489"/>
    <cellStyle name="Normal 4 2 4 2 3 6" xfId="24490"/>
    <cellStyle name="Normal 4 2 4 2 3 6 2" xfId="24491"/>
    <cellStyle name="Normal 4 2 4 2 3 6 2 2" xfId="24492"/>
    <cellStyle name="Normal 4 2 4 2 3 6 3" xfId="24493"/>
    <cellStyle name="Normal 4 2 4 2 3 7" xfId="24494"/>
    <cellStyle name="Normal 4 2 4 2 3 7 2" xfId="24495"/>
    <cellStyle name="Normal 4 2 4 2 3 8" xfId="24496"/>
    <cellStyle name="Normal 4 2 4 2 4" xfId="24497"/>
    <cellStyle name="Normal 4 2 4 2 4 2" xfId="24498"/>
    <cellStyle name="Normal 4 2 4 2 4 2 2" xfId="24499"/>
    <cellStyle name="Normal 4 2 4 2 4 2 2 2" xfId="24500"/>
    <cellStyle name="Normal 4 2 4 2 4 2 2 2 2" xfId="24501"/>
    <cellStyle name="Normal 4 2 4 2 4 2 2 2 2 2" xfId="24502"/>
    <cellStyle name="Normal 4 2 4 2 4 2 2 2 2 2 2" xfId="24503"/>
    <cellStyle name="Normal 4 2 4 2 4 2 2 2 2 3" xfId="24504"/>
    <cellStyle name="Normal 4 2 4 2 4 2 2 2 3" xfId="24505"/>
    <cellStyle name="Normal 4 2 4 2 4 2 2 2 3 2" xfId="24506"/>
    <cellStyle name="Normal 4 2 4 2 4 2 2 2 4" xfId="24507"/>
    <cellStyle name="Normal 4 2 4 2 4 2 2 3" xfId="24508"/>
    <cellStyle name="Normal 4 2 4 2 4 2 2 3 2" xfId="24509"/>
    <cellStyle name="Normal 4 2 4 2 4 2 2 3 2 2" xfId="24510"/>
    <cellStyle name="Normal 4 2 4 2 4 2 2 3 3" xfId="24511"/>
    <cellStyle name="Normal 4 2 4 2 4 2 2 4" xfId="24512"/>
    <cellStyle name="Normal 4 2 4 2 4 2 2 4 2" xfId="24513"/>
    <cellStyle name="Normal 4 2 4 2 4 2 2 5" xfId="24514"/>
    <cellStyle name="Normal 4 2 4 2 4 2 3" xfId="24515"/>
    <cellStyle name="Normal 4 2 4 2 4 2 3 2" xfId="24516"/>
    <cellStyle name="Normal 4 2 4 2 4 2 3 2 2" xfId="24517"/>
    <cellStyle name="Normal 4 2 4 2 4 2 3 2 2 2" xfId="24518"/>
    <cellStyle name="Normal 4 2 4 2 4 2 3 2 3" xfId="24519"/>
    <cellStyle name="Normal 4 2 4 2 4 2 3 3" xfId="24520"/>
    <cellStyle name="Normal 4 2 4 2 4 2 3 3 2" xfId="24521"/>
    <cellStyle name="Normal 4 2 4 2 4 2 3 4" xfId="24522"/>
    <cellStyle name="Normal 4 2 4 2 4 2 4" xfId="24523"/>
    <cellStyle name="Normal 4 2 4 2 4 2 4 2" xfId="24524"/>
    <cellStyle name="Normal 4 2 4 2 4 2 4 2 2" xfId="24525"/>
    <cellStyle name="Normal 4 2 4 2 4 2 4 3" xfId="24526"/>
    <cellStyle name="Normal 4 2 4 2 4 2 5" xfId="24527"/>
    <cellStyle name="Normal 4 2 4 2 4 2 5 2" xfId="24528"/>
    <cellStyle name="Normal 4 2 4 2 4 2 6" xfId="24529"/>
    <cellStyle name="Normal 4 2 4 2 4 3" xfId="24530"/>
    <cellStyle name="Normal 4 2 4 2 4 3 2" xfId="24531"/>
    <cellStyle name="Normal 4 2 4 2 4 3 2 2" xfId="24532"/>
    <cellStyle name="Normal 4 2 4 2 4 3 2 2 2" xfId="24533"/>
    <cellStyle name="Normal 4 2 4 2 4 3 2 2 2 2" xfId="24534"/>
    <cellStyle name="Normal 4 2 4 2 4 3 2 2 3" xfId="24535"/>
    <cellStyle name="Normal 4 2 4 2 4 3 2 3" xfId="24536"/>
    <cellStyle name="Normal 4 2 4 2 4 3 2 3 2" xfId="24537"/>
    <cellStyle name="Normal 4 2 4 2 4 3 2 4" xfId="24538"/>
    <cellStyle name="Normal 4 2 4 2 4 3 3" xfId="24539"/>
    <cellStyle name="Normal 4 2 4 2 4 3 3 2" xfId="24540"/>
    <cellStyle name="Normal 4 2 4 2 4 3 3 2 2" xfId="24541"/>
    <cellStyle name="Normal 4 2 4 2 4 3 3 3" xfId="24542"/>
    <cellStyle name="Normal 4 2 4 2 4 3 4" xfId="24543"/>
    <cellStyle name="Normal 4 2 4 2 4 3 4 2" xfId="24544"/>
    <cellStyle name="Normal 4 2 4 2 4 3 5" xfId="24545"/>
    <cellStyle name="Normal 4 2 4 2 4 4" xfId="24546"/>
    <cellStyle name="Normal 4 2 4 2 4 4 2" xfId="24547"/>
    <cellStyle name="Normal 4 2 4 2 4 4 2 2" xfId="24548"/>
    <cellStyle name="Normal 4 2 4 2 4 4 2 2 2" xfId="24549"/>
    <cellStyle name="Normal 4 2 4 2 4 4 2 3" xfId="24550"/>
    <cellStyle name="Normal 4 2 4 2 4 4 3" xfId="24551"/>
    <cellStyle name="Normal 4 2 4 2 4 4 3 2" xfId="24552"/>
    <cellStyle name="Normal 4 2 4 2 4 4 4" xfId="24553"/>
    <cellStyle name="Normal 4 2 4 2 4 5" xfId="24554"/>
    <cellStyle name="Normal 4 2 4 2 4 5 2" xfId="24555"/>
    <cellStyle name="Normal 4 2 4 2 4 5 2 2" xfId="24556"/>
    <cellStyle name="Normal 4 2 4 2 4 5 3" xfId="24557"/>
    <cellStyle name="Normal 4 2 4 2 4 6" xfId="24558"/>
    <cellStyle name="Normal 4 2 4 2 4 6 2" xfId="24559"/>
    <cellStyle name="Normal 4 2 4 2 4 7" xfId="24560"/>
    <cellStyle name="Normal 4 2 4 2 5" xfId="24561"/>
    <cellStyle name="Normal 4 2 4 2 5 2" xfId="24562"/>
    <cellStyle name="Normal 4 2 4 2 5 2 2" xfId="24563"/>
    <cellStyle name="Normal 4 2 4 2 5 2 2 2" xfId="24564"/>
    <cellStyle name="Normal 4 2 4 2 5 2 2 2 2" xfId="24565"/>
    <cellStyle name="Normal 4 2 4 2 5 2 2 2 2 2" xfId="24566"/>
    <cellStyle name="Normal 4 2 4 2 5 2 2 2 3" xfId="24567"/>
    <cellStyle name="Normal 4 2 4 2 5 2 2 3" xfId="24568"/>
    <cellStyle name="Normal 4 2 4 2 5 2 2 3 2" xfId="24569"/>
    <cellStyle name="Normal 4 2 4 2 5 2 2 4" xfId="24570"/>
    <cellStyle name="Normal 4 2 4 2 5 2 3" xfId="24571"/>
    <cellStyle name="Normal 4 2 4 2 5 2 3 2" xfId="24572"/>
    <cellStyle name="Normal 4 2 4 2 5 2 3 2 2" xfId="24573"/>
    <cellStyle name="Normal 4 2 4 2 5 2 3 3" xfId="24574"/>
    <cellStyle name="Normal 4 2 4 2 5 2 4" xfId="24575"/>
    <cellStyle name="Normal 4 2 4 2 5 2 4 2" xfId="24576"/>
    <cellStyle name="Normal 4 2 4 2 5 2 5" xfId="24577"/>
    <cellStyle name="Normal 4 2 4 2 5 3" xfId="24578"/>
    <cellStyle name="Normal 4 2 4 2 5 3 2" xfId="24579"/>
    <cellStyle name="Normal 4 2 4 2 5 3 2 2" xfId="24580"/>
    <cellStyle name="Normal 4 2 4 2 5 3 2 2 2" xfId="24581"/>
    <cellStyle name="Normal 4 2 4 2 5 3 2 3" xfId="24582"/>
    <cellStyle name="Normal 4 2 4 2 5 3 3" xfId="24583"/>
    <cellStyle name="Normal 4 2 4 2 5 3 3 2" xfId="24584"/>
    <cellStyle name="Normal 4 2 4 2 5 3 4" xfId="24585"/>
    <cellStyle name="Normal 4 2 4 2 5 4" xfId="24586"/>
    <cellStyle name="Normal 4 2 4 2 5 4 2" xfId="24587"/>
    <cellStyle name="Normal 4 2 4 2 5 4 2 2" xfId="24588"/>
    <cellStyle name="Normal 4 2 4 2 5 4 3" xfId="24589"/>
    <cellStyle name="Normal 4 2 4 2 5 5" xfId="24590"/>
    <cellStyle name="Normal 4 2 4 2 5 5 2" xfId="24591"/>
    <cellStyle name="Normal 4 2 4 2 5 6" xfId="24592"/>
    <cellStyle name="Normal 4 2 4 2 6" xfId="24593"/>
    <cellStyle name="Normal 4 2 4 2 6 2" xfId="24594"/>
    <cellStyle name="Normal 4 2 4 2 6 2 2" xfId="24595"/>
    <cellStyle name="Normal 4 2 4 2 6 2 2 2" xfId="24596"/>
    <cellStyle name="Normal 4 2 4 2 6 2 2 2 2" xfId="24597"/>
    <cellStyle name="Normal 4 2 4 2 6 2 2 3" xfId="24598"/>
    <cellStyle name="Normal 4 2 4 2 6 2 3" xfId="24599"/>
    <cellStyle name="Normal 4 2 4 2 6 2 3 2" xfId="24600"/>
    <cellStyle name="Normal 4 2 4 2 6 2 4" xfId="24601"/>
    <cellStyle name="Normal 4 2 4 2 6 3" xfId="24602"/>
    <cellStyle name="Normal 4 2 4 2 6 3 2" xfId="24603"/>
    <cellStyle name="Normal 4 2 4 2 6 3 2 2" xfId="24604"/>
    <cellStyle name="Normal 4 2 4 2 6 3 3" xfId="24605"/>
    <cellStyle name="Normal 4 2 4 2 6 4" xfId="24606"/>
    <cellStyle name="Normal 4 2 4 2 6 4 2" xfId="24607"/>
    <cellStyle name="Normal 4 2 4 2 6 5" xfId="24608"/>
    <cellStyle name="Normal 4 2 4 2 7" xfId="24609"/>
    <cellStyle name="Normal 4 2 4 2 7 2" xfId="24610"/>
    <cellStyle name="Normal 4 2 4 2 7 2 2" xfId="24611"/>
    <cellStyle name="Normal 4 2 4 2 7 2 2 2" xfId="24612"/>
    <cellStyle name="Normal 4 2 4 2 7 2 3" xfId="24613"/>
    <cellStyle name="Normal 4 2 4 2 7 3" xfId="24614"/>
    <cellStyle name="Normal 4 2 4 2 7 3 2" xfId="24615"/>
    <cellStyle name="Normal 4 2 4 2 7 4" xfId="24616"/>
    <cellStyle name="Normal 4 2 4 2 8" xfId="24617"/>
    <cellStyle name="Normal 4 2 4 2 8 2" xfId="24618"/>
    <cellStyle name="Normal 4 2 4 2 8 2 2" xfId="24619"/>
    <cellStyle name="Normal 4 2 4 2 8 3" xfId="24620"/>
    <cellStyle name="Normal 4 2 4 2 9" xfId="24621"/>
    <cellStyle name="Normal 4 2 4 2 9 2" xfId="24622"/>
    <cellStyle name="Normal 4 2 4 3" xfId="24623"/>
    <cellStyle name="Normal 4 2 4 3 2" xfId="24624"/>
    <cellStyle name="Normal 4 2 4 3 2 2" xfId="24625"/>
    <cellStyle name="Normal 4 2 4 3 2 2 2" xfId="24626"/>
    <cellStyle name="Normal 4 2 4 3 2 2 2 2" xfId="24627"/>
    <cellStyle name="Normal 4 2 4 3 2 2 2 2 2" xfId="24628"/>
    <cellStyle name="Normal 4 2 4 3 2 2 2 2 2 2" xfId="24629"/>
    <cellStyle name="Normal 4 2 4 3 2 2 2 2 2 2 2" xfId="24630"/>
    <cellStyle name="Normal 4 2 4 3 2 2 2 2 2 2 2 2" xfId="24631"/>
    <cellStyle name="Normal 4 2 4 3 2 2 2 2 2 2 3" xfId="24632"/>
    <cellStyle name="Normal 4 2 4 3 2 2 2 2 2 3" xfId="24633"/>
    <cellStyle name="Normal 4 2 4 3 2 2 2 2 2 3 2" xfId="24634"/>
    <cellStyle name="Normal 4 2 4 3 2 2 2 2 2 4" xfId="24635"/>
    <cellStyle name="Normal 4 2 4 3 2 2 2 2 3" xfId="24636"/>
    <cellStyle name="Normal 4 2 4 3 2 2 2 2 3 2" xfId="24637"/>
    <cellStyle name="Normal 4 2 4 3 2 2 2 2 3 2 2" xfId="24638"/>
    <cellStyle name="Normal 4 2 4 3 2 2 2 2 3 3" xfId="24639"/>
    <cellStyle name="Normal 4 2 4 3 2 2 2 2 4" xfId="24640"/>
    <cellStyle name="Normal 4 2 4 3 2 2 2 2 4 2" xfId="24641"/>
    <cellStyle name="Normal 4 2 4 3 2 2 2 2 5" xfId="24642"/>
    <cellStyle name="Normal 4 2 4 3 2 2 2 3" xfId="24643"/>
    <cellStyle name="Normal 4 2 4 3 2 2 2 3 2" xfId="24644"/>
    <cellStyle name="Normal 4 2 4 3 2 2 2 3 2 2" xfId="24645"/>
    <cellStyle name="Normal 4 2 4 3 2 2 2 3 2 2 2" xfId="24646"/>
    <cellStyle name="Normal 4 2 4 3 2 2 2 3 2 3" xfId="24647"/>
    <cellStyle name="Normal 4 2 4 3 2 2 2 3 3" xfId="24648"/>
    <cellStyle name="Normal 4 2 4 3 2 2 2 3 3 2" xfId="24649"/>
    <cellStyle name="Normal 4 2 4 3 2 2 2 3 4" xfId="24650"/>
    <cellStyle name="Normal 4 2 4 3 2 2 2 4" xfId="24651"/>
    <cellStyle name="Normal 4 2 4 3 2 2 2 4 2" xfId="24652"/>
    <cellStyle name="Normal 4 2 4 3 2 2 2 4 2 2" xfId="24653"/>
    <cellStyle name="Normal 4 2 4 3 2 2 2 4 3" xfId="24654"/>
    <cellStyle name="Normal 4 2 4 3 2 2 2 5" xfId="24655"/>
    <cellStyle name="Normal 4 2 4 3 2 2 2 5 2" xfId="24656"/>
    <cellStyle name="Normal 4 2 4 3 2 2 2 6" xfId="24657"/>
    <cellStyle name="Normal 4 2 4 3 2 2 3" xfId="24658"/>
    <cellStyle name="Normal 4 2 4 3 2 2 3 2" xfId="24659"/>
    <cellStyle name="Normal 4 2 4 3 2 2 3 2 2" xfId="24660"/>
    <cellStyle name="Normal 4 2 4 3 2 2 3 2 2 2" xfId="24661"/>
    <cellStyle name="Normal 4 2 4 3 2 2 3 2 2 2 2" xfId="24662"/>
    <cellStyle name="Normal 4 2 4 3 2 2 3 2 2 3" xfId="24663"/>
    <cellStyle name="Normal 4 2 4 3 2 2 3 2 3" xfId="24664"/>
    <cellStyle name="Normal 4 2 4 3 2 2 3 2 3 2" xfId="24665"/>
    <cellStyle name="Normal 4 2 4 3 2 2 3 2 4" xfId="24666"/>
    <cellStyle name="Normal 4 2 4 3 2 2 3 3" xfId="24667"/>
    <cellStyle name="Normal 4 2 4 3 2 2 3 3 2" xfId="24668"/>
    <cellStyle name="Normal 4 2 4 3 2 2 3 3 2 2" xfId="24669"/>
    <cellStyle name="Normal 4 2 4 3 2 2 3 3 3" xfId="24670"/>
    <cellStyle name="Normal 4 2 4 3 2 2 3 4" xfId="24671"/>
    <cellStyle name="Normal 4 2 4 3 2 2 3 4 2" xfId="24672"/>
    <cellStyle name="Normal 4 2 4 3 2 2 3 5" xfId="24673"/>
    <cellStyle name="Normal 4 2 4 3 2 2 4" xfId="24674"/>
    <cellStyle name="Normal 4 2 4 3 2 2 4 2" xfId="24675"/>
    <cellStyle name="Normal 4 2 4 3 2 2 4 2 2" xfId="24676"/>
    <cellStyle name="Normal 4 2 4 3 2 2 4 2 2 2" xfId="24677"/>
    <cellStyle name="Normal 4 2 4 3 2 2 4 2 3" xfId="24678"/>
    <cellStyle name="Normal 4 2 4 3 2 2 4 3" xfId="24679"/>
    <cellStyle name="Normal 4 2 4 3 2 2 4 3 2" xfId="24680"/>
    <cellStyle name="Normal 4 2 4 3 2 2 4 4" xfId="24681"/>
    <cellStyle name="Normal 4 2 4 3 2 2 5" xfId="24682"/>
    <cellStyle name="Normal 4 2 4 3 2 2 5 2" xfId="24683"/>
    <cellStyle name="Normal 4 2 4 3 2 2 5 2 2" xfId="24684"/>
    <cellStyle name="Normal 4 2 4 3 2 2 5 3" xfId="24685"/>
    <cellStyle name="Normal 4 2 4 3 2 2 6" xfId="24686"/>
    <cellStyle name="Normal 4 2 4 3 2 2 6 2" xfId="24687"/>
    <cellStyle name="Normal 4 2 4 3 2 2 7" xfId="24688"/>
    <cellStyle name="Normal 4 2 4 3 2 3" xfId="24689"/>
    <cellStyle name="Normal 4 2 4 3 2 3 2" xfId="24690"/>
    <cellStyle name="Normal 4 2 4 3 2 3 2 2" xfId="24691"/>
    <cellStyle name="Normal 4 2 4 3 2 3 2 2 2" xfId="24692"/>
    <cellStyle name="Normal 4 2 4 3 2 3 2 2 2 2" xfId="24693"/>
    <cellStyle name="Normal 4 2 4 3 2 3 2 2 2 2 2" xfId="24694"/>
    <cellStyle name="Normal 4 2 4 3 2 3 2 2 2 3" xfId="24695"/>
    <cellStyle name="Normal 4 2 4 3 2 3 2 2 3" xfId="24696"/>
    <cellStyle name="Normal 4 2 4 3 2 3 2 2 3 2" xfId="24697"/>
    <cellStyle name="Normal 4 2 4 3 2 3 2 2 4" xfId="24698"/>
    <cellStyle name="Normal 4 2 4 3 2 3 2 3" xfId="24699"/>
    <cellStyle name="Normal 4 2 4 3 2 3 2 3 2" xfId="24700"/>
    <cellStyle name="Normal 4 2 4 3 2 3 2 3 2 2" xfId="24701"/>
    <cellStyle name="Normal 4 2 4 3 2 3 2 3 3" xfId="24702"/>
    <cellStyle name="Normal 4 2 4 3 2 3 2 4" xfId="24703"/>
    <cellStyle name="Normal 4 2 4 3 2 3 2 4 2" xfId="24704"/>
    <cellStyle name="Normal 4 2 4 3 2 3 2 5" xfId="24705"/>
    <cellStyle name="Normal 4 2 4 3 2 3 3" xfId="24706"/>
    <cellStyle name="Normal 4 2 4 3 2 3 3 2" xfId="24707"/>
    <cellStyle name="Normal 4 2 4 3 2 3 3 2 2" xfId="24708"/>
    <cellStyle name="Normal 4 2 4 3 2 3 3 2 2 2" xfId="24709"/>
    <cellStyle name="Normal 4 2 4 3 2 3 3 2 3" xfId="24710"/>
    <cellStyle name="Normal 4 2 4 3 2 3 3 3" xfId="24711"/>
    <cellStyle name="Normal 4 2 4 3 2 3 3 3 2" xfId="24712"/>
    <cellStyle name="Normal 4 2 4 3 2 3 3 4" xfId="24713"/>
    <cellStyle name="Normal 4 2 4 3 2 3 4" xfId="24714"/>
    <cellStyle name="Normal 4 2 4 3 2 3 4 2" xfId="24715"/>
    <cellStyle name="Normal 4 2 4 3 2 3 4 2 2" xfId="24716"/>
    <cellStyle name="Normal 4 2 4 3 2 3 4 3" xfId="24717"/>
    <cellStyle name="Normal 4 2 4 3 2 3 5" xfId="24718"/>
    <cellStyle name="Normal 4 2 4 3 2 3 5 2" xfId="24719"/>
    <cellStyle name="Normal 4 2 4 3 2 3 6" xfId="24720"/>
    <cellStyle name="Normal 4 2 4 3 2 4" xfId="24721"/>
    <cellStyle name="Normal 4 2 4 3 2 4 2" xfId="24722"/>
    <cellStyle name="Normal 4 2 4 3 2 4 2 2" xfId="24723"/>
    <cellStyle name="Normal 4 2 4 3 2 4 2 2 2" xfId="24724"/>
    <cellStyle name="Normal 4 2 4 3 2 4 2 2 2 2" xfId="24725"/>
    <cellStyle name="Normal 4 2 4 3 2 4 2 2 3" xfId="24726"/>
    <cellStyle name="Normal 4 2 4 3 2 4 2 3" xfId="24727"/>
    <cellStyle name="Normal 4 2 4 3 2 4 2 3 2" xfId="24728"/>
    <cellStyle name="Normal 4 2 4 3 2 4 2 4" xfId="24729"/>
    <cellStyle name="Normal 4 2 4 3 2 4 3" xfId="24730"/>
    <cellStyle name="Normal 4 2 4 3 2 4 3 2" xfId="24731"/>
    <cellStyle name="Normal 4 2 4 3 2 4 3 2 2" xfId="24732"/>
    <cellStyle name="Normal 4 2 4 3 2 4 3 3" xfId="24733"/>
    <cellStyle name="Normal 4 2 4 3 2 4 4" xfId="24734"/>
    <cellStyle name="Normal 4 2 4 3 2 4 4 2" xfId="24735"/>
    <cellStyle name="Normal 4 2 4 3 2 4 5" xfId="24736"/>
    <cellStyle name="Normal 4 2 4 3 2 5" xfId="24737"/>
    <cellStyle name="Normal 4 2 4 3 2 5 2" xfId="24738"/>
    <cellStyle name="Normal 4 2 4 3 2 5 2 2" xfId="24739"/>
    <cellStyle name="Normal 4 2 4 3 2 5 2 2 2" xfId="24740"/>
    <cellStyle name="Normal 4 2 4 3 2 5 2 3" xfId="24741"/>
    <cellStyle name="Normal 4 2 4 3 2 5 3" xfId="24742"/>
    <cellStyle name="Normal 4 2 4 3 2 5 3 2" xfId="24743"/>
    <cellStyle name="Normal 4 2 4 3 2 5 4" xfId="24744"/>
    <cellStyle name="Normal 4 2 4 3 2 6" xfId="24745"/>
    <cellStyle name="Normal 4 2 4 3 2 6 2" xfId="24746"/>
    <cellStyle name="Normal 4 2 4 3 2 6 2 2" xfId="24747"/>
    <cellStyle name="Normal 4 2 4 3 2 6 3" xfId="24748"/>
    <cellStyle name="Normal 4 2 4 3 2 7" xfId="24749"/>
    <cellStyle name="Normal 4 2 4 3 2 7 2" xfId="24750"/>
    <cellStyle name="Normal 4 2 4 3 2 8" xfId="24751"/>
    <cellStyle name="Normal 4 2 4 3 3" xfId="24752"/>
    <cellStyle name="Normal 4 2 4 3 3 2" xfId="24753"/>
    <cellStyle name="Normal 4 2 4 3 3 2 2" xfId="24754"/>
    <cellStyle name="Normal 4 2 4 3 3 2 2 2" xfId="24755"/>
    <cellStyle name="Normal 4 2 4 3 3 2 2 2 2" xfId="24756"/>
    <cellStyle name="Normal 4 2 4 3 3 2 2 2 2 2" xfId="24757"/>
    <cellStyle name="Normal 4 2 4 3 3 2 2 2 2 2 2" xfId="24758"/>
    <cellStyle name="Normal 4 2 4 3 3 2 2 2 2 3" xfId="24759"/>
    <cellStyle name="Normal 4 2 4 3 3 2 2 2 3" xfId="24760"/>
    <cellStyle name="Normal 4 2 4 3 3 2 2 2 3 2" xfId="24761"/>
    <cellStyle name="Normal 4 2 4 3 3 2 2 2 4" xfId="24762"/>
    <cellStyle name="Normal 4 2 4 3 3 2 2 3" xfId="24763"/>
    <cellStyle name="Normal 4 2 4 3 3 2 2 3 2" xfId="24764"/>
    <cellStyle name="Normal 4 2 4 3 3 2 2 3 2 2" xfId="24765"/>
    <cellStyle name="Normal 4 2 4 3 3 2 2 3 3" xfId="24766"/>
    <cellStyle name="Normal 4 2 4 3 3 2 2 4" xfId="24767"/>
    <cellStyle name="Normal 4 2 4 3 3 2 2 4 2" xfId="24768"/>
    <cellStyle name="Normal 4 2 4 3 3 2 2 5" xfId="24769"/>
    <cellStyle name="Normal 4 2 4 3 3 2 3" xfId="24770"/>
    <cellStyle name="Normal 4 2 4 3 3 2 3 2" xfId="24771"/>
    <cellStyle name="Normal 4 2 4 3 3 2 3 2 2" xfId="24772"/>
    <cellStyle name="Normal 4 2 4 3 3 2 3 2 2 2" xfId="24773"/>
    <cellStyle name="Normal 4 2 4 3 3 2 3 2 3" xfId="24774"/>
    <cellStyle name="Normal 4 2 4 3 3 2 3 3" xfId="24775"/>
    <cellStyle name="Normal 4 2 4 3 3 2 3 3 2" xfId="24776"/>
    <cellStyle name="Normal 4 2 4 3 3 2 3 4" xfId="24777"/>
    <cellStyle name="Normal 4 2 4 3 3 2 4" xfId="24778"/>
    <cellStyle name="Normal 4 2 4 3 3 2 4 2" xfId="24779"/>
    <cellStyle name="Normal 4 2 4 3 3 2 4 2 2" xfId="24780"/>
    <cellStyle name="Normal 4 2 4 3 3 2 4 3" xfId="24781"/>
    <cellStyle name="Normal 4 2 4 3 3 2 5" xfId="24782"/>
    <cellStyle name="Normal 4 2 4 3 3 2 5 2" xfId="24783"/>
    <cellStyle name="Normal 4 2 4 3 3 2 6" xfId="24784"/>
    <cellStyle name="Normal 4 2 4 3 3 3" xfId="24785"/>
    <cellStyle name="Normal 4 2 4 3 3 3 2" xfId="24786"/>
    <cellStyle name="Normal 4 2 4 3 3 3 2 2" xfId="24787"/>
    <cellStyle name="Normal 4 2 4 3 3 3 2 2 2" xfId="24788"/>
    <cellStyle name="Normal 4 2 4 3 3 3 2 2 2 2" xfId="24789"/>
    <cellStyle name="Normal 4 2 4 3 3 3 2 2 3" xfId="24790"/>
    <cellStyle name="Normal 4 2 4 3 3 3 2 3" xfId="24791"/>
    <cellStyle name="Normal 4 2 4 3 3 3 2 3 2" xfId="24792"/>
    <cellStyle name="Normal 4 2 4 3 3 3 2 4" xfId="24793"/>
    <cellStyle name="Normal 4 2 4 3 3 3 3" xfId="24794"/>
    <cellStyle name="Normal 4 2 4 3 3 3 3 2" xfId="24795"/>
    <cellStyle name="Normal 4 2 4 3 3 3 3 2 2" xfId="24796"/>
    <cellStyle name="Normal 4 2 4 3 3 3 3 3" xfId="24797"/>
    <cellStyle name="Normal 4 2 4 3 3 3 4" xfId="24798"/>
    <cellStyle name="Normal 4 2 4 3 3 3 4 2" xfId="24799"/>
    <cellStyle name="Normal 4 2 4 3 3 3 5" xfId="24800"/>
    <cellStyle name="Normal 4 2 4 3 3 4" xfId="24801"/>
    <cellStyle name="Normal 4 2 4 3 3 4 2" xfId="24802"/>
    <cellStyle name="Normal 4 2 4 3 3 4 2 2" xfId="24803"/>
    <cellStyle name="Normal 4 2 4 3 3 4 2 2 2" xfId="24804"/>
    <cellStyle name="Normal 4 2 4 3 3 4 2 3" xfId="24805"/>
    <cellStyle name="Normal 4 2 4 3 3 4 3" xfId="24806"/>
    <cellStyle name="Normal 4 2 4 3 3 4 3 2" xfId="24807"/>
    <cellStyle name="Normal 4 2 4 3 3 4 4" xfId="24808"/>
    <cellStyle name="Normal 4 2 4 3 3 5" xfId="24809"/>
    <cellStyle name="Normal 4 2 4 3 3 5 2" xfId="24810"/>
    <cellStyle name="Normal 4 2 4 3 3 5 2 2" xfId="24811"/>
    <cellStyle name="Normal 4 2 4 3 3 5 3" xfId="24812"/>
    <cellStyle name="Normal 4 2 4 3 3 6" xfId="24813"/>
    <cellStyle name="Normal 4 2 4 3 3 6 2" xfId="24814"/>
    <cellStyle name="Normal 4 2 4 3 3 7" xfId="24815"/>
    <cellStyle name="Normal 4 2 4 3 4" xfId="24816"/>
    <cellStyle name="Normal 4 2 4 3 4 2" xfId="24817"/>
    <cellStyle name="Normal 4 2 4 3 4 2 2" xfId="24818"/>
    <cellStyle name="Normal 4 2 4 3 4 2 2 2" xfId="24819"/>
    <cellStyle name="Normal 4 2 4 3 4 2 2 2 2" xfId="24820"/>
    <cellStyle name="Normal 4 2 4 3 4 2 2 2 2 2" xfId="24821"/>
    <cellStyle name="Normal 4 2 4 3 4 2 2 2 3" xfId="24822"/>
    <cellStyle name="Normal 4 2 4 3 4 2 2 3" xfId="24823"/>
    <cellStyle name="Normal 4 2 4 3 4 2 2 3 2" xfId="24824"/>
    <cellStyle name="Normal 4 2 4 3 4 2 2 4" xfId="24825"/>
    <cellStyle name="Normal 4 2 4 3 4 2 3" xfId="24826"/>
    <cellStyle name="Normal 4 2 4 3 4 2 3 2" xfId="24827"/>
    <cellStyle name="Normal 4 2 4 3 4 2 3 2 2" xfId="24828"/>
    <cellStyle name="Normal 4 2 4 3 4 2 3 3" xfId="24829"/>
    <cellStyle name="Normal 4 2 4 3 4 2 4" xfId="24830"/>
    <cellStyle name="Normal 4 2 4 3 4 2 4 2" xfId="24831"/>
    <cellStyle name="Normal 4 2 4 3 4 2 5" xfId="24832"/>
    <cellStyle name="Normal 4 2 4 3 4 3" xfId="24833"/>
    <cellStyle name="Normal 4 2 4 3 4 3 2" xfId="24834"/>
    <cellStyle name="Normal 4 2 4 3 4 3 2 2" xfId="24835"/>
    <cellStyle name="Normal 4 2 4 3 4 3 2 2 2" xfId="24836"/>
    <cellStyle name="Normal 4 2 4 3 4 3 2 3" xfId="24837"/>
    <cellStyle name="Normal 4 2 4 3 4 3 3" xfId="24838"/>
    <cellStyle name="Normal 4 2 4 3 4 3 3 2" xfId="24839"/>
    <cellStyle name="Normal 4 2 4 3 4 3 4" xfId="24840"/>
    <cellStyle name="Normal 4 2 4 3 4 4" xfId="24841"/>
    <cellStyle name="Normal 4 2 4 3 4 4 2" xfId="24842"/>
    <cellStyle name="Normal 4 2 4 3 4 4 2 2" xfId="24843"/>
    <cellStyle name="Normal 4 2 4 3 4 4 3" xfId="24844"/>
    <cellStyle name="Normal 4 2 4 3 4 5" xfId="24845"/>
    <cellStyle name="Normal 4 2 4 3 4 5 2" xfId="24846"/>
    <cellStyle name="Normal 4 2 4 3 4 6" xfId="24847"/>
    <cellStyle name="Normal 4 2 4 3 5" xfId="24848"/>
    <cellStyle name="Normal 4 2 4 3 5 2" xfId="24849"/>
    <cellStyle name="Normal 4 2 4 3 5 2 2" xfId="24850"/>
    <cellStyle name="Normal 4 2 4 3 5 2 2 2" xfId="24851"/>
    <cellStyle name="Normal 4 2 4 3 5 2 2 2 2" xfId="24852"/>
    <cellStyle name="Normal 4 2 4 3 5 2 2 3" xfId="24853"/>
    <cellStyle name="Normal 4 2 4 3 5 2 3" xfId="24854"/>
    <cellStyle name="Normal 4 2 4 3 5 2 3 2" xfId="24855"/>
    <cellStyle name="Normal 4 2 4 3 5 2 4" xfId="24856"/>
    <cellStyle name="Normal 4 2 4 3 5 3" xfId="24857"/>
    <cellStyle name="Normal 4 2 4 3 5 3 2" xfId="24858"/>
    <cellStyle name="Normal 4 2 4 3 5 3 2 2" xfId="24859"/>
    <cellStyle name="Normal 4 2 4 3 5 3 3" xfId="24860"/>
    <cellStyle name="Normal 4 2 4 3 5 4" xfId="24861"/>
    <cellStyle name="Normal 4 2 4 3 5 4 2" xfId="24862"/>
    <cellStyle name="Normal 4 2 4 3 5 5" xfId="24863"/>
    <cellStyle name="Normal 4 2 4 3 6" xfId="24864"/>
    <cellStyle name="Normal 4 2 4 3 6 2" xfId="24865"/>
    <cellStyle name="Normal 4 2 4 3 6 2 2" xfId="24866"/>
    <cellStyle name="Normal 4 2 4 3 6 2 2 2" xfId="24867"/>
    <cellStyle name="Normal 4 2 4 3 6 2 3" xfId="24868"/>
    <cellStyle name="Normal 4 2 4 3 6 3" xfId="24869"/>
    <cellStyle name="Normal 4 2 4 3 6 3 2" xfId="24870"/>
    <cellStyle name="Normal 4 2 4 3 6 4" xfId="24871"/>
    <cellStyle name="Normal 4 2 4 3 7" xfId="24872"/>
    <cellStyle name="Normal 4 2 4 3 7 2" xfId="24873"/>
    <cellStyle name="Normal 4 2 4 3 7 2 2" xfId="24874"/>
    <cellStyle name="Normal 4 2 4 3 7 3" xfId="24875"/>
    <cellStyle name="Normal 4 2 4 3 8" xfId="24876"/>
    <cellStyle name="Normal 4 2 4 3 8 2" xfId="24877"/>
    <cellStyle name="Normal 4 2 4 3 9" xfId="24878"/>
    <cellStyle name="Normal 4 2 4 4" xfId="24879"/>
    <cellStyle name="Normal 4 2 4 4 2" xfId="24880"/>
    <cellStyle name="Normal 4 2 4 4 2 2" xfId="24881"/>
    <cellStyle name="Normal 4 2 4 4 2 2 2" xfId="24882"/>
    <cellStyle name="Normal 4 2 4 4 2 2 2 2" xfId="24883"/>
    <cellStyle name="Normal 4 2 4 4 2 2 2 2 2" xfId="24884"/>
    <cellStyle name="Normal 4 2 4 4 2 2 2 2 2 2" xfId="24885"/>
    <cellStyle name="Normal 4 2 4 4 2 2 2 2 2 2 2" xfId="24886"/>
    <cellStyle name="Normal 4 2 4 4 2 2 2 2 2 3" xfId="24887"/>
    <cellStyle name="Normal 4 2 4 4 2 2 2 2 3" xfId="24888"/>
    <cellStyle name="Normal 4 2 4 4 2 2 2 2 3 2" xfId="24889"/>
    <cellStyle name="Normal 4 2 4 4 2 2 2 2 4" xfId="24890"/>
    <cellStyle name="Normal 4 2 4 4 2 2 2 3" xfId="24891"/>
    <cellStyle name="Normal 4 2 4 4 2 2 2 3 2" xfId="24892"/>
    <cellStyle name="Normal 4 2 4 4 2 2 2 3 2 2" xfId="24893"/>
    <cellStyle name="Normal 4 2 4 4 2 2 2 3 3" xfId="24894"/>
    <cellStyle name="Normal 4 2 4 4 2 2 2 4" xfId="24895"/>
    <cellStyle name="Normal 4 2 4 4 2 2 2 4 2" xfId="24896"/>
    <cellStyle name="Normal 4 2 4 4 2 2 2 5" xfId="24897"/>
    <cellStyle name="Normal 4 2 4 4 2 2 3" xfId="24898"/>
    <cellStyle name="Normal 4 2 4 4 2 2 3 2" xfId="24899"/>
    <cellStyle name="Normal 4 2 4 4 2 2 3 2 2" xfId="24900"/>
    <cellStyle name="Normal 4 2 4 4 2 2 3 2 2 2" xfId="24901"/>
    <cellStyle name="Normal 4 2 4 4 2 2 3 2 3" xfId="24902"/>
    <cellStyle name="Normal 4 2 4 4 2 2 3 3" xfId="24903"/>
    <cellStyle name="Normal 4 2 4 4 2 2 3 3 2" xfId="24904"/>
    <cellStyle name="Normal 4 2 4 4 2 2 3 4" xfId="24905"/>
    <cellStyle name="Normal 4 2 4 4 2 2 4" xfId="24906"/>
    <cellStyle name="Normal 4 2 4 4 2 2 4 2" xfId="24907"/>
    <cellStyle name="Normal 4 2 4 4 2 2 4 2 2" xfId="24908"/>
    <cellStyle name="Normal 4 2 4 4 2 2 4 3" xfId="24909"/>
    <cellStyle name="Normal 4 2 4 4 2 2 5" xfId="24910"/>
    <cellStyle name="Normal 4 2 4 4 2 2 5 2" xfId="24911"/>
    <cellStyle name="Normal 4 2 4 4 2 2 6" xfId="24912"/>
    <cellStyle name="Normal 4 2 4 4 2 3" xfId="24913"/>
    <cellStyle name="Normal 4 2 4 4 2 3 2" xfId="24914"/>
    <cellStyle name="Normal 4 2 4 4 2 3 2 2" xfId="24915"/>
    <cellStyle name="Normal 4 2 4 4 2 3 2 2 2" xfId="24916"/>
    <cellStyle name="Normal 4 2 4 4 2 3 2 2 2 2" xfId="24917"/>
    <cellStyle name="Normal 4 2 4 4 2 3 2 2 3" xfId="24918"/>
    <cellStyle name="Normal 4 2 4 4 2 3 2 3" xfId="24919"/>
    <cellStyle name="Normal 4 2 4 4 2 3 2 3 2" xfId="24920"/>
    <cellStyle name="Normal 4 2 4 4 2 3 2 4" xfId="24921"/>
    <cellStyle name="Normal 4 2 4 4 2 3 3" xfId="24922"/>
    <cellStyle name="Normal 4 2 4 4 2 3 3 2" xfId="24923"/>
    <cellStyle name="Normal 4 2 4 4 2 3 3 2 2" xfId="24924"/>
    <cellStyle name="Normal 4 2 4 4 2 3 3 3" xfId="24925"/>
    <cellStyle name="Normal 4 2 4 4 2 3 4" xfId="24926"/>
    <cellStyle name="Normal 4 2 4 4 2 3 4 2" xfId="24927"/>
    <cellStyle name="Normal 4 2 4 4 2 3 5" xfId="24928"/>
    <cellStyle name="Normal 4 2 4 4 2 4" xfId="24929"/>
    <cellStyle name="Normal 4 2 4 4 2 4 2" xfId="24930"/>
    <cellStyle name="Normal 4 2 4 4 2 4 2 2" xfId="24931"/>
    <cellStyle name="Normal 4 2 4 4 2 4 2 2 2" xfId="24932"/>
    <cellStyle name="Normal 4 2 4 4 2 4 2 3" xfId="24933"/>
    <cellStyle name="Normal 4 2 4 4 2 4 3" xfId="24934"/>
    <cellStyle name="Normal 4 2 4 4 2 4 3 2" xfId="24935"/>
    <cellStyle name="Normal 4 2 4 4 2 4 4" xfId="24936"/>
    <cellStyle name="Normal 4 2 4 4 2 5" xfId="24937"/>
    <cellStyle name="Normal 4 2 4 4 2 5 2" xfId="24938"/>
    <cellStyle name="Normal 4 2 4 4 2 5 2 2" xfId="24939"/>
    <cellStyle name="Normal 4 2 4 4 2 5 3" xfId="24940"/>
    <cellStyle name="Normal 4 2 4 4 2 6" xfId="24941"/>
    <cellStyle name="Normal 4 2 4 4 2 6 2" xfId="24942"/>
    <cellStyle name="Normal 4 2 4 4 2 7" xfId="24943"/>
    <cellStyle name="Normal 4 2 4 4 3" xfId="24944"/>
    <cellStyle name="Normal 4 2 4 4 3 2" xfId="24945"/>
    <cellStyle name="Normal 4 2 4 4 3 2 2" xfId="24946"/>
    <cellStyle name="Normal 4 2 4 4 3 2 2 2" xfId="24947"/>
    <cellStyle name="Normal 4 2 4 4 3 2 2 2 2" xfId="24948"/>
    <cellStyle name="Normal 4 2 4 4 3 2 2 2 2 2" xfId="24949"/>
    <cellStyle name="Normal 4 2 4 4 3 2 2 2 3" xfId="24950"/>
    <cellStyle name="Normal 4 2 4 4 3 2 2 3" xfId="24951"/>
    <cellStyle name="Normal 4 2 4 4 3 2 2 3 2" xfId="24952"/>
    <cellStyle name="Normal 4 2 4 4 3 2 2 4" xfId="24953"/>
    <cellStyle name="Normal 4 2 4 4 3 2 3" xfId="24954"/>
    <cellStyle name="Normal 4 2 4 4 3 2 3 2" xfId="24955"/>
    <cellStyle name="Normal 4 2 4 4 3 2 3 2 2" xfId="24956"/>
    <cellStyle name="Normal 4 2 4 4 3 2 3 3" xfId="24957"/>
    <cellStyle name="Normal 4 2 4 4 3 2 4" xfId="24958"/>
    <cellStyle name="Normal 4 2 4 4 3 2 4 2" xfId="24959"/>
    <cellStyle name="Normal 4 2 4 4 3 2 5" xfId="24960"/>
    <cellStyle name="Normal 4 2 4 4 3 3" xfId="24961"/>
    <cellStyle name="Normal 4 2 4 4 3 3 2" xfId="24962"/>
    <cellStyle name="Normal 4 2 4 4 3 3 2 2" xfId="24963"/>
    <cellStyle name="Normal 4 2 4 4 3 3 2 2 2" xfId="24964"/>
    <cellStyle name="Normal 4 2 4 4 3 3 2 3" xfId="24965"/>
    <cellStyle name="Normal 4 2 4 4 3 3 3" xfId="24966"/>
    <cellStyle name="Normal 4 2 4 4 3 3 3 2" xfId="24967"/>
    <cellStyle name="Normal 4 2 4 4 3 3 4" xfId="24968"/>
    <cellStyle name="Normal 4 2 4 4 3 4" xfId="24969"/>
    <cellStyle name="Normal 4 2 4 4 3 4 2" xfId="24970"/>
    <cellStyle name="Normal 4 2 4 4 3 4 2 2" xfId="24971"/>
    <cellStyle name="Normal 4 2 4 4 3 4 3" xfId="24972"/>
    <cellStyle name="Normal 4 2 4 4 3 5" xfId="24973"/>
    <cellStyle name="Normal 4 2 4 4 3 5 2" xfId="24974"/>
    <cellStyle name="Normal 4 2 4 4 3 6" xfId="24975"/>
    <cellStyle name="Normal 4 2 4 4 4" xfId="24976"/>
    <cellStyle name="Normal 4 2 4 4 4 2" xfId="24977"/>
    <cellStyle name="Normal 4 2 4 4 4 2 2" xfId="24978"/>
    <cellStyle name="Normal 4 2 4 4 4 2 2 2" xfId="24979"/>
    <cellStyle name="Normal 4 2 4 4 4 2 2 2 2" xfId="24980"/>
    <cellStyle name="Normal 4 2 4 4 4 2 2 3" xfId="24981"/>
    <cellStyle name="Normal 4 2 4 4 4 2 3" xfId="24982"/>
    <cellStyle name="Normal 4 2 4 4 4 2 3 2" xfId="24983"/>
    <cellStyle name="Normal 4 2 4 4 4 2 4" xfId="24984"/>
    <cellStyle name="Normal 4 2 4 4 4 3" xfId="24985"/>
    <cellStyle name="Normal 4 2 4 4 4 3 2" xfId="24986"/>
    <cellStyle name="Normal 4 2 4 4 4 3 2 2" xfId="24987"/>
    <cellStyle name="Normal 4 2 4 4 4 3 3" xfId="24988"/>
    <cellStyle name="Normal 4 2 4 4 4 4" xfId="24989"/>
    <cellStyle name="Normal 4 2 4 4 4 4 2" xfId="24990"/>
    <cellStyle name="Normal 4 2 4 4 4 5" xfId="24991"/>
    <cellStyle name="Normal 4 2 4 4 5" xfId="24992"/>
    <cellStyle name="Normal 4 2 4 4 5 2" xfId="24993"/>
    <cellStyle name="Normal 4 2 4 4 5 2 2" xfId="24994"/>
    <cellStyle name="Normal 4 2 4 4 5 2 2 2" xfId="24995"/>
    <cellStyle name="Normal 4 2 4 4 5 2 3" xfId="24996"/>
    <cellStyle name="Normal 4 2 4 4 5 3" xfId="24997"/>
    <cellStyle name="Normal 4 2 4 4 5 3 2" xfId="24998"/>
    <cellStyle name="Normal 4 2 4 4 5 4" xfId="24999"/>
    <cellStyle name="Normal 4 2 4 4 6" xfId="25000"/>
    <cellStyle name="Normal 4 2 4 4 6 2" xfId="25001"/>
    <cellStyle name="Normal 4 2 4 4 6 2 2" xfId="25002"/>
    <cellStyle name="Normal 4 2 4 4 6 3" xfId="25003"/>
    <cellStyle name="Normal 4 2 4 4 7" xfId="25004"/>
    <cellStyle name="Normal 4 2 4 4 7 2" xfId="25005"/>
    <cellStyle name="Normal 4 2 4 4 8" xfId="25006"/>
    <cellStyle name="Normal 4 2 4 5" xfId="25007"/>
    <cellStyle name="Normal 4 2 4 5 2" xfId="25008"/>
    <cellStyle name="Normal 4 2 4 5 2 2" xfId="25009"/>
    <cellStyle name="Normal 4 2 4 5 2 2 2" xfId="25010"/>
    <cellStyle name="Normal 4 2 4 5 2 2 2 2" xfId="25011"/>
    <cellStyle name="Normal 4 2 4 5 2 2 2 2 2" xfId="25012"/>
    <cellStyle name="Normal 4 2 4 5 2 2 2 2 2 2" xfId="25013"/>
    <cellStyle name="Normal 4 2 4 5 2 2 2 2 3" xfId="25014"/>
    <cellStyle name="Normal 4 2 4 5 2 2 2 3" xfId="25015"/>
    <cellStyle name="Normal 4 2 4 5 2 2 2 3 2" xfId="25016"/>
    <cellStyle name="Normal 4 2 4 5 2 2 2 4" xfId="25017"/>
    <cellStyle name="Normal 4 2 4 5 2 2 3" xfId="25018"/>
    <cellStyle name="Normal 4 2 4 5 2 2 3 2" xfId="25019"/>
    <cellStyle name="Normal 4 2 4 5 2 2 3 2 2" xfId="25020"/>
    <cellStyle name="Normal 4 2 4 5 2 2 3 3" xfId="25021"/>
    <cellStyle name="Normal 4 2 4 5 2 2 4" xfId="25022"/>
    <cellStyle name="Normal 4 2 4 5 2 2 4 2" xfId="25023"/>
    <cellStyle name="Normal 4 2 4 5 2 2 5" xfId="25024"/>
    <cellStyle name="Normal 4 2 4 5 2 3" xfId="25025"/>
    <cellStyle name="Normal 4 2 4 5 2 3 2" xfId="25026"/>
    <cellStyle name="Normal 4 2 4 5 2 3 2 2" xfId="25027"/>
    <cellStyle name="Normal 4 2 4 5 2 3 2 2 2" xfId="25028"/>
    <cellStyle name="Normal 4 2 4 5 2 3 2 3" xfId="25029"/>
    <cellStyle name="Normal 4 2 4 5 2 3 3" xfId="25030"/>
    <cellStyle name="Normal 4 2 4 5 2 3 3 2" xfId="25031"/>
    <cellStyle name="Normal 4 2 4 5 2 3 4" xfId="25032"/>
    <cellStyle name="Normal 4 2 4 5 2 4" xfId="25033"/>
    <cellStyle name="Normal 4 2 4 5 2 4 2" xfId="25034"/>
    <cellStyle name="Normal 4 2 4 5 2 4 2 2" xfId="25035"/>
    <cellStyle name="Normal 4 2 4 5 2 4 3" xfId="25036"/>
    <cellStyle name="Normal 4 2 4 5 2 5" xfId="25037"/>
    <cellStyle name="Normal 4 2 4 5 2 5 2" xfId="25038"/>
    <cellStyle name="Normal 4 2 4 5 2 6" xfId="25039"/>
    <cellStyle name="Normal 4 2 4 5 3" xfId="25040"/>
    <cellStyle name="Normal 4 2 4 5 3 2" xfId="25041"/>
    <cellStyle name="Normal 4 2 4 5 3 2 2" xfId="25042"/>
    <cellStyle name="Normal 4 2 4 5 3 2 2 2" xfId="25043"/>
    <cellStyle name="Normal 4 2 4 5 3 2 2 2 2" xfId="25044"/>
    <cellStyle name="Normal 4 2 4 5 3 2 2 3" xfId="25045"/>
    <cellStyle name="Normal 4 2 4 5 3 2 3" xfId="25046"/>
    <cellStyle name="Normal 4 2 4 5 3 2 3 2" xfId="25047"/>
    <cellStyle name="Normal 4 2 4 5 3 2 4" xfId="25048"/>
    <cellStyle name="Normal 4 2 4 5 3 3" xfId="25049"/>
    <cellStyle name="Normal 4 2 4 5 3 3 2" xfId="25050"/>
    <cellStyle name="Normal 4 2 4 5 3 3 2 2" xfId="25051"/>
    <cellStyle name="Normal 4 2 4 5 3 3 3" xfId="25052"/>
    <cellStyle name="Normal 4 2 4 5 3 4" xfId="25053"/>
    <cellStyle name="Normal 4 2 4 5 3 4 2" xfId="25054"/>
    <cellStyle name="Normal 4 2 4 5 3 5" xfId="25055"/>
    <cellStyle name="Normal 4 2 4 5 4" xfId="25056"/>
    <cellStyle name="Normal 4 2 4 5 4 2" xfId="25057"/>
    <cellStyle name="Normal 4 2 4 5 4 2 2" xfId="25058"/>
    <cellStyle name="Normal 4 2 4 5 4 2 2 2" xfId="25059"/>
    <cellStyle name="Normal 4 2 4 5 4 2 3" xfId="25060"/>
    <cellStyle name="Normal 4 2 4 5 4 3" xfId="25061"/>
    <cellStyle name="Normal 4 2 4 5 4 3 2" xfId="25062"/>
    <cellStyle name="Normal 4 2 4 5 4 4" xfId="25063"/>
    <cellStyle name="Normal 4 2 4 5 5" xfId="25064"/>
    <cellStyle name="Normal 4 2 4 5 5 2" xfId="25065"/>
    <cellStyle name="Normal 4 2 4 5 5 2 2" xfId="25066"/>
    <cellStyle name="Normal 4 2 4 5 5 3" xfId="25067"/>
    <cellStyle name="Normal 4 2 4 5 6" xfId="25068"/>
    <cellStyle name="Normal 4 2 4 5 6 2" xfId="25069"/>
    <cellStyle name="Normal 4 2 4 5 7" xfId="25070"/>
    <cellStyle name="Normal 4 2 4 6" xfId="25071"/>
    <cellStyle name="Normal 4 2 4 6 2" xfId="25072"/>
    <cellStyle name="Normal 4 2 4 6 2 2" xfId="25073"/>
    <cellStyle name="Normal 4 2 4 6 2 2 2" xfId="25074"/>
    <cellStyle name="Normal 4 2 4 6 2 2 2 2" xfId="25075"/>
    <cellStyle name="Normal 4 2 4 6 2 2 2 2 2" xfId="25076"/>
    <cellStyle name="Normal 4 2 4 6 2 2 2 3" xfId="25077"/>
    <cellStyle name="Normal 4 2 4 6 2 2 3" xfId="25078"/>
    <cellStyle name="Normal 4 2 4 6 2 2 3 2" xfId="25079"/>
    <cellStyle name="Normal 4 2 4 6 2 2 4" xfId="25080"/>
    <cellStyle name="Normal 4 2 4 6 2 3" xfId="25081"/>
    <cellStyle name="Normal 4 2 4 6 2 3 2" xfId="25082"/>
    <cellStyle name="Normal 4 2 4 6 2 3 2 2" xfId="25083"/>
    <cellStyle name="Normal 4 2 4 6 2 3 3" xfId="25084"/>
    <cellStyle name="Normal 4 2 4 6 2 4" xfId="25085"/>
    <cellStyle name="Normal 4 2 4 6 2 4 2" xfId="25086"/>
    <cellStyle name="Normal 4 2 4 6 2 5" xfId="25087"/>
    <cellStyle name="Normal 4 2 4 6 3" xfId="25088"/>
    <cellStyle name="Normal 4 2 4 6 3 2" xfId="25089"/>
    <cellStyle name="Normal 4 2 4 6 3 2 2" xfId="25090"/>
    <cellStyle name="Normal 4 2 4 6 3 2 2 2" xfId="25091"/>
    <cellStyle name="Normal 4 2 4 6 3 2 3" xfId="25092"/>
    <cellStyle name="Normal 4 2 4 6 3 3" xfId="25093"/>
    <cellStyle name="Normal 4 2 4 6 3 3 2" xfId="25094"/>
    <cellStyle name="Normal 4 2 4 6 3 4" xfId="25095"/>
    <cellStyle name="Normal 4 2 4 6 4" xfId="25096"/>
    <cellStyle name="Normal 4 2 4 6 4 2" xfId="25097"/>
    <cellStyle name="Normal 4 2 4 6 4 2 2" xfId="25098"/>
    <cellStyle name="Normal 4 2 4 6 4 3" xfId="25099"/>
    <cellStyle name="Normal 4 2 4 6 5" xfId="25100"/>
    <cellStyle name="Normal 4 2 4 6 5 2" xfId="25101"/>
    <cellStyle name="Normal 4 2 4 6 6" xfId="25102"/>
    <cellStyle name="Normal 4 2 4 7" xfId="25103"/>
    <cellStyle name="Normal 4 2 4 7 2" xfId="25104"/>
    <cellStyle name="Normal 4 2 4 7 2 2" xfId="25105"/>
    <cellStyle name="Normal 4 2 4 7 2 2 2" xfId="25106"/>
    <cellStyle name="Normal 4 2 4 7 2 2 2 2" xfId="25107"/>
    <cellStyle name="Normal 4 2 4 7 2 2 3" xfId="25108"/>
    <cellStyle name="Normal 4 2 4 7 2 3" xfId="25109"/>
    <cellStyle name="Normal 4 2 4 7 2 3 2" xfId="25110"/>
    <cellStyle name="Normal 4 2 4 7 2 4" xfId="25111"/>
    <cellStyle name="Normal 4 2 4 7 3" xfId="25112"/>
    <cellStyle name="Normal 4 2 4 7 3 2" xfId="25113"/>
    <cellStyle name="Normal 4 2 4 7 3 2 2" xfId="25114"/>
    <cellStyle name="Normal 4 2 4 7 3 3" xfId="25115"/>
    <cellStyle name="Normal 4 2 4 7 4" xfId="25116"/>
    <cellStyle name="Normal 4 2 4 7 4 2" xfId="25117"/>
    <cellStyle name="Normal 4 2 4 7 5" xfId="25118"/>
    <cellStyle name="Normal 4 2 4 8" xfId="25119"/>
    <cellStyle name="Normal 4 2 4 8 2" xfId="25120"/>
    <cellStyle name="Normal 4 2 4 8 2 2" xfId="25121"/>
    <cellStyle name="Normal 4 2 4 8 2 2 2" xfId="25122"/>
    <cellStyle name="Normal 4 2 4 8 2 3" xfId="25123"/>
    <cellStyle name="Normal 4 2 4 8 3" xfId="25124"/>
    <cellStyle name="Normal 4 2 4 8 3 2" xfId="25125"/>
    <cellStyle name="Normal 4 2 4 8 4" xfId="25126"/>
    <cellStyle name="Normal 4 2 4 9" xfId="25127"/>
    <cellStyle name="Normal 4 2 4 9 2" xfId="25128"/>
    <cellStyle name="Normal 4 2 4 9 2 2" xfId="25129"/>
    <cellStyle name="Normal 4 2 4 9 3" xfId="25130"/>
    <cellStyle name="Normal 4 2 5" xfId="25131"/>
    <cellStyle name="Normal 4 2 5 10" xfId="25132"/>
    <cellStyle name="Normal 4 2 5 2" xfId="25133"/>
    <cellStyle name="Normal 4 2 5 2 2" xfId="25134"/>
    <cellStyle name="Normal 4 2 5 2 2 2" xfId="25135"/>
    <cellStyle name="Normal 4 2 5 2 2 2 2" xfId="25136"/>
    <cellStyle name="Normal 4 2 5 2 2 2 2 2" xfId="25137"/>
    <cellStyle name="Normal 4 2 5 2 2 2 2 2 2" xfId="25138"/>
    <cellStyle name="Normal 4 2 5 2 2 2 2 2 2 2" xfId="25139"/>
    <cellStyle name="Normal 4 2 5 2 2 2 2 2 2 2 2" xfId="25140"/>
    <cellStyle name="Normal 4 2 5 2 2 2 2 2 2 2 2 2" xfId="25141"/>
    <cellStyle name="Normal 4 2 5 2 2 2 2 2 2 2 3" xfId="25142"/>
    <cellStyle name="Normal 4 2 5 2 2 2 2 2 2 3" xfId="25143"/>
    <cellStyle name="Normal 4 2 5 2 2 2 2 2 2 3 2" xfId="25144"/>
    <cellStyle name="Normal 4 2 5 2 2 2 2 2 2 4" xfId="25145"/>
    <cellStyle name="Normal 4 2 5 2 2 2 2 2 3" xfId="25146"/>
    <cellStyle name="Normal 4 2 5 2 2 2 2 2 3 2" xfId="25147"/>
    <cellStyle name="Normal 4 2 5 2 2 2 2 2 3 2 2" xfId="25148"/>
    <cellStyle name="Normal 4 2 5 2 2 2 2 2 3 3" xfId="25149"/>
    <cellStyle name="Normal 4 2 5 2 2 2 2 2 4" xfId="25150"/>
    <cellStyle name="Normal 4 2 5 2 2 2 2 2 4 2" xfId="25151"/>
    <cellStyle name="Normal 4 2 5 2 2 2 2 2 5" xfId="25152"/>
    <cellStyle name="Normal 4 2 5 2 2 2 2 3" xfId="25153"/>
    <cellStyle name="Normal 4 2 5 2 2 2 2 3 2" xfId="25154"/>
    <cellStyle name="Normal 4 2 5 2 2 2 2 3 2 2" xfId="25155"/>
    <cellStyle name="Normal 4 2 5 2 2 2 2 3 2 2 2" xfId="25156"/>
    <cellStyle name="Normal 4 2 5 2 2 2 2 3 2 3" xfId="25157"/>
    <cellStyle name="Normal 4 2 5 2 2 2 2 3 3" xfId="25158"/>
    <cellStyle name="Normal 4 2 5 2 2 2 2 3 3 2" xfId="25159"/>
    <cellStyle name="Normal 4 2 5 2 2 2 2 3 4" xfId="25160"/>
    <cellStyle name="Normal 4 2 5 2 2 2 2 4" xfId="25161"/>
    <cellStyle name="Normal 4 2 5 2 2 2 2 4 2" xfId="25162"/>
    <cellStyle name="Normal 4 2 5 2 2 2 2 4 2 2" xfId="25163"/>
    <cellStyle name="Normal 4 2 5 2 2 2 2 4 3" xfId="25164"/>
    <cellStyle name="Normal 4 2 5 2 2 2 2 5" xfId="25165"/>
    <cellStyle name="Normal 4 2 5 2 2 2 2 5 2" xfId="25166"/>
    <cellStyle name="Normal 4 2 5 2 2 2 2 6" xfId="25167"/>
    <cellStyle name="Normal 4 2 5 2 2 2 3" xfId="25168"/>
    <cellStyle name="Normal 4 2 5 2 2 2 3 2" xfId="25169"/>
    <cellStyle name="Normal 4 2 5 2 2 2 3 2 2" xfId="25170"/>
    <cellStyle name="Normal 4 2 5 2 2 2 3 2 2 2" xfId="25171"/>
    <cellStyle name="Normal 4 2 5 2 2 2 3 2 2 2 2" xfId="25172"/>
    <cellStyle name="Normal 4 2 5 2 2 2 3 2 2 3" xfId="25173"/>
    <cellStyle name="Normal 4 2 5 2 2 2 3 2 3" xfId="25174"/>
    <cellStyle name="Normal 4 2 5 2 2 2 3 2 3 2" xfId="25175"/>
    <cellStyle name="Normal 4 2 5 2 2 2 3 2 4" xfId="25176"/>
    <cellStyle name="Normal 4 2 5 2 2 2 3 3" xfId="25177"/>
    <cellStyle name="Normal 4 2 5 2 2 2 3 3 2" xfId="25178"/>
    <cellStyle name="Normal 4 2 5 2 2 2 3 3 2 2" xfId="25179"/>
    <cellStyle name="Normal 4 2 5 2 2 2 3 3 3" xfId="25180"/>
    <cellStyle name="Normal 4 2 5 2 2 2 3 4" xfId="25181"/>
    <cellStyle name="Normal 4 2 5 2 2 2 3 4 2" xfId="25182"/>
    <cellStyle name="Normal 4 2 5 2 2 2 3 5" xfId="25183"/>
    <cellStyle name="Normal 4 2 5 2 2 2 4" xfId="25184"/>
    <cellStyle name="Normal 4 2 5 2 2 2 4 2" xfId="25185"/>
    <cellStyle name="Normal 4 2 5 2 2 2 4 2 2" xfId="25186"/>
    <cellStyle name="Normal 4 2 5 2 2 2 4 2 2 2" xfId="25187"/>
    <cellStyle name="Normal 4 2 5 2 2 2 4 2 3" xfId="25188"/>
    <cellStyle name="Normal 4 2 5 2 2 2 4 3" xfId="25189"/>
    <cellStyle name="Normal 4 2 5 2 2 2 4 3 2" xfId="25190"/>
    <cellStyle name="Normal 4 2 5 2 2 2 4 4" xfId="25191"/>
    <cellStyle name="Normal 4 2 5 2 2 2 5" xfId="25192"/>
    <cellStyle name="Normal 4 2 5 2 2 2 5 2" xfId="25193"/>
    <cellStyle name="Normal 4 2 5 2 2 2 5 2 2" xfId="25194"/>
    <cellStyle name="Normal 4 2 5 2 2 2 5 3" xfId="25195"/>
    <cellStyle name="Normal 4 2 5 2 2 2 6" xfId="25196"/>
    <cellStyle name="Normal 4 2 5 2 2 2 6 2" xfId="25197"/>
    <cellStyle name="Normal 4 2 5 2 2 2 7" xfId="25198"/>
    <cellStyle name="Normal 4 2 5 2 2 3" xfId="25199"/>
    <cellStyle name="Normal 4 2 5 2 2 3 2" xfId="25200"/>
    <cellStyle name="Normal 4 2 5 2 2 3 2 2" xfId="25201"/>
    <cellStyle name="Normal 4 2 5 2 2 3 2 2 2" xfId="25202"/>
    <cellStyle name="Normal 4 2 5 2 2 3 2 2 2 2" xfId="25203"/>
    <cellStyle name="Normal 4 2 5 2 2 3 2 2 2 2 2" xfId="25204"/>
    <cellStyle name="Normal 4 2 5 2 2 3 2 2 2 3" xfId="25205"/>
    <cellStyle name="Normal 4 2 5 2 2 3 2 2 3" xfId="25206"/>
    <cellStyle name="Normal 4 2 5 2 2 3 2 2 3 2" xfId="25207"/>
    <cellStyle name="Normal 4 2 5 2 2 3 2 2 4" xfId="25208"/>
    <cellStyle name="Normal 4 2 5 2 2 3 2 3" xfId="25209"/>
    <cellStyle name="Normal 4 2 5 2 2 3 2 3 2" xfId="25210"/>
    <cellStyle name="Normal 4 2 5 2 2 3 2 3 2 2" xfId="25211"/>
    <cellStyle name="Normal 4 2 5 2 2 3 2 3 3" xfId="25212"/>
    <cellStyle name="Normal 4 2 5 2 2 3 2 4" xfId="25213"/>
    <cellStyle name="Normal 4 2 5 2 2 3 2 4 2" xfId="25214"/>
    <cellStyle name="Normal 4 2 5 2 2 3 2 5" xfId="25215"/>
    <cellStyle name="Normal 4 2 5 2 2 3 3" xfId="25216"/>
    <cellStyle name="Normal 4 2 5 2 2 3 3 2" xfId="25217"/>
    <cellStyle name="Normal 4 2 5 2 2 3 3 2 2" xfId="25218"/>
    <cellStyle name="Normal 4 2 5 2 2 3 3 2 2 2" xfId="25219"/>
    <cellStyle name="Normal 4 2 5 2 2 3 3 2 3" xfId="25220"/>
    <cellStyle name="Normal 4 2 5 2 2 3 3 3" xfId="25221"/>
    <cellStyle name="Normal 4 2 5 2 2 3 3 3 2" xfId="25222"/>
    <cellStyle name="Normal 4 2 5 2 2 3 3 4" xfId="25223"/>
    <cellStyle name="Normal 4 2 5 2 2 3 4" xfId="25224"/>
    <cellStyle name="Normal 4 2 5 2 2 3 4 2" xfId="25225"/>
    <cellStyle name="Normal 4 2 5 2 2 3 4 2 2" xfId="25226"/>
    <cellStyle name="Normal 4 2 5 2 2 3 4 3" xfId="25227"/>
    <cellStyle name="Normal 4 2 5 2 2 3 5" xfId="25228"/>
    <cellStyle name="Normal 4 2 5 2 2 3 5 2" xfId="25229"/>
    <cellStyle name="Normal 4 2 5 2 2 3 6" xfId="25230"/>
    <cellStyle name="Normal 4 2 5 2 2 4" xfId="25231"/>
    <cellStyle name="Normal 4 2 5 2 2 4 2" xfId="25232"/>
    <cellStyle name="Normal 4 2 5 2 2 4 2 2" xfId="25233"/>
    <cellStyle name="Normal 4 2 5 2 2 4 2 2 2" xfId="25234"/>
    <cellStyle name="Normal 4 2 5 2 2 4 2 2 2 2" xfId="25235"/>
    <cellStyle name="Normal 4 2 5 2 2 4 2 2 3" xfId="25236"/>
    <cellStyle name="Normal 4 2 5 2 2 4 2 3" xfId="25237"/>
    <cellStyle name="Normal 4 2 5 2 2 4 2 3 2" xfId="25238"/>
    <cellStyle name="Normal 4 2 5 2 2 4 2 4" xfId="25239"/>
    <cellStyle name="Normal 4 2 5 2 2 4 3" xfId="25240"/>
    <cellStyle name="Normal 4 2 5 2 2 4 3 2" xfId="25241"/>
    <cellStyle name="Normal 4 2 5 2 2 4 3 2 2" xfId="25242"/>
    <cellStyle name="Normal 4 2 5 2 2 4 3 3" xfId="25243"/>
    <cellStyle name="Normal 4 2 5 2 2 4 4" xfId="25244"/>
    <cellStyle name="Normal 4 2 5 2 2 4 4 2" xfId="25245"/>
    <cellStyle name="Normal 4 2 5 2 2 4 5" xfId="25246"/>
    <cellStyle name="Normal 4 2 5 2 2 5" xfId="25247"/>
    <cellStyle name="Normal 4 2 5 2 2 5 2" xfId="25248"/>
    <cellStyle name="Normal 4 2 5 2 2 5 2 2" xfId="25249"/>
    <cellStyle name="Normal 4 2 5 2 2 5 2 2 2" xfId="25250"/>
    <cellStyle name="Normal 4 2 5 2 2 5 2 3" xfId="25251"/>
    <cellStyle name="Normal 4 2 5 2 2 5 3" xfId="25252"/>
    <cellStyle name="Normal 4 2 5 2 2 5 3 2" xfId="25253"/>
    <cellStyle name="Normal 4 2 5 2 2 5 4" xfId="25254"/>
    <cellStyle name="Normal 4 2 5 2 2 6" xfId="25255"/>
    <cellStyle name="Normal 4 2 5 2 2 6 2" xfId="25256"/>
    <cellStyle name="Normal 4 2 5 2 2 6 2 2" xfId="25257"/>
    <cellStyle name="Normal 4 2 5 2 2 6 3" xfId="25258"/>
    <cellStyle name="Normal 4 2 5 2 2 7" xfId="25259"/>
    <cellStyle name="Normal 4 2 5 2 2 7 2" xfId="25260"/>
    <cellStyle name="Normal 4 2 5 2 2 8" xfId="25261"/>
    <cellStyle name="Normal 4 2 5 2 3" xfId="25262"/>
    <cellStyle name="Normal 4 2 5 2 3 2" xfId="25263"/>
    <cellStyle name="Normal 4 2 5 2 3 2 2" xfId="25264"/>
    <cellStyle name="Normal 4 2 5 2 3 2 2 2" xfId="25265"/>
    <cellStyle name="Normal 4 2 5 2 3 2 2 2 2" xfId="25266"/>
    <cellStyle name="Normal 4 2 5 2 3 2 2 2 2 2" xfId="25267"/>
    <cellStyle name="Normal 4 2 5 2 3 2 2 2 2 2 2" xfId="25268"/>
    <cellStyle name="Normal 4 2 5 2 3 2 2 2 2 3" xfId="25269"/>
    <cellStyle name="Normal 4 2 5 2 3 2 2 2 3" xfId="25270"/>
    <cellStyle name="Normal 4 2 5 2 3 2 2 2 3 2" xfId="25271"/>
    <cellStyle name="Normal 4 2 5 2 3 2 2 2 4" xfId="25272"/>
    <cellStyle name="Normal 4 2 5 2 3 2 2 3" xfId="25273"/>
    <cellStyle name="Normal 4 2 5 2 3 2 2 3 2" xfId="25274"/>
    <cellStyle name="Normal 4 2 5 2 3 2 2 3 2 2" xfId="25275"/>
    <cellStyle name="Normal 4 2 5 2 3 2 2 3 3" xfId="25276"/>
    <cellStyle name="Normal 4 2 5 2 3 2 2 4" xfId="25277"/>
    <cellStyle name="Normal 4 2 5 2 3 2 2 4 2" xfId="25278"/>
    <cellStyle name="Normal 4 2 5 2 3 2 2 5" xfId="25279"/>
    <cellStyle name="Normal 4 2 5 2 3 2 3" xfId="25280"/>
    <cellStyle name="Normal 4 2 5 2 3 2 3 2" xfId="25281"/>
    <cellStyle name="Normal 4 2 5 2 3 2 3 2 2" xfId="25282"/>
    <cellStyle name="Normal 4 2 5 2 3 2 3 2 2 2" xfId="25283"/>
    <cellStyle name="Normal 4 2 5 2 3 2 3 2 3" xfId="25284"/>
    <cellStyle name="Normal 4 2 5 2 3 2 3 3" xfId="25285"/>
    <cellStyle name="Normal 4 2 5 2 3 2 3 3 2" xfId="25286"/>
    <cellStyle name="Normal 4 2 5 2 3 2 3 4" xfId="25287"/>
    <cellStyle name="Normal 4 2 5 2 3 2 4" xfId="25288"/>
    <cellStyle name="Normal 4 2 5 2 3 2 4 2" xfId="25289"/>
    <cellStyle name="Normal 4 2 5 2 3 2 4 2 2" xfId="25290"/>
    <cellStyle name="Normal 4 2 5 2 3 2 4 3" xfId="25291"/>
    <cellStyle name="Normal 4 2 5 2 3 2 5" xfId="25292"/>
    <cellStyle name="Normal 4 2 5 2 3 2 5 2" xfId="25293"/>
    <cellStyle name="Normal 4 2 5 2 3 2 6" xfId="25294"/>
    <cellStyle name="Normal 4 2 5 2 3 3" xfId="25295"/>
    <cellStyle name="Normal 4 2 5 2 3 3 2" xfId="25296"/>
    <cellStyle name="Normal 4 2 5 2 3 3 2 2" xfId="25297"/>
    <cellStyle name="Normal 4 2 5 2 3 3 2 2 2" xfId="25298"/>
    <cellStyle name="Normal 4 2 5 2 3 3 2 2 2 2" xfId="25299"/>
    <cellStyle name="Normal 4 2 5 2 3 3 2 2 3" xfId="25300"/>
    <cellStyle name="Normal 4 2 5 2 3 3 2 3" xfId="25301"/>
    <cellStyle name="Normal 4 2 5 2 3 3 2 3 2" xfId="25302"/>
    <cellStyle name="Normal 4 2 5 2 3 3 2 4" xfId="25303"/>
    <cellStyle name="Normal 4 2 5 2 3 3 3" xfId="25304"/>
    <cellStyle name="Normal 4 2 5 2 3 3 3 2" xfId="25305"/>
    <cellStyle name="Normal 4 2 5 2 3 3 3 2 2" xfId="25306"/>
    <cellStyle name="Normal 4 2 5 2 3 3 3 3" xfId="25307"/>
    <cellStyle name="Normal 4 2 5 2 3 3 4" xfId="25308"/>
    <cellStyle name="Normal 4 2 5 2 3 3 4 2" xfId="25309"/>
    <cellStyle name="Normal 4 2 5 2 3 3 5" xfId="25310"/>
    <cellStyle name="Normal 4 2 5 2 3 4" xfId="25311"/>
    <cellStyle name="Normal 4 2 5 2 3 4 2" xfId="25312"/>
    <cellStyle name="Normal 4 2 5 2 3 4 2 2" xfId="25313"/>
    <cellStyle name="Normal 4 2 5 2 3 4 2 2 2" xfId="25314"/>
    <cellStyle name="Normal 4 2 5 2 3 4 2 3" xfId="25315"/>
    <cellStyle name="Normal 4 2 5 2 3 4 3" xfId="25316"/>
    <cellStyle name="Normal 4 2 5 2 3 4 3 2" xfId="25317"/>
    <cellStyle name="Normal 4 2 5 2 3 4 4" xfId="25318"/>
    <cellStyle name="Normal 4 2 5 2 3 5" xfId="25319"/>
    <cellStyle name="Normal 4 2 5 2 3 5 2" xfId="25320"/>
    <cellStyle name="Normal 4 2 5 2 3 5 2 2" xfId="25321"/>
    <cellStyle name="Normal 4 2 5 2 3 5 3" xfId="25322"/>
    <cellStyle name="Normal 4 2 5 2 3 6" xfId="25323"/>
    <cellStyle name="Normal 4 2 5 2 3 6 2" xfId="25324"/>
    <cellStyle name="Normal 4 2 5 2 3 7" xfId="25325"/>
    <cellStyle name="Normal 4 2 5 2 4" xfId="25326"/>
    <cellStyle name="Normal 4 2 5 2 4 2" xfId="25327"/>
    <cellStyle name="Normal 4 2 5 2 4 2 2" xfId="25328"/>
    <cellStyle name="Normal 4 2 5 2 4 2 2 2" xfId="25329"/>
    <cellStyle name="Normal 4 2 5 2 4 2 2 2 2" xfId="25330"/>
    <cellStyle name="Normal 4 2 5 2 4 2 2 2 2 2" xfId="25331"/>
    <cellStyle name="Normal 4 2 5 2 4 2 2 2 3" xfId="25332"/>
    <cellStyle name="Normal 4 2 5 2 4 2 2 3" xfId="25333"/>
    <cellStyle name="Normal 4 2 5 2 4 2 2 3 2" xfId="25334"/>
    <cellStyle name="Normal 4 2 5 2 4 2 2 4" xfId="25335"/>
    <cellStyle name="Normal 4 2 5 2 4 2 3" xfId="25336"/>
    <cellStyle name="Normal 4 2 5 2 4 2 3 2" xfId="25337"/>
    <cellStyle name="Normal 4 2 5 2 4 2 3 2 2" xfId="25338"/>
    <cellStyle name="Normal 4 2 5 2 4 2 3 3" xfId="25339"/>
    <cellStyle name="Normal 4 2 5 2 4 2 4" xfId="25340"/>
    <cellStyle name="Normal 4 2 5 2 4 2 4 2" xfId="25341"/>
    <cellStyle name="Normal 4 2 5 2 4 2 5" xfId="25342"/>
    <cellStyle name="Normal 4 2 5 2 4 3" xfId="25343"/>
    <cellStyle name="Normal 4 2 5 2 4 3 2" xfId="25344"/>
    <cellStyle name="Normal 4 2 5 2 4 3 2 2" xfId="25345"/>
    <cellStyle name="Normal 4 2 5 2 4 3 2 2 2" xfId="25346"/>
    <cellStyle name="Normal 4 2 5 2 4 3 2 3" xfId="25347"/>
    <cellStyle name="Normal 4 2 5 2 4 3 3" xfId="25348"/>
    <cellStyle name="Normal 4 2 5 2 4 3 3 2" xfId="25349"/>
    <cellStyle name="Normal 4 2 5 2 4 3 4" xfId="25350"/>
    <cellStyle name="Normal 4 2 5 2 4 4" xfId="25351"/>
    <cellStyle name="Normal 4 2 5 2 4 4 2" xfId="25352"/>
    <cellStyle name="Normal 4 2 5 2 4 4 2 2" xfId="25353"/>
    <cellStyle name="Normal 4 2 5 2 4 4 3" xfId="25354"/>
    <cellStyle name="Normal 4 2 5 2 4 5" xfId="25355"/>
    <cellStyle name="Normal 4 2 5 2 4 5 2" xfId="25356"/>
    <cellStyle name="Normal 4 2 5 2 4 6" xfId="25357"/>
    <cellStyle name="Normal 4 2 5 2 5" xfId="25358"/>
    <cellStyle name="Normal 4 2 5 2 5 2" xfId="25359"/>
    <cellStyle name="Normal 4 2 5 2 5 2 2" xfId="25360"/>
    <cellStyle name="Normal 4 2 5 2 5 2 2 2" xfId="25361"/>
    <cellStyle name="Normal 4 2 5 2 5 2 2 2 2" xfId="25362"/>
    <cellStyle name="Normal 4 2 5 2 5 2 2 3" xfId="25363"/>
    <cellStyle name="Normal 4 2 5 2 5 2 3" xfId="25364"/>
    <cellStyle name="Normal 4 2 5 2 5 2 3 2" xfId="25365"/>
    <cellStyle name="Normal 4 2 5 2 5 2 4" xfId="25366"/>
    <cellStyle name="Normal 4 2 5 2 5 3" xfId="25367"/>
    <cellStyle name="Normal 4 2 5 2 5 3 2" xfId="25368"/>
    <cellStyle name="Normal 4 2 5 2 5 3 2 2" xfId="25369"/>
    <cellStyle name="Normal 4 2 5 2 5 3 3" xfId="25370"/>
    <cellStyle name="Normal 4 2 5 2 5 4" xfId="25371"/>
    <cellStyle name="Normal 4 2 5 2 5 4 2" xfId="25372"/>
    <cellStyle name="Normal 4 2 5 2 5 5" xfId="25373"/>
    <cellStyle name="Normal 4 2 5 2 6" xfId="25374"/>
    <cellStyle name="Normal 4 2 5 2 6 2" xfId="25375"/>
    <cellStyle name="Normal 4 2 5 2 6 2 2" xfId="25376"/>
    <cellStyle name="Normal 4 2 5 2 6 2 2 2" xfId="25377"/>
    <cellStyle name="Normal 4 2 5 2 6 2 3" xfId="25378"/>
    <cellStyle name="Normal 4 2 5 2 6 3" xfId="25379"/>
    <cellStyle name="Normal 4 2 5 2 6 3 2" xfId="25380"/>
    <cellStyle name="Normal 4 2 5 2 6 4" xfId="25381"/>
    <cellStyle name="Normal 4 2 5 2 7" xfId="25382"/>
    <cellStyle name="Normal 4 2 5 2 7 2" xfId="25383"/>
    <cellStyle name="Normal 4 2 5 2 7 2 2" xfId="25384"/>
    <cellStyle name="Normal 4 2 5 2 7 3" xfId="25385"/>
    <cellStyle name="Normal 4 2 5 2 8" xfId="25386"/>
    <cellStyle name="Normal 4 2 5 2 8 2" xfId="25387"/>
    <cellStyle name="Normal 4 2 5 2 9" xfId="25388"/>
    <cellStyle name="Normal 4 2 5 3" xfId="25389"/>
    <cellStyle name="Normal 4 2 5 3 2" xfId="25390"/>
    <cellStyle name="Normal 4 2 5 3 2 2" xfId="25391"/>
    <cellStyle name="Normal 4 2 5 3 2 2 2" xfId="25392"/>
    <cellStyle name="Normal 4 2 5 3 2 2 2 2" xfId="25393"/>
    <cellStyle name="Normal 4 2 5 3 2 2 2 2 2" xfId="25394"/>
    <cellStyle name="Normal 4 2 5 3 2 2 2 2 2 2" xfId="25395"/>
    <cellStyle name="Normal 4 2 5 3 2 2 2 2 2 2 2" xfId="25396"/>
    <cellStyle name="Normal 4 2 5 3 2 2 2 2 2 3" xfId="25397"/>
    <cellStyle name="Normal 4 2 5 3 2 2 2 2 3" xfId="25398"/>
    <cellStyle name="Normal 4 2 5 3 2 2 2 2 3 2" xfId="25399"/>
    <cellStyle name="Normal 4 2 5 3 2 2 2 2 4" xfId="25400"/>
    <cellStyle name="Normal 4 2 5 3 2 2 2 3" xfId="25401"/>
    <cellStyle name="Normal 4 2 5 3 2 2 2 3 2" xfId="25402"/>
    <cellStyle name="Normal 4 2 5 3 2 2 2 3 2 2" xfId="25403"/>
    <cellStyle name="Normal 4 2 5 3 2 2 2 3 3" xfId="25404"/>
    <cellStyle name="Normal 4 2 5 3 2 2 2 4" xfId="25405"/>
    <cellStyle name="Normal 4 2 5 3 2 2 2 4 2" xfId="25406"/>
    <cellStyle name="Normal 4 2 5 3 2 2 2 5" xfId="25407"/>
    <cellStyle name="Normal 4 2 5 3 2 2 3" xfId="25408"/>
    <cellStyle name="Normal 4 2 5 3 2 2 3 2" xfId="25409"/>
    <cellStyle name="Normal 4 2 5 3 2 2 3 2 2" xfId="25410"/>
    <cellStyle name="Normal 4 2 5 3 2 2 3 2 2 2" xfId="25411"/>
    <cellStyle name="Normal 4 2 5 3 2 2 3 2 3" xfId="25412"/>
    <cellStyle name="Normal 4 2 5 3 2 2 3 3" xfId="25413"/>
    <cellStyle name="Normal 4 2 5 3 2 2 3 3 2" xfId="25414"/>
    <cellStyle name="Normal 4 2 5 3 2 2 3 4" xfId="25415"/>
    <cellStyle name="Normal 4 2 5 3 2 2 4" xfId="25416"/>
    <cellStyle name="Normal 4 2 5 3 2 2 4 2" xfId="25417"/>
    <cellStyle name="Normal 4 2 5 3 2 2 4 2 2" xfId="25418"/>
    <cellStyle name="Normal 4 2 5 3 2 2 4 3" xfId="25419"/>
    <cellStyle name="Normal 4 2 5 3 2 2 5" xfId="25420"/>
    <cellStyle name="Normal 4 2 5 3 2 2 5 2" xfId="25421"/>
    <cellStyle name="Normal 4 2 5 3 2 2 6" xfId="25422"/>
    <cellStyle name="Normal 4 2 5 3 2 3" xfId="25423"/>
    <cellStyle name="Normal 4 2 5 3 2 3 2" xfId="25424"/>
    <cellStyle name="Normal 4 2 5 3 2 3 2 2" xfId="25425"/>
    <cellStyle name="Normal 4 2 5 3 2 3 2 2 2" xfId="25426"/>
    <cellStyle name="Normal 4 2 5 3 2 3 2 2 2 2" xfId="25427"/>
    <cellStyle name="Normal 4 2 5 3 2 3 2 2 3" xfId="25428"/>
    <cellStyle name="Normal 4 2 5 3 2 3 2 3" xfId="25429"/>
    <cellStyle name="Normal 4 2 5 3 2 3 2 3 2" xfId="25430"/>
    <cellStyle name="Normal 4 2 5 3 2 3 2 4" xfId="25431"/>
    <cellStyle name="Normal 4 2 5 3 2 3 3" xfId="25432"/>
    <cellStyle name="Normal 4 2 5 3 2 3 3 2" xfId="25433"/>
    <cellStyle name="Normal 4 2 5 3 2 3 3 2 2" xfId="25434"/>
    <cellStyle name="Normal 4 2 5 3 2 3 3 3" xfId="25435"/>
    <cellStyle name="Normal 4 2 5 3 2 3 4" xfId="25436"/>
    <cellStyle name="Normal 4 2 5 3 2 3 4 2" xfId="25437"/>
    <cellStyle name="Normal 4 2 5 3 2 3 5" xfId="25438"/>
    <cellStyle name="Normal 4 2 5 3 2 4" xfId="25439"/>
    <cellStyle name="Normal 4 2 5 3 2 4 2" xfId="25440"/>
    <cellStyle name="Normal 4 2 5 3 2 4 2 2" xfId="25441"/>
    <cellStyle name="Normal 4 2 5 3 2 4 2 2 2" xfId="25442"/>
    <cellStyle name="Normal 4 2 5 3 2 4 2 3" xfId="25443"/>
    <cellStyle name="Normal 4 2 5 3 2 4 3" xfId="25444"/>
    <cellStyle name="Normal 4 2 5 3 2 4 3 2" xfId="25445"/>
    <cellStyle name="Normal 4 2 5 3 2 4 4" xfId="25446"/>
    <cellStyle name="Normal 4 2 5 3 2 5" xfId="25447"/>
    <cellStyle name="Normal 4 2 5 3 2 5 2" xfId="25448"/>
    <cellStyle name="Normal 4 2 5 3 2 5 2 2" xfId="25449"/>
    <cellStyle name="Normal 4 2 5 3 2 5 3" xfId="25450"/>
    <cellStyle name="Normal 4 2 5 3 2 6" xfId="25451"/>
    <cellStyle name="Normal 4 2 5 3 2 6 2" xfId="25452"/>
    <cellStyle name="Normal 4 2 5 3 2 7" xfId="25453"/>
    <cellStyle name="Normal 4 2 5 3 3" xfId="25454"/>
    <cellStyle name="Normal 4 2 5 3 3 2" xfId="25455"/>
    <cellStyle name="Normal 4 2 5 3 3 2 2" xfId="25456"/>
    <cellStyle name="Normal 4 2 5 3 3 2 2 2" xfId="25457"/>
    <cellStyle name="Normal 4 2 5 3 3 2 2 2 2" xfId="25458"/>
    <cellStyle name="Normal 4 2 5 3 3 2 2 2 2 2" xfId="25459"/>
    <cellStyle name="Normal 4 2 5 3 3 2 2 2 3" xfId="25460"/>
    <cellStyle name="Normal 4 2 5 3 3 2 2 3" xfId="25461"/>
    <cellStyle name="Normal 4 2 5 3 3 2 2 3 2" xfId="25462"/>
    <cellStyle name="Normal 4 2 5 3 3 2 2 4" xfId="25463"/>
    <cellStyle name="Normal 4 2 5 3 3 2 3" xfId="25464"/>
    <cellStyle name="Normal 4 2 5 3 3 2 3 2" xfId="25465"/>
    <cellStyle name="Normal 4 2 5 3 3 2 3 2 2" xfId="25466"/>
    <cellStyle name="Normal 4 2 5 3 3 2 3 3" xfId="25467"/>
    <cellStyle name="Normal 4 2 5 3 3 2 4" xfId="25468"/>
    <cellStyle name="Normal 4 2 5 3 3 2 4 2" xfId="25469"/>
    <cellStyle name="Normal 4 2 5 3 3 2 5" xfId="25470"/>
    <cellStyle name="Normal 4 2 5 3 3 3" xfId="25471"/>
    <cellStyle name="Normal 4 2 5 3 3 3 2" xfId="25472"/>
    <cellStyle name="Normal 4 2 5 3 3 3 2 2" xfId="25473"/>
    <cellStyle name="Normal 4 2 5 3 3 3 2 2 2" xfId="25474"/>
    <cellStyle name="Normal 4 2 5 3 3 3 2 3" xfId="25475"/>
    <cellStyle name="Normal 4 2 5 3 3 3 3" xfId="25476"/>
    <cellStyle name="Normal 4 2 5 3 3 3 3 2" xfId="25477"/>
    <cellStyle name="Normal 4 2 5 3 3 3 4" xfId="25478"/>
    <cellStyle name="Normal 4 2 5 3 3 4" xfId="25479"/>
    <cellStyle name="Normal 4 2 5 3 3 4 2" xfId="25480"/>
    <cellStyle name="Normal 4 2 5 3 3 4 2 2" xfId="25481"/>
    <cellStyle name="Normal 4 2 5 3 3 4 3" xfId="25482"/>
    <cellStyle name="Normal 4 2 5 3 3 5" xfId="25483"/>
    <cellStyle name="Normal 4 2 5 3 3 5 2" xfId="25484"/>
    <cellStyle name="Normal 4 2 5 3 3 6" xfId="25485"/>
    <cellStyle name="Normal 4 2 5 3 4" xfId="25486"/>
    <cellStyle name="Normal 4 2 5 3 4 2" xfId="25487"/>
    <cellStyle name="Normal 4 2 5 3 4 2 2" xfId="25488"/>
    <cellStyle name="Normal 4 2 5 3 4 2 2 2" xfId="25489"/>
    <cellStyle name="Normal 4 2 5 3 4 2 2 2 2" xfId="25490"/>
    <cellStyle name="Normal 4 2 5 3 4 2 2 3" xfId="25491"/>
    <cellStyle name="Normal 4 2 5 3 4 2 3" xfId="25492"/>
    <cellStyle name="Normal 4 2 5 3 4 2 3 2" xfId="25493"/>
    <cellStyle name="Normal 4 2 5 3 4 2 4" xfId="25494"/>
    <cellStyle name="Normal 4 2 5 3 4 3" xfId="25495"/>
    <cellStyle name="Normal 4 2 5 3 4 3 2" xfId="25496"/>
    <cellStyle name="Normal 4 2 5 3 4 3 2 2" xfId="25497"/>
    <cellStyle name="Normal 4 2 5 3 4 3 3" xfId="25498"/>
    <cellStyle name="Normal 4 2 5 3 4 4" xfId="25499"/>
    <cellStyle name="Normal 4 2 5 3 4 4 2" xfId="25500"/>
    <cellStyle name="Normal 4 2 5 3 4 5" xfId="25501"/>
    <cellStyle name="Normal 4 2 5 3 5" xfId="25502"/>
    <cellStyle name="Normal 4 2 5 3 5 2" xfId="25503"/>
    <cellStyle name="Normal 4 2 5 3 5 2 2" xfId="25504"/>
    <cellStyle name="Normal 4 2 5 3 5 2 2 2" xfId="25505"/>
    <cellStyle name="Normal 4 2 5 3 5 2 3" xfId="25506"/>
    <cellStyle name="Normal 4 2 5 3 5 3" xfId="25507"/>
    <cellStyle name="Normal 4 2 5 3 5 3 2" xfId="25508"/>
    <cellStyle name="Normal 4 2 5 3 5 4" xfId="25509"/>
    <cellStyle name="Normal 4 2 5 3 6" xfId="25510"/>
    <cellStyle name="Normal 4 2 5 3 6 2" xfId="25511"/>
    <cellStyle name="Normal 4 2 5 3 6 2 2" xfId="25512"/>
    <cellStyle name="Normal 4 2 5 3 6 3" xfId="25513"/>
    <cellStyle name="Normal 4 2 5 3 7" xfId="25514"/>
    <cellStyle name="Normal 4 2 5 3 7 2" xfId="25515"/>
    <cellStyle name="Normal 4 2 5 3 8" xfId="25516"/>
    <cellStyle name="Normal 4 2 5 4" xfId="25517"/>
    <cellStyle name="Normal 4 2 5 4 2" xfId="25518"/>
    <cellStyle name="Normal 4 2 5 4 2 2" xfId="25519"/>
    <cellStyle name="Normal 4 2 5 4 2 2 2" xfId="25520"/>
    <cellStyle name="Normal 4 2 5 4 2 2 2 2" xfId="25521"/>
    <cellStyle name="Normal 4 2 5 4 2 2 2 2 2" xfId="25522"/>
    <cellStyle name="Normal 4 2 5 4 2 2 2 2 2 2" xfId="25523"/>
    <cellStyle name="Normal 4 2 5 4 2 2 2 2 3" xfId="25524"/>
    <cellStyle name="Normal 4 2 5 4 2 2 2 3" xfId="25525"/>
    <cellStyle name="Normal 4 2 5 4 2 2 2 3 2" xfId="25526"/>
    <cellStyle name="Normal 4 2 5 4 2 2 2 4" xfId="25527"/>
    <cellStyle name="Normal 4 2 5 4 2 2 3" xfId="25528"/>
    <cellStyle name="Normal 4 2 5 4 2 2 3 2" xfId="25529"/>
    <cellStyle name="Normal 4 2 5 4 2 2 3 2 2" xfId="25530"/>
    <cellStyle name="Normal 4 2 5 4 2 2 3 3" xfId="25531"/>
    <cellStyle name="Normal 4 2 5 4 2 2 4" xfId="25532"/>
    <cellStyle name="Normal 4 2 5 4 2 2 4 2" xfId="25533"/>
    <cellStyle name="Normal 4 2 5 4 2 2 5" xfId="25534"/>
    <cellStyle name="Normal 4 2 5 4 2 3" xfId="25535"/>
    <cellStyle name="Normal 4 2 5 4 2 3 2" xfId="25536"/>
    <cellStyle name="Normal 4 2 5 4 2 3 2 2" xfId="25537"/>
    <cellStyle name="Normal 4 2 5 4 2 3 2 2 2" xfId="25538"/>
    <cellStyle name="Normal 4 2 5 4 2 3 2 3" xfId="25539"/>
    <cellStyle name="Normal 4 2 5 4 2 3 3" xfId="25540"/>
    <cellStyle name="Normal 4 2 5 4 2 3 3 2" xfId="25541"/>
    <cellStyle name="Normal 4 2 5 4 2 3 4" xfId="25542"/>
    <cellStyle name="Normal 4 2 5 4 2 4" xfId="25543"/>
    <cellStyle name="Normal 4 2 5 4 2 4 2" xfId="25544"/>
    <cellStyle name="Normal 4 2 5 4 2 4 2 2" xfId="25545"/>
    <cellStyle name="Normal 4 2 5 4 2 4 3" xfId="25546"/>
    <cellStyle name="Normal 4 2 5 4 2 5" xfId="25547"/>
    <cellStyle name="Normal 4 2 5 4 2 5 2" xfId="25548"/>
    <cellStyle name="Normal 4 2 5 4 2 6" xfId="25549"/>
    <cellStyle name="Normal 4 2 5 4 3" xfId="25550"/>
    <cellStyle name="Normal 4 2 5 4 3 2" xfId="25551"/>
    <cellStyle name="Normal 4 2 5 4 3 2 2" xfId="25552"/>
    <cellStyle name="Normal 4 2 5 4 3 2 2 2" xfId="25553"/>
    <cellStyle name="Normal 4 2 5 4 3 2 2 2 2" xfId="25554"/>
    <cellStyle name="Normal 4 2 5 4 3 2 2 3" xfId="25555"/>
    <cellStyle name="Normal 4 2 5 4 3 2 3" xfId="25556"/>
    <cellStyle name="Normal 4 2 5 4 3 2 3 2" xfId="25557"/>
    <cellStyle name="Normal 4 2 5 4 3 2 4" xfId="25558"/>
    <cellStyle name="Normal 4 2 5 4 3 3" xfId="25559"/>
    <cellStyle name="Normal 4 2 5 4 3 3 2" xfId="25560"/>
    <cellStyle name="Normal 4 2 5 4 3 3 2 2" xfId="25561"/>
    <cellStyle name="Normal 4 2 5 4 3 3 3" xfId="25562"/>
    <cellStyle name="Normal 4 2 5 4 3 4" xfId="25563"/>
    <cellStyle name="Normal 4 2 5 4 3 4 2" xfId="25564"/>
    <cellStyle name="Normal 4 2 5 4 3 5" xfId="25565"/>
    <cellStyle name="Normal 4 2 5 4 4" xfId="25566"/>
    <cellStyle name="Normal 4 2 5 4 4 2" xfId="25567"/>
    <cellStyle name="Normal 4 2 5 4 4 2 2" xfId="25568"/>
    <cellStyle name="Normal 4 2 5 4 4 2 2 2" xfId="25569"/>
    <cellStyle name="Normal 4 2 5 4 4 2 3" xfId="25570"/>
    <cellStyle name="Normal 4 2 5 4 4 3" xfId="25571"/>
    <cellStyle name="Normal 4 2 5 4 4 3 2" xfId="25572"/>
    <cellStyle name="Normal 4 2 5 4 4 4" xfId="25573"/>
    <cellStyle name="Normal 4 2 5 4 5" xfId="25574"/>
    <cellStyle name="Normal 4 2 5 4 5 2" xfId="25575"/>
    <cellStyle name="Normal 4 2 5 4 5 2 2" xfId="25576"/>
    <cellStyle name="Normal 4 2 5 4 5 3" xfId="25577"/>
    <cellStyle name="Normal 4 2 5 4 6" xfId="25578"/>
    <cellStyle name="Normal 4 2 5 4 6 2" xfId="25579"/>
    <cellStyle name="Normal 4 2 5 4 7" xfId="25580"/>
    <cellStyle name="Normal 4 2 5 5" xfId="25581"/>
    <cellStyle name="Normal 4 2 5 5 2" xfId="25582"/>
    <cellStyle name="Normal 4 2 5 5 2 2" xfId="25583"/>
    <cellStyle name="Normal 4 2 5 5 2 2 2" xfId="25584"/>
    <cellStyle name="Normal 4 2 5 5 2 2 2 2" xfId="25585"/>
    <cellStyle name="Normal 4 2 5 5 2 2 2 2 2" xfId="25586"/>
    <cellStyle name="Normal 4 2 5 5 2 2 2 3" xfId="25587"/>
    <cellStyle name="Normal 4 2 5 5 2 2 3" xfId="25588"/>
    <cellStyle name="Normal 4 2 5 5 2 2 3 2" xfId="25589"/>
    <cellStyle name="Normal 4 2 5 5 2 2 4" xfId="25590"/>
    <cellStyle name="Normal 4 2 5 5 2 3" xfId="25591"/>
    <cellStyle name="Normal 4 2 5 5 2 3 2" xfId="25592"/>
    <cellStyle name="Normal 4 2 5 5 2 3 2 2" xfId="25593"/>
    <cellStyle name="Normal 4 2 5 5 2 3 3" xfId="25594"/>
    <cellStyle name="Normal 4 2 5 5 2 4" xfId="25595"/>
    <cellStyle name="Normal 4 2 5 5 2 4 2" xfId="25596"/>
    <cellStyle name="Normal 4 2 5 5 2 5" xfId="25597"/>
    <cellStyle name="Normal 4 2 5 5 3" xfId="25598"/>
    <cellStyle name="Normal 4 2 5 5 3 2" xfId="25599"/>
    <cellStyle name="Normal 4 2 5 5 3 2 2" xfId="25600"/>
    <cellStyle name="Normal 4 2 5 5 3 2 2 2" xfId="25601"/>
    <cellStyle name="Normal 4 2 5 5 3 2 3" xfId="25602"/>
    <cellStyle name="Normal 4 2 5 5 3 3" xfId="25603"/>
    <cellStyle name="Normal 4 2 5 5 3 3 2" xfId="25604"/>
    <cellStyle name="Normal 4 2 5 5 3 4" xfId="25605"/>
    <cellStyle name="Normal 4 2 5 5 4" xfId="25606"/>
    <cellStyle name="Normal 4 2 5 5 4 2" xfId="25607"/>
    <cellStyle name="Normal 4 2 5 5 4 2 2" xfId="25608"/>
    <cellStyle name="Normal 4 2 5 5 4 3" xfId="25609"/>
    <cellStyle name="Normal 4 2 5 5 5" xfId="25610"/>
    <cellStyle name="Normal 4 2 5 5 5 2" xfId="25611"/>
    <cellStyle name="Normal 4 2 5 5 6" xfId="25612"/>
    <cellStyle name="Normal 4 2 5 6" xfId="25613"/>
    <cellStyle name="Normal 4 2 5 6 2" xfId="25614"/>
    <cellStyle name="Normal 4 2 5 6 2 2" xfId="25615"/>
    <cellStyle name="Normal 4 2 5 6 2 2 2" xfId="25616"/>
    <cellStyle name="Normal 4 2 5 6 2 2 2 2" xfId="25617"/>
    <cellStyle name="Normal 4 2 5 6 2 2 3" xfId="25618"/>
    <cellStyle name="Normal 4 2 5 6 2 3" xfId="25619"/>
    <cellStyle name="Normal 4 2 5 6 2 3 2" xfId="25620"/>
    <cellStyle name="Normal 4 2 5 6 2 4" xfId="25621"/>
    <cellStyle name="Normal 4 2 5 6 3" xfId="25622"/>
    <cellStyle name="Normal 4 2 5 6 3 2" xfId="25623"/>
    <cellStyle name="Normal 4 2 5 6 3 2 2" xfId="25624"/>
    <cellStyle name="Normal 4 2 5 6 3 3" xfId="25625"/>
    <cellStyle name="Normal 4 2 5 6 4" xfId="25626"/>
    <cellStyle name="Normal 4 2 5 6 4 2" xfId="25627"/>
    <cellStyle name="Normal 4 2 5 6 5" xfId="25628"/>
    <cellStyle name="Normal 4 2 5 7" xfId="25629"/>
    <cellStyle name="Normal 4 2 5 7 2" xfId="25630"/>
    <cellStyle name="Normal 4 2 5 7 2 2" xfId="25631"/>
    <cellStyle name="Normal 4 2 5 7 2 2 2" xfId="25632"/>
    <cellStyle name="Normal 4 2 5 7 2 3" xfId="25633"/>
    <cellStyle name="Normal 4 2 5 7 3" xfId="25634"/>
    <cellStyle name="Normal 4 2 5 7 3 2" xfId="25635"/>
    <cellStyle name="Normal 4 2 5 7 4" xfId="25636"/>
    <cellStyle name="Normal 4 2 5 8" xfId="25637"/>
    <cellStyle name="Normal 4 2 5 8 2" xfId="25638"/>
    <cellStyle name="Normal 4 2 5 8 2 2" xfId="25639"/>
    <cellStyle name="Normal 4 2 5 8 3" xfId="25640"/>
    <cellStyle name="Normal 4 2 5 9" xfId="25641"/>
    <cellStyle name="Normal 4 2 5 9 2" xfId="25642"/>
    <cellStyle name="Normal 4 2 6" xfId="25643"/>
    <cellStyle name="Normal 4 2 6 2" xfId="25644"/>
    <cellStyle name="Normal 4 2 6 2 2" xfId="25645"/>
    <cellStyle name="Normal 4 2 6 2 2 2" xfId="25646"/>
    <cellStyle name="Normal 4 2 6 2 2 2 2" xfId="25647"/>
    <cellStyle name="Normal 4 2 6 2 2 2 2 2" xfId="25648"/>
    <cellStyle name="Normal 4 2 6 2 2 2 2 2 2" xfId="25649"/>
    <cellStyle name="Normal 4 2 6 2 2 2 2 2 2 2" xfId="25650"/>
    <cellStyle name="Normal 4 2 6 2 2 2 2 2 2 2 2" xfId="25651"/>
    <cellStyle name="Normal 4 2 6 2 2 2 2 2 2 3" xfId="25652"/>
    <cellStyle name="Normal 4 2 6 2 2 2 2 2 3" xfId="25653"/>
    <cellStyle name="Normal 4 2 6 2 2 2 2 2 3 2" xfId="25654"/>
    <cellStyle name="Normal 4 2 6 2 2 2 2 2 4" xfId="25655"/>
    <cellStyle name="Normal 4 2 6 2 2 2 2 3" xfId="25656"/>
    <cellStyle name="Normal 4 2 6 2 2 2 2 3 2" xfId="25657"/>
    <cellStyle name="Normal 4 2 6 2 2 2 2 3 2 2" xfId="25658"/>
    <cellStyle name="Normal 4 2 6 2 2 2 2 3 3" xfId="25659"/>
    <cellStyle name="Normal 4 2 6 2 2 2 2 4" xfId="25660"/>
    <cellStyle name="Normal 4 2 6 2 2 2 2 4 2" xfId="25661"/>
    <cellStyle name="Normal 4 2 6 2 2 2 2 5" xfId="25662"/>
    <cellStyle name="Normal 4 2 6 2 2 2 3" xfId="25663"/>
    <cellStyle name="Normal 4 2 6 2 2 2 3 2" xfId="25664"/>
    <cellStyle name="Normal 4 2 6 2 2 2 3 2 2" xfId="25665"/>
    <cellStyle name="Normal 4 2 6 2 2 2 3 2 2 2" xfId="25666"/>
    <cellStyle name="Normal 4 2 6 2 2 2 3 2 3" xfId="25667"/>
    <cellStyle name="Normal 4 2 6 2 2 2 3 3" xfId="25668"/>
    <cellStyle name="Normal 4 2 6 2 2 2 3 3 2" xfId="25669"/>
    <cellStyle name="Normal 4 2 6 2 2 2 3 4" xfId="25670"/>
    <cellStyle name="Normal 4 2 6 2 2 2 4" xfId="25671"/>
    <cellStyle name="Normal 4 2 6 2 2 2 4 2" xfId="25672"/>
    <cellStyle name="Normal 4 2 6 2 2 2 4 2 2" xfId="25673"/>
    <cellStyle name="Normal 4 2 6 2 2 2 4 3" xfId="25674"/>
    <cellStyle name="Normal 4 2 6 2 2 2 5" xfId="25675"/>
    <cellStyle name="Normal 4 2 6 2 2 2 5 2" xfId="25676"/>
    <cellStyle name="Normal 4 2 6 2 2 2 6" xfId="25677"/>
    <cellStyle name="Normal 4 2 6 2 2 3" xfId="25678"/>
    <cellStyle name="Normal 4 2 6 2 2 3 2" xfId="25679"/>
    <cellStyle name="Normal 4 2 6 2 2 3 2 2" xfId="25680"/>
    <cellStyle name="Normal 4 2 6 2 2 3 2 2 2" xfId="25681"/>
    <cellStyle name="Normal 4 2 6 2 2 3 2 2 2 2" xfId="25682"/>
    <cellStyle name="Normal 4 2 6 2 2 3 2 2 3" xfId="25683"/>
    <cellStyle name="Normal 4 2 6 2 2 3 2 3" xfId="25684"/>
    <cellStyle name="Normal 4 2 6 2 2 3 2 3 2" xfId="25685"/>
    <cellStyle name="Normal 4 2 6 2 2 3 2 4" xfId="25686"/>
    <cellStyle name="Normal 4 2 6 2 2 3 3" xfId="25687"/>
    <cellStyle name="Normal 4 2 6 2 2 3 3 2" xfId="25688"/>
    <cellStyle name="Normal 4 2 6 2 2 3 3 2 2" xfId="25689"/>
    <cellStyle name="Normal 4 2 6 2 2 3 3 3" xfId="25690"/>
    <cellStyle name="Normal 4 2 6 2 2 3 4" xfId="25691"/>
    <cellStyle name="Normal 4 2 6 2 2 3 4 2" xfId="25692"/>
    <cellStyle name="Normal 4 2 6 2 2 3 5" xfId="25693"/>
    <cellStyle name="Normal 4 2 6 2 2 4" xfId="25694"/>
    <cellStyle name="Normal 4 2 6 2 2 4 2" xfId="25695"/>
    <cellStyle name="Normal 4 2 6 2 2 4 2 2" xfId="25696"/>
    <cellStyle name="Normal 4 2 6 2 2 4 2 2 2" xfId="25697"/>
    <cellStyle name="Normal 4 2 6 2 2 4 2 3" xfId="25698"/>
    <cellStyle name="Normal 4 2 6 2 2 4 3" xfId="25699"/>
    <cellStyle name="Normal 4 2 6 2 2 4 3 2" xfId="25700"/>
    <cellStyle name="Normal 4 2 6 2 2 4 4" xfId="25701"/>
    <cellStyle name="Normal 4 2 6 2 2 5" xfId="25702"/>
    <cellStyle name="Normal 4 2 6 2 2 5 2" xfId="25703"/>
    <cellStyle name="Normal 4 2 6 2 2 5 2 2" xfId="25704"/>
    <cellStyle name="Normal 4 2 6 2 2 5 3" xfId="25705"/>
    <cellStyle name="Normal 4 2 6 2 2 6" xfId="25706"/>
    <cellStyle name="Normal 4 2 6 2 2 6 2" xfId="25707"/>
    <cellStyle name="Normal 4 2 6 2 2 7" xfId="25708"/>
    <cellStyle name="Normal 4 2 6 2 3" xfId="25709"/>
    <cellStyle name="Normal 4 2 6 2 3 2" xfId="25710"/>
    <cellStyle name="Normal 4 2 6 2 3 2 2" xfId="25711"/>
    <cellStyle name="Normal 4 2 6 2 3 2 2 2" xfId="25712"/>
    <cellStyle name="Normal 4 2 6 2 3 2 2 2 2" xfId="25713"/>
    <cellStyle name="Normal 4 2 6 2 3 2 2 2 2 2" xfId="25714"/>
    <cellStyle name="Normal 4 2 6 2 3 2 2 2 3" xfId="25715"/>
    <cellStyle name="Normal 4 2 6 2 3 2 2 3" xfId="25716"/>
    <cellStyle name="Normal 4 2 6 2 3 2 2 3 2" xfId="25717"/>
    <cellStyle name="Normal 4 2 6 2 3 2 2 4" xfId="25718"/>
    <cellStyle name="Normal 4 2 6 2 3 2 3" xfId="25719"/>
    <cellStyle name="Normal 4 2 6 2 3 2 3 2" xfId="25720"/>
    <cellStyle name="Normal 4 2 6 2 3 2 3 2 2" xfId="25721"/>
    <cellStyle name="Normal 4 2 6 2 3 2 3 3" xfId="25722"/>
    <cellStyle name="Normal 4 2 6 2 3 2 4" xfId="25723"/>
    <cellStyle name="Normal 4 2 6 2 3 2 4 2" xfId="25724"/>
    <cellStyle name="Normal 4 2 6 2 3 2 5" xfId="25725"/>
    <cellStyle name="Normal 4 2 6 2 3 3" xfId="25726"/>
    <cellStyle name="Normal 4 2 6 2 3 3 2" xfId="25727"/>
    <cellStyle name="Normal 4 2 6 2 3 3 2 2" xfId="25728"/>
    <cellStyle name="Normal 4 2 6 2 3 3 2 2 2" xfId="25729"/>
    <cellStyle name="Normal 4 2 6 2 3 3 2 3" xfId="25730"/>
    <cellStyle name="Normal 4 2 6 2 3 3 3" xfId="25731"/>
    <cellStyle name="Normal 4 2 6 2 3 3 3 2" xfId="25732"/>
    <cellStyle name="Normal 4 2 6 2 3 3 4" xfId="25733"/>
    <cellStyle name="Normal 4 2 6 2 3 4" xfId="25734"/>
    <cellStyle name="Normal 4 2 6 2 3 4 2" xfId="25735"/>
    <cellStyle name="Normal 4 2 6 2 3 4 2 2" xfId="25736"/>
    <cellStyle name="Normal 4 2 6 2 3 4 3" xfId="25737"/>
    <cellStyle name="Normal 4 2 6 2 3 5" xfId="25738"/>
    <cellStyle name="Normal 4 2 6 2 3 5 2" xfId="25739"/>
    <cellStyle name="Normal 4 2 6 2 3 6" xfId="25740"/>
    <cellStyle name="Normal 4 2 6 2 4" xfId="25741"/>
    <cellStyle name="Normal 4 2 6 2 4 2" xfId="25742"/>
    <cellStyle name="Normal 4 2 6 2 4 2 2" xfId="25743"/>
    <cellStyle name="Normal 4 2 6 2 4 2 2 2" xfId="25744"/>
    <cellStyle name="Normal 4 2 6 2 4 2 2 2 2" xfId="25745"/>
    <cellStyle name="Normal 4 2 6 2 4 2 2 3" xfId="25746"/>
    <cellStyle name="Normal 4 2 6 2 4 2 3" xfId="25747"/>
    <cellStyle name="Normal 4 2 6 2 4 2 3 2" xfId="25748"/>
    <cellStyle name="Normal 4 2 6 2 4 2 4" xfId="25749"/>
    <cellStyle name="Normal 4 2 6 2 4 3" xfId="25750"/>
    <cellStyle name="Normal 4 2 6 2 4 3 2" xfId="25751"/>
    <cellStyle name="Normal 4 2 6 2 4 3 2 2" xfId="25752"/>
    <cellStyle name="Normal 4 2 6 2 4 3 3" xfId="25753"/>
    <cellStyle name="Normal 4 2 6 2 4 4" xfId="25754"/>
    <cellStyle name="Normal 4 2 6 2 4 4 2" xfId="25755"/>
    <cellStyle name="Normal 4 2 6 2 4 5" xfId="25756"/>
    <cellStyle name="Normal 4 2 6 2 5" xfId="25757"/>
    <cellStyle name="Normal 4 2 6 2 5 2" xfId="25758"/>
    <cellStyle name="Normal 4 2 6 2 5 2 2" xfId="25759"/>
    <cellStyle name="Normal 4 2 6 2 5 2 2 2" xfId="25760"/>
    <cellStyle name="Normal 4 2 6 2 5 2 3" xfId="25761"/>
    <cellStyle name="Normal 4 2 6 2 5 3" xfId="25762"/>
    <cellStyle name="Normal 4 2 6 2 5 3 2" xfId="25763"/>
    <cellStyle name="Normal 4 2 6 2 5 4" xfId="25764"/>
    <cellStyle name="Normal 4 2 6 2 6" xfId="25765"/>
    <cellStyle name="Normal 4 2 6 2 6 2" xfId="25766"/>
    <cellStyle name="Normal 4 2 6 2 6 2 2" xfId="25767"/>
    <cellStyle name="Normal 4 2 6 2 6 3" xfId="25768"/>
    <cellStyle name="Normal 4 2 6 2 7" xfId="25769"/>
    <cellStyle name="Normal 4 2 6 2 7 2" xfId="25770"/>
    <cellStyle name="Normal 4 2 6 2 8" xfId="25771"/>
    <cellStyle name="Normal 4 2 6 3" xfId="25772"/>
    <cellStyle name="Normal 4 2 6 3 2" xfId="25773"/>
    <cellStyle name="Normal 4 2 6 3 2 2" xfId="25774"/>
    <cellStyle name="Normal 4 2 6 3 2 2 2" xfId="25775"/>
    <cellStyle name="Normal 4 2 6 3 2 2 2 2" xfId="25776"/>
    <cellStyle name="Normal 4 2 6 3 2 2 2 2 2" xfId="25777"/>
    <cellStyle name="Normal 4 2 6 3 2 2 2 2 2 2" xfId="25778"/>
    <cellStyle name="Normal 4 2 6 3 2 2 2 2 3" xfId="25779"/>
    <cellStyle name="Normal 4 2 6 3 2 2 2 3" xfId="25780"/>
    <cellStyle name="Normal 4 2 6 3 2 2 2 3 2" xfId="25781"/>
    <cellStyle name="Normal 4 2 6 3 2 2 2 4" xfId="25782"/>
    <cellStyle name="Normal 4 2 6 3 2 2 3" xfId="25783"/>
    <cellStyle name="Normal 4 2 6 3 2 2 3 2" xfId="25784"/>
    <cellStyle name="Normal 4 2 6 3 2 2 3 2 2" xfId="25785"/>
    <cellStyle name="Normal 4 2 6 3 2 2 3 3" xfId="25786"/>
    <cellStyle name="Normal 4 2 6 3 2 2 4" xfId="25787"/>
    <cellStyle name="Normal 4 2 6 3 2 2 4 2" xfId="25788"/>
    <cellStyle name="Normal 4 2 6 3 2 2 5" xfId="25789"/>
    <cellStyle name="Normal 4 2 6 3 2 3" xfId="25790"/>
    <cellStyle name="Normal 4 2 6 3 2 3 2" xfId="25791"/>
    <cellStyle name="Normal 4 2 6 3 2 3 2 2" xfId="25792"/>
    <cellStyle name="Normal 4 2 6 3 2 3 2 2 2" xfId="25793"/>
    <cellStyle name="Normal 4 2 6 3 2 3 2 3" xfId="25794"/>
    <cellStyle name="Normal 4 2 6 3 2 3 3" xfId="25795"/>
    <cellStyle name="Normal 4 2 6 3 2 3 3 2" xfId="25796"/>
    <cellStyle name="Normal 4 2 6 3 2 3 4" xfId="25797"/>
    <cellStyle name="Normal 4 2 6 3 2 4" xfId="25798"/>
    <cellStyle name="Normal 4 2 6 3 2 4 2" xfId="25799"/>
    <cellStyle name="Normal 4 2 6 3 2 4 2 2" xfId="25800"/>
    <cellStyle name="Normal 4 2 6 3 2 4 3" xfId="25801"/>
    <cellStyle name="Normal 4 2 6 3 2 5" xfId="25802"/>
    <cellStyle name="Normal 4 2 6 3 2 5 2" xfId="25803"/>
    <cellStyle name="Normal 4 2 6 3 2 6" xfId="25804"/>
    <cellStyle name="Normal 4 2 6 3 3" xfId="25805"/>
    <cellStyle name="Normal 4 2 6 3 3 2" xfId="25806"/>
    <cellStyle name="Normal 4 2 6 3 3 2 2" xfId="25807"/>
    <cellStyle name="Normal 4 2 6 3 3 2 2 2" xfId="25808"/>
    <cellStyle name="Normal 4 2 6 3 3 2 2 2 2" xfId="25809"/>
    <cellStyle name="Normal 4 2 6 3 3 2 2 3" xfId="25810"/>
    <cellStyle name="Normal 4 2 6 3 3 2 3" xfId="25811"/>
    <cellStyle name="Normal 4 2 6 3 3 2 3 2" xfId="25812"/>
    <cellStyle name="Normal 4 2 6 3 3 2 4" xfId="25813"/>
    <cellStyle name="Normal 4 2 6 3 3 3" xfId="25814"/>
    <cellStyle name="Normal 4 2 6 3 3 3 2" xfId="25815"/>
    <cellStyle name="Normal 4 2 6 3 3 3 2 2" xfId="25816"/>
    <cellStyle name="Normal 4 2 6 3 3 3 3" xfId="25817"/>
    <cellStyle name="Normal 4 2 6 3 3 4" xfId="25818"/>
    <cellStyle name="Normal 4 2 6 3 3 4 2" xfId="25819"/>
    <cellStyle name="Normal 4 2 6 3 3 5" xfId="25820"/>
    <cellStyle name="Normal 4 2 6 3 4" xfId="25821"/>
    <cellStyle name="Normal 4 2 6 3 4 2" xfId="25822"/>
    <cellStyle name="Normal 4 2 6 3 4 2 2" xfId="25823"/>
    <cellStyle name="Normal 4 2 6 3 4 2 2 2" xfId="25824"/>
    <cellStyle name="Normal 4 2 6 3 4 2 3" xfId="25825"/>
    <cellStyle name="Normal 4 2 6 3 4 3" xfId="25826"/>
    <cellStyle name="Normal 4 2 6 3 4 3 2" xfId="25827"/>
    <cellStyle name="Normal 4 2 6 3 4 4" xfId="25828"/>
    <cellStyle name="Normal 4 2 6 3 5" xfId="25829"/>
    <cellStyle name="Normal 4 2 6 3 5 2" xfId="25830"/>
    <cellStyle name="Normal 4 2 6 3 5 2 2" xfId="25831"/>
    <cellStyle name="Normal 4 2 6 3 5 3" xfId="25832"/>
    <cellStyle name="Normal 4 2 6 3 6" xfId="25833"/>
    <cellStyle name="Normal 4 2 6 3 6 2" xfId="25834"/>
    <cellStyle name="Normal 4 2 6 3 7" xfId="25835"/>
    <cellStyle name="Normal 4 2 6 4" xfId="25836"/>
    <cellStyle name="Normal 4 2 6 4 2" xfId="25837"/>
    <cellStyle name="Normal 4 2 6 4 2 2" xfId="25838"/>
    <cellStyle name="Normal 4 2 6 4 2 2 2" xfId="25839"/>
    <cellStyle name="Normal 4 2 6 4 2 2 2 2" xfId="25840"/>
    <cellStyle name="Normal 4 2 6 4 2 2 2 2 2" xfId="25841"/>
    <cellStyle name="Normal 4 2 6 4 2 2 2 3" xfId="25842"/>
    <cellStyle name="Normal 4 2 6 4 2 2 3" xfId="25843"/>
    <cellStyle name="Normal 4 2 6 4 2 2 3 2" xfId="25844"/>
    <cellStyle name="Normal 4 2 6 4 2 2 4" xfId="25845"/>
    <cellStyle name="Normal 4 2 6 4 2 3" xfId="25846"/>
    <cellStyle name="Normal 4 2 6 4 2 3 2" xfId="25847"/>
    <cellStyle name="Normal 4 2 6 4 2 3 2 2" xfId="25848"/>
    <cellStyle name="Normal 4 2 6 4 2 3 3" xfId="25849"/>
    <cellStyle name="Normal 4 2 6 4 2 4" xfId="25850"/>
    <cellStyle name="Normal 4 2 6 4 2 4 2" xfId="25851"/>
    <cellStyle name="Normal 4 2 6 4 2 5" xfId="25852"/>
    <cellStyle name="Normal 4 2 6 4 3" xfId="25853"/>
    <cellStyle name="Normal 4 2 6 4 3 2" xfId="25854"/>
    <cellStyle name="Normal 4 2 6 4 3 2 2" xfId="25855"/>
    <cellStyle name="Normal 4 2 6 4 3 2 2 2" xfId="25856"/>
    <cellStyle name="Normal 4 2 6 4 3 2 3" xfId="25857"/>
    <cellStyle name="Normal 4 2 6 4 3 3" xfId="25858"/>
    <cellStyle name="Normal 4 2 6 4 3 3 2" xfId="25859"/>
    <cellStyle name="Normal 4 2 6 4 3 4" xfId="25860"/>
    <cellStyle name="Normal 4 2 6 4 4" xfId="25861"/>
    <cellStyle name="Normal 4 2 6 4 4 2" xfId="25862"/>
    <cellStyle name="Normal 4 2 6 4 4 2 2" xfId="25863"/>
    <cellStyle name="Normal 4 2 6 4 4 3" xfId="25864"/>
    <cellStyle name="Normal 4 2 6 4 5" xfId="25865"/>
    <cellStyle name="Normal 4 2 6 4 5 2" xfId="25866"/>
    <cellStyle name="Normal 4 2 6 4 6" xfId="25867"/>
    <cellStyle name="Normal 4 2 6 5" xfId="25868"/>
    <cellStyle name="Normal 4 2 6 5 2" xfId="25869"/>
    <cellStyle name="Normal 4 2 6 5 2 2" xfId="25870"/>
    <cellStyle name="Normal 4 2 6 5 2 2 2" xfId="25871"/>
    <cellStyle name="Normal 4 2 6 5 2 2 2 2" xfId="25872"/>
    <cellStyle name="Normal 4 2 6 5 2 2 3" xfId="25873"/>
    <cellStyle name="Normal 4 2 6 5 2 3" xfId="25874"/>
    <cellStyle name="Normal 4 2 6 5 2 3 2" xfId="25875"/>
    <cellStyle name="Normal 4 2 6 5 2 4" xfId="25876"/>
    <cellStyle name="Normal 4 2 6 5 3" xfId="25877"/>
    <cellStyle name="Normal 4 2 6 5 3 2" xfId="25878"/>
    <cellStyle name="Normal 4 2 6 5 3 2 2" xfId="25879"/>
    <cellStyle name="Normal 4 2 6 5 3 3" xfId="25880"/>
    <cellStyle name="Normal 4 2 6 5 4" xfId="25881"/>
    <cellStyle name="Normal 4 2 6 5 4 2" xfId="25882"/>
    <cellStyle name="Normal 4 2 6 5 5" xfId="25883"/>
    <cellStyle name="Normal 4 2 6 6" xfId="25884"/>
    <cellStyle name="Normal 4 2 6 6 2" xfId="25885"/>
    <cellStyle name="Normal 4 2 6 6 2 2" xfId="25886"/>
    <cellStyle name="Normal 4 2 6 6 2 2 2" xfId="25887"/>
    <cellStyle name="Normal 4 2 6 6 2 3" xfId="25888"/>
    <cellStyle name="Normal 4 2 6 6 3" xfId="25889"/>
    <cellStyle name="Normal 4 2 6 6 3 2" xfId="25890"/>
    <cellStyle name="Normal 4 2 6 6 4" xfId="25891"/>
    <cellStyle name="Normal 4 2 6 7" xfId="25892"/>
    <cellStyle name="Normal 4 2 6 7 2" xfId="25893"/>
    <cellStyle name="Normal 4 2 6 7 2 2" xfId="25894"/>
    <cellStyle name="Normal 4 2 6 7 3" xfId="25895"/>
    <cellStyle name="Normal 4 2 6 8" xfId="25896"/>
    <cellStyle name="Normal 4 2 6 8 2" xfId="25897"/>
    <cellStyle name="Normal 4 2 6 9" xfId="25898"/>
    <cellStyle name="Normal 4 2 7" xfId="25899"/>
    <cellStyle name="Normal 4 2 7 2" xfId="25900"/>
    <cellStyle name="Normal 4 2 7 2 2" xfId="25901"/>
    <cellStyle name="Normal 4 2 7 2 2 2" xfId="25902"/>
    <cellStyle name="Normal 4 2 7 2 2 2 2" xfId="25903"/>
    <cellStyle name="Normal 4 2 7 2 2 2 2 2" xfId="25904"/>
    <cellStyle name="Normal 4 2 7 2 2 2 2 2 2" xfId="25905"/>
    <cellStyle name="Normal 4 2 7 2 2 2 2 2 2 2" xfId="25906"/>
    <cellStyle name="Normal 4 2 7 2 2 2 2 2 3" xfId="25907"/>
    <cellStyle name="Normal 4 2 7 2 2 2 2 3" xfId="25908"/>
    <cellStyle name="Normal 4 2 7 2 2 2 2 3 2" xfId="25909"/>
    <cellStyle name="Normal 4 2 7 2 2 2 2 4" xfId="25910"/>
    <cellStyle name="Normal 4 2 7 2 2 2 3" xfId="25911"/>
    <cellStyle name="Normal 4 2 7 2 2 2 3 2" xfId="25912"/>
    <cellStyle name="Normal 4 2 7 2 2 2 3 2 2" xfId="25913"/>
    <cellStyle name="Normal 4 2 7 2 2 2 3 3" xfId="25914"/>
    <cellStyle name="Normal 4 2 7 2 2 2 4" xfId="25915"/>
    <cellStyle name="Normal 4 2 7 2 2 2 4 2" xfId="25916"/>
    <cellStyle name="Normal 4 2 7 2 2 2 5" xfId="25917"/>
    <cellStyle name="Normal 4 2 7 2 2 3" xfId="25918"/>
    <cellStyle name="Normal 4 2 7 2 2 3 2" xfId="25919"/>
    <cellStyle name="Normal 4 2 7 2 2 3 2 2" xfId="25920"/>
    <cellStyle name="Normal 4 2 7 2 2 3 2 2 2" xfId="25921"/>
    <cellStyle name="Normal 4 2 7 2 2 3 2 3" xfId="25922"/>
    <cellStyle name="Normal 4 2 7 2 2 3 3" xfId="25923"/>
    <cellStyle name="Normal 4 2 7 2 2 3 3 2" xfId="25924"/>
    <cellStyle name="Normal 4 2 7 2 2 3 4" xfId="25925"/>
    <cellStyle name="Normal 4 2 7 2 2 4" xfId="25926"/>
    <cellStyle name="Normal 4 2 7 2 2 4 2" xfId="25927"/>
    <cellStyle name="Normal 4 2 7 2 2 4 2 2" xfId="25928"/>
    <cellStyle name="Normal 4 2 7 2 2 4 3" xfId="25929"/>
    <cellStyle name="Normal 4 2 7 2 2 5" xfId="25930"/>
    <cellStyle name="Normal 4 2 7 2 2 5 2" xfId="25931"/>
    <cellStyle name="Normal 4 2 7 2 2 6" xfId="25932"/>
    <cellStyle name="Normal 4 2 7 2 3" xfId="25933"/>
    <cellStyle name="Normal 4 2 7 2 3 2" xfId="25934"/>
    <cellStyle name="Normal 4 2 7 2 3 2 2" xfId="25935"/>
    <cellStyle name="Normal 4 2 7 2 3 2 2 2" xfId="25936"/>
    <cellStyle name="Normal 4 2 7 2 3 2 2 2 2" xfId="25937"/>
    <cellStyle name="Normal 4 2 7 2 3 2 2 3" xfId="25938"/>
    <cellStyle name="Normal 4 2 7 2 3 2 3" xfId="25939"/>
    <cellStyle name="Normal 4 2 7 2 3 2 3 2" xfId="25940"/>
    <cellStyle name="Normal 4 2 7 2 3 2 4" xfId="25941"/>
    <cellStyle name="Normal 4 2 7 2 3 3" xfId="25942"/>
    <cellStyle name="Normal 4 2 7 2 3 3 2" xfId="25943"/>
    <cellStyle name="Normal 4 2 7 2 3 3 2 2" xfId="25944"/>
    <cellStyle name="Normal 4 2 7 2 3 3 3" xfId="25945"/>
    <cellStyle name="Normal 4 2 7 2 3 4" xfId="25946"/>
    <cellStyle name="Normal 4 2 7 2 3 4 2" xfId="25947"/>
    <cellStyle name="Normal 4 2 7 2 3 5" xfId="25948"/>
    <cellStyle name="Normal 4 2 7 2 4" xfId="25949"/>
    <cellStyle name="Normal 4 2 7 2 4 2" xfId="25950"/>
    <cellStyle name="Normal 4 2 7 2 4 2 2" xfId="25951"/>
    <cellStyle name="Normal 4 2 7 2 4 2 2 2" xfId="25952"/>
    <cellStyle name="Normal 4 2 7 2 4 2 3" xfId="25953"/>
    <cellStyle name="Normal 4 2 7 2 4 3" xfId="25954"/>
    <cellStyle name="Normal 4 2 7 2 4 3 2" xfId="25955"/>
    <cellStyle name="Normal 4 2 7 2 4 4" xfId="25956"/>
    <cellStyle name="Normal 4 2 7 2 5" xfId="25957"/>
    <cellStyle name="Normal 4 2 7 2 5 2" xfId="25958"/>
    <cellStyle name="Normal 4 2 7 2 5 2 2" xfId="25959"/>
    <cellStyle name="Normal 4 2 7 2 5 3" xfId="25960"/>
    <cellStyle name="Normal 4 2 7 2 6" xfId="25961"/>
    <cellStyle name="Normal 4 2 7 2 6 2" xfId="25962"/>
    <cellStyle name="Normal 4 2 7 2 7" xfId="25963"/>
    <cellStyle name="Normal 4 2 7 3" xfId="25964"/>
    <cellStyle name="Normal 4 2 7 3 2" xfId="25965"/>
    <cellStyle name="Normal 4 2 7 3 2 2" xfId="25966"/>
    <cellStyle name="Normal 4 2 7 3 2 2 2" xfId="25967"/>
    <cellStyle name="Normal 4 2 7 3 2 2 2 2" xfId="25968"/>
    <cellStyle name="Normal 4 2 7 3 2 2 2 2 2" xfId="25969"/>
    <cellStyle name="Normal 4 2 7 3 2 2 2 3" xfId="25970"/>
    <cellStyle name="Normal 4 2 7 3 2 2 3" xfId="25971"/>
    <cellStyle name="Normal 4 2 7 3 2 2 3 2" xfId="25972"/>
    <cellStyle name="Normal 4 2 7 3 2 2 4" xfId="25973"/>
    <cellStyle name="Normal 4 2 7 3 2 3" xfId="25974"/>
    <cellStyle name="Normal 4 2 7 3 2 3 2" xfId="25975"/>
    <cellStyle name="Normal 4 2 7 3 2 3 2 2" xfId="25976"/>
    <cellStyle name="Normal 4 2 7 3 2 3 3" xfId="25977"/>
    <cellStyle name="Normal 4 2 7 3 2 4" xfId="25978"/>
    <cellStyle name="Normal 4 2 7 3 2 4 2" xfId="25979"/>
    <cellStyle name="Normal 4 2 7 3 2 5" xfId="25980"/>
    <cellStyle name="Normal 4 2 7 3 3" xfId="25981"/>
    <cellStyle name="Normal 4 2 7 3 3 2" xfId="25982"/>
    <cellStyle name="Normal 4 2 7 3 3 2 2" xfId="25983"/>
    <cellStyle name="Normal 4 2 7 3 3 2 2 2" xfId="25984"/>
    <cellStyle name="Normal 4 2 7 3 3 2 3" xfId="25985"/>
    <cellStyle name="Normal 4 2 7 3 3 3" xfId="25986"/>
    <cellStyle name="Normal 4 2 7 3 3 3 2" xfId="25987"/>
    <cellStyle name="Normal 4 2 7 3 3 4" xfId="25988"/>
    <cellStyle name="Normal 4 2 7 3 4" xfId="25989"/>
    <cellStyle name="Normal 4 2 7 3 4 2" xfId="25990"/>
    <cellStyle name="Normal 4 2 7 3 4 2 2" xfId="25991"/>
    <cellStyle name="Normal 4 2 7 3 4 3" xfId="25992"/>
    <cellStyle name="Normal 4 2 7 3 5" xfId="25993"/>
    <cellStyle name="Normal 4 2 7 3 5 2" xfId="25994"/>
    <cellStyle name="Normal 4 2 7 3 6" xfId="25995"/>
    <cellStyle name="Normal 4 2 7 4" xfId="25996"/>
    <cellStyle name="Normal 4 2 7 4 2" xfId="25997"/>
    <cellStyle name="Normal 4 2 7 4 2 2" xfId="25998"/>
    <cellStyle name="Normal 4 2 7 4 2 2 2" xfId="25999"/>
    <cellStyle name="Normal 4 2 7 4 2 2 2 2" xfId="26000"/>
    <cellStyle name="Normal 4 2 7 4 2 2 3" xfId="26001"/>
    <cellStyle name="Normal 4 2 7 4 2 3" xfId="26002"/>
    <cellStyle name="Normal 4 2 7 4 2 3 2" xfId="26003"/>
    <cellStyle name="Normal 4 2 7 4 2 4" xfId="26004"/>
    <cellStyle name="Normal 4 2 7 4 3" xfId="26005"/>
    <cellStyle name="Normal 4 2 7 4 3 2" xfId="26006"/>
    <cellStyle name="Normal 4 2 7 4 3 2 2" xfId="26007"/>
    <cellStyle name="Normal 4 2 7 4 3 3" xfId="26008"/>
    <cellStyle name="Normal 4 2 7 4 4" xfId="26009"/>
    <cellStyle name="Normal 4 2 7 4 4 2" xfId="26010"/>
    <cellStyle name="Normal 4 2 7 4 5" xfId="26011"/>
    <cellStyle name="Normal 4 2 7 5" xfId="26012"/>
    <cellStyle name="Normal 4 2 7 5 2" xfId="26013"/>
    <cellStyle name="Normal 4 2 7 5 2 2" xfId="26014"/>
    <cellStyle name="Normal 4 2 7 5 2 2 2" xfId="26015"/>
    <cellStyle name="Normal 4 2 7 5 2 3" xfId="26016"/>
    <cellStyle name="Normal 4 2 7 5 3" xfId="26017"/>
    <cellStyle name="Normal 4 2 7 5 3 2" xfId="26018"/>
    <cellStyle name="Normal 4 2 7 5 4" xfId="26019"/>
    <cellStyle name="Normal 4 2 7 6" xfId="26020"/>
    <cellStyle name="Normal 4 2 7 6 2" xfId="26021"/>
    <cellStyle name="Normal 4 2 7 6 2 2" xfId="26022"/>
    <cellStyle name="Normal 4 2 7 6 3" xfId="26023"/>
    <cellStyle name="Normal 4 2 7 7" xfId="26024"/>
    <cellStyle name="Normal 4 2 7 7 2" xfId="26025"/>
    <cellStyle name="Normal 4 2 7 8" xfId="26026"/>
    <cellStyle name="Normal 4 2 8" xfId="26027"/>
    <cellStyle name="Normal 4 2 8 2" xfId="26028"/>
    <cellStyle name="Normal 4 2 8 2 2" xfId="26029"/>
    <cellStyle name="Normal 4 2 8 2 2 2" xfId="26030"/>
    <cellStyle name="Normal 4 2 8 2 2 2 2" xfId="26031"/>
    <cellStyle name="Normal 4 2 8 2 2 2 2 2" xfId="26032"/>
    <cellStyle name="Normal 4 2 8 2 2 2 2 2 2" xfId="26033"/>
    <cellStyle name="Normal 4 2 8 2 2 2 2 3" xfId="26034"/>
    <cellStyle name="Normal 4 2 8 2 2 2 3" xfId="26035"/>
    <cellStyle name="Normal 4 2 8 2 2 2 3 2" xfId="26036"/>
    <cellStyle name="Normal 4 2 8 2 2 2 4" xfId="26037"/>
    <cellStyle name="Normal 4 2 8 2 2 3" xfId="26038"/>
    <cellStyle name="Normal 4 2 8 2 2 3 2" xfId="26039"/>
    <cellStyle name="Normal 4 2 8 2 2 3 2 2" xfId="26040"/>
    <cellStyle name="Normal 4 2 8 2 2 3 3" xfId="26041"/>
    <cellStyle name="Normal 4 2 8 2 2 4" xfId="26042"/>
    <cellStyle name="Normal 4 2 8 2 2 4 2" xfId="26043"/>
    <cellStyle name="Normal 4 2 8 2 2 5" xfId="26044"/>
    <cellStyle name="Normal 4 2 8 2 3" xfId="26045"/>
    <cellStyle name="Normal 4 2 8 2 3 2" xfId="26046"/>
    <cellStyle name="Normal 4 2 8 2 3 2 2" xfId="26047"/>
    <cellStyle name="Normal 4 2 8 2 3 2 2 2" xfId="26048"/>
    <cellStyle name="Normal 4 2 8 2 3 2 3" xfId="26049"/>
    <cellStyle name="Normal 4 2 8 2 3 3" xfId="26050"/>
    <cellStyle name="Normal 4 2 8 2 3 3 2" xfId="26051"/>
    <cellStyle name="Normal 4 2 8 2 3 4" xfId="26052"/>
    <cellStyle name="Normal 4 2 8 2 4" xfId="26053"/>
    <cellStyle name="Normal 4 2 8 2 4 2" xfId="26054"/>
    <cellStyle name="Normal 4 2 8 2 4 2 2" xfId="26055"/>
    <cellStyle name="Normal 4 2 8 2 4 3" xfId="26056"/>
    <cellStyle name="Normal 4 2 8 2 5" xfId="26057"/>
    <cellStyle name="Normal 4 2 8 2 5 2" xfId="26058"/>
    <cellStyle name="Normal 4 2 8 2 6" xfId="26059"/>
    <cellStyle name="Normal 4 2 8 3" xfId="26060"/>
    <cellStyle name="Normal 4 2 8 3 2" xfId="26061"/>
    <cellStyle name="Normal 4 2 8 3 2 2" xfId="26062"/>
    <cellStyle name="Normal 4 2 8 3 2 2 2" xfId="26063"/>
    <cellStyle name="Normal 4 2 8 3 2 2 2 2" xfId="26064"/>
    <cellStyle name="Normal 4 2 8 3 2 2 3" xfId="26065"/>
    <cellStyle name="Normal 4 2 8 3 2 3" xfId="26066"/>
    <cellStyle name="Normal 4 2 8 3 2 3 2" xfId="26067"/>
    <cellStyle name="Normal 4 2 8 3 2 4" xfId="26068"/>
    <cellStyle name="Normal 4 2 8 3 3" xfId="26069"/>
    <cellStyle name="Normal 4 2 8 3 3 2" xfId="26070"/>
    <cellStyle name="Normal 4 2 8 3 3 2 2" xfId="26071"/>
    <cellStyle name="Normal 4 2 8 3 3 3" xfId="26072"/>
    <cellStyle name="Normal 4 2 8 3 4" xfId="26073"/>
    <cellStyle name="Normal 4 2 8 3 4 2" xfId="26074"/>
    <cellStyle name="Normal 4 2 8 3 5" xfId="26075"/>
    <cellStyle name="Normal 4 2 8 4" xfId="26076"/>
    <cellStyle name="Normal 4 2 8 4 2" xfId="26077"/>
    <cellStyle name="Normal 4 2 8 4 2 2" xfId="26078"/>
    <cellStyle name="Normal 4 2 8 4 2 2 2" xfId="26079"/>
    <cellStyle name="Normal 4 2 8 4 2 3" xfId="26080"/>
    <cellStyle name="Normal 4 2 8 4 3" xfId="26081"/>
    <cellStyle name="Normal 4 2 8 4 3 2" xfId="26082"/>
    <cellStyle name="Normal 4 2 8 4 4" xfId="26083"/>
    <cellStyle name="Normal 4 2 8 5" xfId="26084"/>
    <cellStyle name="Normal 4 2 8 5 2" xfId="26085"/>
    <cellStyle name="Normal 4 2 8 5 2 2" xfId="26086"/>
    <cellStyle name="Normal 4 2 8 5 3" xfId="26087"/>
    <cellStyle name="Normal 4 2 8 6" xfId="26088"/>
    <cellStyle name="Normal 4 2 8 6 2" xfId="26089"/>
    <cellStyle name="Normal 4 2 8 7" xfId="26090"/>
    <cellStyle name="Normal 4 2 9" xfId="26091"/>
    <cellStyle name="Normal 4 2 9 2" xfId="26092"/>
    <cellStyle name="Normal 4 2 9 2 2" xfId="26093"/>
    <cellStyle name="Normal 4 2 9 2 2 2" xfId="26094"/>
    <cellStyle name="Normal 4 2 9 2 2 2 2" xfId="26095"/>
    <cellStyle name="Normal 4 2 9 2 2 2 2 2" xfId="26096"/>
    <cellStyle name="Normal 4 2 9 2 2 2 3" xfId="26097"/>
    <cellStyle name="Normal 4 2 9 2 2 3" xfId="26098"/>
    <cellStyle name="Normal 4 2 9 2 2 3 2" xfId="26099"/>
    <cellStyle name="Normal 4 2 9 2 2 4" xfId="26100"/>
    <cellStyle name="Normal 4 2 9 2 3" xfId="26101"/>
    <cellStyle name="Normal 4 2 9 2 3 2" xfId="26102"/>
    <cellStyle name="Normal 4 2 9 2 3 2 2" xfId="26103"/>
    <cellStyle name="Normal 4 2 9 2 3 3" xfId="26104"/>
    <cellStyle name="Normal 4 2 9 2 4" xfId="26105"/>
    <cellStyle name="Normal 4 2 9 2 4 2" xfId="26106"/>
    <cellStyle name="Normal 4 2 9 2 5" xfId="26107"/>
    <cellStyle name="Normal 4 2 9 3" xfId="26108"/>
    <cellStyle name="Normal 4 2 9 3 2" xfId="26109"/>
    <cellStyle name="Normal 4 2 9 3 2 2" xfId="26110"/>
    <cellStyle name="Normal 4 2 9 3 2 2 2" xfId="26111"/>
    <cellStyle name="Normal 4 2 9 3 2 3" xfId="26112"/>
    <cellStyle name="Normal 4 2 9 3 3" xfId="26113"/>
    <cellStyle name="Normal 4 2 9 3 3 2" xfId="26114"/>
    <cellStyle name="Normal 4 2 9 3 4" xfId="26115"/>
    <cellStyle name="Normal 4 2 9 4" xfId="26116"/>
    <cellStyle name="Normal 4 2 9 4 2" xfId="26117"/>
    <cellStyle name="Normal 4 2 9 4 2 2" xfId="26118"/>
    <cellStyle name="Normal 4 2 9 4 3" xfId="26119"/>
    <cellStyle name="Normal 4 2 9 5" xfId="26120"/>
    <cellStyle name="Normal 4 2 9 5 2" xfId="26121"/>
    <cellStyle name="Normal 4 2 9 6" xfId="26122"/>
    <cellStyle name="Normal 4 20" xfId="26123"/>
    <cellStyle name="Normal 4 3" xfId="26124"/>
    <cellStyle name="Normal 4 3 10" xfId="26125"/>
    <cellStyle name="Normal 4 3 10 2" xfId="26126"/>
    <cellStyle name="Normal 4 3 10 2 2" xfId="26127"/>
    <cellStyle name="Normal 4 3 10 2 2 2" xfId="26128"/>
    <cellStyle name="Normal 4 3 10 2 3" xfId="26129"/>
    <cellStyle name="Normal 4 3 10 3" xfId="26130"/>
    <cellStyle name="Normal 4 3 10 3 2" xfId="26131"/>
    <cellStyle name="Normal 4 3 10 4" xfId="26132"/>
    <cellStyle name="Normal 4 3 11" xfId="26133"/>
    <cellStyle name="Normal 4 3 11 2" xfId="26134"/>
    <cellStyle name="Normal 4 3 11 2 2" xfId="26135"/>
    <cellStyle name="Normal 4 3 11 3" xfId="26136"/>
    <cellStyle name="Normal 4 3 12" xfId="26137"/>
    <cellStyle name="Normal 4 3 12 2" xfId="26138"/>
    <cellStyle name="Normal 4 3 13" xfId="26139"/>
    <cellStyle name="Normal 4 3 2" xfId="26140"/>
    <cellStyle name="Normal 4 3 2 10" xfId="26141"/>
    <cellStyle name="Normal 4 3 2 10 2" xfId="26142"/>
    <cellStyle name="Normal 4 3 2 10 2 2" xfId="26143"/>
    <cellStyle name="Normal 4 3 2 10 3" xfId="26144"/>
    <cellStyle name="Normal 4 3 2 11" xfId="26145"/>
    <cellStyle name="Normal 4 3 2 11 2" xfId="26146"/>
    <cellStyle name="Normal 4 3 2 12" xfId="26147"/>
    <cellStyle name="Normal 4 3 2 2" xfId="26148"/>
    <cellStyle name="Normal 4 3 2 2 10" xfId="26149"/>
    <cellStyle name="Normal 4 3 2 2 10 2" xfId="26150"/>
    <cellStyle name="Normal 4 3 2 2 11" xfId="26151"/>
    <cellStyle name="Normal 4 3 2 2 2" xfId="26152"/>
    <cellStyle name="Normal 4 3 2 2 2 10" xfId="26153"/>
    <cellStyle name="Normal 4 3 2 2 2 2" xfId="26154"/>
    <cellStyle name="Normal 4 3 2 2 2 2 2" xfId="26155"/>
    <cellStyle name="Normal 4 3 2 2 2 2 2 2" xfId="26156"/>
    <cellStyle name="Normal 4 3 2 2 2 2 2 2 2" xfId="26157"/>
    <cellStyle name="Normal 4 3 2 2 2 2 2 2 2 2" xfId="26158"/>
    <cellStyle name="Normal 4 3 2 2 2 2 2 2 2 2 2" xfId="26159"/>
    <cellStyle name="Normal 4 3 2 2 2 2 2 2 2 2 2 2" xfId="26160"/>
    <cellStyle name="Normal 4 3 2 2 2 2 2 2 2 2 2 2 2" xfId="26161"/>
    <cellStyle name="Normal 4 3 2 2 2 2 2 2 2 2 2 2 2 2" xfId="26162"/>
    <cellStyle name="Normal 4 3 2 2 2 2 2 2 2 2 2 2 3" xfId="26163"/>
    <cellStyle name="Normal 4 3 2 2 2 2 2 2 2 2 2 3" xfId="26164"/>
    <cellStyle name="Normal 4 3 2 2 2 2 2 2 2 2 2 3 2" xfId="26165"/>
    <cellStyle name="Normal 4 3 2 2 2 2 2 2 2 2 2 4" xfId="26166"/>
    <cellStyle name="Normal 4 3 2 2 2 2 2 2 2 2 3" xfId="26167"/>
    <cellStyle name="Normal 4 3 2 2 2 2 2 2 2 2 3 2" xfId="26168"/>
    <cellStyle name="Normal 4 3 2 2 2 2 2 2 2 2 3 2 2" xfId="26169"/>
    <cellStyle name="Normal 4 3 2 2 2 2 2 2 2 2 3 3" xfId="26170"/>
    <cellStyle name="Normal 4 3 2 2 2 2 2 2 2 2 4" xfId="26171"/>
    <cellStyle name="Normal 4 3 2 2 2 2 2 2 2 2 4 2" xfId="26172"/>
    <cellStyle name="Normal 4 3 2 2 2 2 2 2 2 2 5" xfId="26173"/>
    <cellStyle name="Normal 4 3 2 2 2 2 2 2 2 3" xfId="26174"/>
    <cellStyle name="Normal 4 3 2 2 2 2 2 2 2 3 2" xfId="26175"/>
    <cellStyle name="Normal 4 3 2 2 2 2 2 2 2 3 2 2" xfId="26176"/>
    <cellStyle name="Normal 4 3 2 2 2 2 2 2 2 3 2 2 2" xfId="26177"/>
    <cellStyle name="Normal 4 3 2 2 2 2 2 2 2 3 2 3" xfId="26178"/>
    <cellStyle name="Normal 4 3 2 2 2 2 2 2 2 3 3" xfId="26179"/>
    <cellStyle name="Normal 4 3 2 2 2 2 2 2 2 3 3 2" xfId="26180"/>
    <cellStyle name="Normal 4 3 2 2 2 2 2 2 2 3 4" xfId="26181"/>
    <cellStyle name="Normal 4 3 2 2 2 2 2 2 2 4" xfId="26182"/>
    <cellStyle name="Normal 4 3 2 2 2 2 2 2 2 4 2" xfId="26183"/>
    <cellStyle name="Normal 4 3 2 2 2 2 2 2 2 4 2 2" xfId="26184"/>
    <cellStyle name="Normal 4 3 2 2 2 2 2 2 2 4 3" xfId="26185"/>
    <cellStyle name="Normal 4 3 2 2 2 2 2 2 2 5" xfId="26186"/>
    <cellStyle name="Normal 4 3 2 2 2 2 2 2 2 5 2" xfId="26187"/>
    <cellStyle name="Normal 4 3 2 2 2 2 2 2 2 6" xfId="26188"/>
    <cellStyle name="Normal 4 3 2 2 2 2 2 2 3" xfId="26189"/>
    <cellStyle name="Normal 4 3 2 2 2 2 2 2 3 2" xfId="26190"/>
    <cellStyle name="Normal 4 3 2 2 2 2 2 2 3 2 2" xfId="26191"/>
    <cellStyle name="Normal 4 3 2 2 2 2 2 2 3 2 2 2" xfId="26192"/>
    <cellStyle name="Normal 4 3 2 2 2 2 2 2 3 2 2 2 2" xfId="26193"/>
    <cellStyle name="Normal 4 3 2 2 2 2 2 2 3 2 2 3" xfId="26194"/>
    <cellStyle name="Normal 4 3 2 2 2 2 2 2 3 2 3" xfId="26195"/>
    <cellStyle name="Normal 4 3 2 2 2 2 2 2 3 2 3 2" xfId="26196"/>
    <cellStyle name="Normal 4 3 2 2 2 2 2 2 3 2 4" xfId="26197"/>
    <cellStyle name="Normal 4 3 2 2 2 2 2 2 3 3" xfId="26198"/>
    <cellStyle name="Normal 4 3 2 2 2 2 2 2 3 3 2" xfId="26199"/>
    <cellStyle name="Normal 4 3 2 2 2 2 2 2 3 3 2 2" xfId="26200"/>
    <cellStyle name="Normal 4 3 2 2 2 2 2 2 3 3 3" xfId="26201"/>
    <cellStyle name="Normal 4 3 2 2 2 2 2 2 3 4" xfId="26202"/>
    <cellStyle name="Normal 4 3 2 2 2 2 2 2 3 4 2" xfId="26203"/>
    <cellStyle name="Normal 4 3 2 2 2 2 2 2 3 5" xfId="26204"/>
    <cellStyle name="Normal 4 3 2 2 2 2 2 2 4" xfId="26205"/>
    <cellStyle name="Normal 4 3 2 2 2 2 2 2 4 2" xfId="26206"/>
    <cellStyle name="Normal 4 3 2 2 2 2 2 2 4 2 2" xfId="26207"/>
    <cellStyle name="Normal 4 3 2 2 2 2 2 2 4 2 2 2" xfId="26208"/>
    <cellStyle name="Normal 4 3 2 2 2 2 2 2 4 2 3" xfId="26209"/>
    <cellStyle name="Normal 4 3 2 2 2 2 2 2 4 3" xfId="26210"/>
    <cellStyle name="Normal 4 3 2 2 2 2 2 2 4 3 2" xfId="26211"/>
    <cellStyle name="Normal 4 3 2 2 2 2 2 2 4 4" xfId="26212"/>
    <cellStyle name="Normal 4 3 2 2 2 2 2 2 5" xfId="26213"/>
    <cellStyle name="Normal 4 3 2 2 2 2 2 2 5 2" xfId="26214"/>
    <cellStyle name="Normal 4 3 2 2 2 2 2 2 5 2 2" xfId="26215"/>
    <cellStyle name="Normal 4 3 2 2 2 2 2 2 5 3" xfId="26216"/>
    <cellStyle name="Normal 4 3 2 2 2 2 2 2 6" xfId="26217"/>
    <cellStyle name="Normal 4 3 2 2 2 2 2 2 6 2" xfId="26218"/>
    <cellStyle name="Normal 4 3 2 2 2 2 2 2 7" xfId="26219"/>
    <cellStyle name="Normal 4 3 2 2 2 2 2 3" xfId="26220"/>
    <cellStyle name="Normal 4 3 2 2 2 2 2 3 2" xfId="26221"/>
    <cellStyle name="Normal 4 3 2 2 2 2 2 3 2 2" xfId="26222"/>
    <cellStyle name="Normal 4 3 2 2 2 2 2 3 2 2 2" xfId="26223"/>
    <cellStyle name="Normal 4 3 2 2 2 2 2 3 2 2 2 2" xfId="26224"/>
    <cellStyle name="Normal 4 3 2 2 2 2 2 3 2 2 2 2 2" xfId="26225"/>
    <cellStyle name="Normal 4 3 2 2 2 2 2 3 2 2 2 3" xfId="26226"/>
    <cellStyle name="Normal 4 3 2 2 2 2 2 3 2 2 3" xfId="26227"/>
    <cellStyle name="Normal 4 3 2 2 2 2 2 3 2 2 3 2" xfId="26228"/>
    <cellStyle name="Normal 4 3 2 2 2 2 2 3 2 2 4" xfId="26229"/>
    <cellStyle name="Normal 4 3 2 2 2 2 2 3 2 3" xfId="26230"/>
    <cellStyle name="Normal 4 3 2 2 2 2 2 3 2 3 2" xfId="26231"/>
    <cellStyle name="Normal 4 3 2 2 2 2 2 3 2 3 2 2" xfId="26232"/>
    <cellStyle name="Normal 4 3 2 2 2 2 2 3 2 3 3" xfId="26233"/>
    <cellStyle name="Normal 4 3 2 2 2 2 2 3 2 4" xfId="26234"/>
    <cellStyle name="Normal 4 3 2 2 2 2 2 3 2 4 2" xfId="26235"/>
    <cellStyle name="Normal 4 3 2 2 2 2 2 3 2 5" xfId="26236"/>
    <cellStyle name="Normal 4 3 2 2 2 2 2 3 3" xfId="26237"/>
    <cellStyle name="Normal 4 3 2 2 2 2 2 3 3 2" xfId="26238"/>
    <cellStyle name="Normal 4 3 2 2 2 2 2 3 3 2 2" xfId="26239"/>
    <cellStyle name="Normal 4 3 2 2 2 2 2 3 3 2 2 2" xfId="26240"/>
    <cellStyle name="Normal 4 3 2 2 2 2 2 3 3 2 3" xfId="26241"/>
    <cellStyle name="Normal 4 3 2 2 2 2 2 3 3 3" xfId="26242"/>
    <cellStyle name="Normal 4 3 2 2 2 2 2 3 3 3 2" xfId="26243"/>
    <cellStyle name="Normal 4 3 2 2 2 2 2 3 3 4" xfId="26244"/>
    <cellStyle name="Normal 4 3 2 2 2 2 2 3 4" xfId="26245"/>
    <cellStyle name="Normal 4 3 2 2 2 2 2 3 4 2" xfId="26246"/>
    <cellStyle name="Normal 4 3 2 2 2 2 2 3 4 2 2" xfId="26247"/>
    <cellStyle name="Normal 4 3 2 2 2 2 2 3 4 3" xfId="26248"/>
    <cellStyle name="Normal 4 3 2 2 2 2 2 3 5" xfId="26249"/>
    <cellStyle name="Normal 4 3 2 2 2 2 2 3 5 2" xfId="26250"/>
    <cellStyle name="Normal 4 3 2 2 2 2 2 3 6" xfId="26251"/>
    <cellStyle name="Normal 4 3 2 2 2 2 2 4" xfId="26252"/>
    <cellStyle name="Normal 4 3 2 2 2 2 2 4 2" xfId="26253"/>
    <cellStyle name="Normal 4 3 2 2 2 2 2 4 2 2" xfId="26254"/>
    <cellStyle name="Normal 4 3 2 2 2 2 2 4 2 2 2" xfId="26255"/>
    <cellStyle name="Normal 4 3 2 2 2 2 2 4 2 2 2 2" xfId="26256"/>
    <cellStyle name="Normal 4 3 2 2 2 2 2 4 2 2 3" xfId="26257"/>
    <cellStyle name="Normal 4 3 2 2 2 2 2 4 2 3" xfId="26258"/>
    <cellStyle name="Normal 4 3 2 2 2 2 2 4 2 3 2" xfId="26259"/>
    <cellStyle name="Normal 4 3 2 2 2 2 2 4 2 4" xfId="26260"/>
    <cellStyle name="Normal 4 3 2 2 2 2 2 4 3" xfId="26261"/>
    <cellStyle name="Normal 4 3 2 2 2 2 2 4 3 2" xfId="26262"/>
    <cellStyle name="Normal 4 3 2 2 2 2 2 4 3 2 2" xfId="26263"/>
    <cellStyle name="Normal 4 3 2 2 2 2 2 4 3 3" xfId="26264"/>
    <cellStyle name="Normal 4 3 2 2 2 2 2 4 4" xfId="26265"/>
    <cellStyle name="Normal 4 3 2 2 2 2 2 4 4 2" xfId="26266"/>
    <cellStyle name="Normal 4 3 2 2 2 2 2 4 5" xfId="26267"/>
    <cellStyle name="Normal 4 3 2 2 2 2 2 5" xfId="26268"/>
    <cellStyle name="Normal 4 3 2 2 2 2 2 5 2" xfId="26269"/>
    <cellStyle name="Normal 4 3 2 2 2 2 2 5 2 2" xfId="26270"/>
    <cellStyle name="Normal 4 3 2 2 2 2 2 5 2 2 2" xfId="26271"/>
    <cellStyle name="Normal 4 3 2 2 2 2 2 5 2 3" xfId="26272"/>
    <cellStyle name="Normal 4 3 2 2 2 2 2 5 3" xfId="26273"/>
    <cellStyle name="Normal 4 3 2 2 2 2 2 5 3 2" xfId="26274"/>
    <cellStyle name="Normal 4 3 2 2 2 2 2 5 4" xfId="26275"/>
    <cellStyle name="Normal 4 3 2 2 2 2 2 6" xfId="26276"/>
    <cellStyle name="Normal 4 3 2 2 2 2 2 6 2" xfId="26277"/>
    <cellStyle name="Normal 4 3 2 2 2 2 2 6 2 2" xfId="26278"/>
    <cellStyle name="Normal 4 3 2 2 2 2 2 6 3" xfId="26279"/>
    <cellStyle name="Normal 4 3 2 2 2 2 2 7" xfId="26280"/>
    <cellStyle name="Normal 4 3 2 2 2 2 2 7 2" xfId="26281"/>
    <cellStyle name="Normal 4 3 2 2 2 2 2 8" xfId="26282"/>
    <cellStyle name="Normal 4 3 2 2 2 2 3" xfId="26283"/>
    <cellStyle name="Normal 4 3 2 2 2 2 3 2" xfId="26284"/>
    <cellStyle name="Normal 4 3 2 2 2 2 3 2 2" xfId="26285"/>
    <cellStyle name="Normal 4 3 2 2 2 2 3 2 2 2" xfId="26286"/>
    <cellStyle name="Normal 4 3 2 2 2 2 3 2 2 2 2" xfId="26287"/>
    <cellStyle name="Normal 4 3 2 2 2 2 3 2 2 2 2 2" xfId="26288"/>
    <cellStyle name="Normal 4 3 2 2 2 2 3 2 2 2 2 2 2" xfId="26289"/>
    <cellStyle name="Normal 4 3 2 2 2 2 3 2 2 2 2 3" xfId="26290"/>
    <cellStyle name="Normal 4 3 2 2 2 2 3 2 2 2 3" xfId="26291"/>
    <cellStyle name="Normal 4 3 2 2 2 2 3 2 2 2 3 2" xfId="26292"/>
    <cellStyle name="Normal 4 3 2 2 2 2 3 2 2 2 4" xfId="26293"/>
    <cellStyle name="Normal 4 3 2 2 2 2 3 2 2 3" xfId="26294"/>
    <cellStyle name="Normal 4 3 2 2 2 2 3 2 2 3 2" xfId="26295"/>
    <cellStyle name="Normal 4 3 2 2 2 2 3 2 2 3 2 2" xfId="26296"/>
    <cellStyle name="Normal 4 3 2 2 2 2 3 2 2 3 3" xfId="26297"/>
    <cellStyle name="Normal 4 3 2 2 2 2 3 2 2 4" xfId="26298"/>
    <cellStyle name="Normal 4 3 2 2 2 2 3 2 2 4 2" xfId="26299"/>
    <cellStyle name="Normal 4 3 2 2 2 2 3 2 2 5" xfId="26300"/>
    <cellStyle name="Normal 4 3 2 2 2 2 3 2 3" xfId="26301"/>
    <cellStyle name="Normal 4 3 2 2 2 2 3 2 3 2" xfId="26302"/>
    <cellStyle name="Normal 4 3 2 2 2 2 3 2 3 2 2" xfId="26303"/>
    <cellStyle name="Normal 4 3 2 2 2 2 3 2 3 2 2 2" xfId="26304"/>
    <cellStyle name="Normal 4 3 2 2 2 2 3 2 3 2 3" xfId="26305"/>
    <cellStyle name="Normal 4 3 2 2 2 2 3 2 3 3" xfId="26306"/>
    <cellStyle name="Normal 4 3 2 2 2 2 3 2 3 3 2" xfId="26307"/>
    <cellStyle name="Normal 4 3 2 2 2 2 3 2 3 4" xfId="26308"/>
    <cellStyle name="Normal 4 3 2 2 2 2 3 2 4" xfId="26309"/>
    <cellStyle name="Normal 4 3 2 2 2 2 3 2 4 2" xfId="26310"/>
    <cellStyle name="Normal 4 3 2 2 2 2 3 2 4 2 2" xfId="26311"/>
    <cellStyle name="Normal 4 3 2 2 2 2 3 2 4 3" xfId="26312"/>
    <cellStyle name="Normal 4 3 2 2 2 2 3 2 5" xfId="26313"/>
    <cellStyle name="Normal 4 3 2 2 2 2 3 2 5 2" xfId="26314"/>
    <cellStyle name="Normal 4 3 2 2 2 2 3 2 6" xfId="26315"/>
    <cellStyle name="Normal 4 3 2 2 2 2 3 3" xfId="26316"/>
    <cellStyle name="Normal 4 3 2 2 2 2 3 3 2" xfId="26317"/>
    <cellStyle name="Normal 4 3 2 2 2 2 3 3 2 2" xfId="26318"/>
    <cellStyle name="Normal 4 3 2 2 2 2 3 3 2 2 2" xfId="26319"/>
    <cellStyle name="Normal 4 3 2 2 2 2 3 3 2 2 2 2" xfId="26320"/>
    <cellStyle name="Normal 4 3 2 2 2 2 3 3 2 2 3" xfId="26321"/>
    <cellStyle name="Normal 4 3 2 2 2 2 3 3 2 3" xfId="26322"/>
    <cellStyle name="Normal 4 3 2 2 2 2 3 3 2 3 2" xfId="26323"/>
    <cellStyle name="Normal 4 3 2 2 2 2 3 3 2 4" xfId="26324"/>
    <cellStyle name="Normal 4 3 2 2 2 2 3 3 3" xfId="26325"/>
    <cellStyle name="Normal 4 3 2 2 2 2 3 3 3 2" xfId="26326"/>
    <cellStyle name="Normal 4 3 2 2 2 2 3 3 3 2 2" xfId="26327"/>
    <cellStyle name="Normal 4 3 2 2 2 2 3 3 3 3" xfId="26328"/>
    <cellStyle name="Normal 4 3 2 2 2 2 3 3 4" xfId="26329"/>
    <cellStyle name="Normal 4 3 2 2 2 2 3 3 4 2" xfId="26330"/>
    <cellStyle name="Normal 4 3 2 2 2 2 3 3 5" xfId="26331"/>
    <cellStyle name="Normal 4 3 2 2 2 2 3 4" xfId="26332"/>
    <cellStyle name="Normal 4 3 2 2 2 2 3 4 2" xfId="26333"/>
    <cellStyle name="Normal 4 3 2 2 2 2 3 4 2 2" xfId="26334"/>
    <cellStyle name="Normal 4 3 2 2 2 2 3 4 2 2 2" xfId="26335"/>
    <cellStyle name="Normal 4 3 2 2 2 2 3 4 2 3" xfId="26336"/>
    <cellStyle name="Normal 4 3 2 2 2 2 3 4 3" xfId="26337"/>
    <cellStyle name="Normal 4 3 2 2 2 2 3 4 3 2" xfId="26338"/>
    <cellStyle name="Normal 4 3 2 2 2 2 3 4 4" xfId="26339"/>
    <cellStyle name="Normal 4 3 2 2 2 2 3 5" xfId="26340"/>
    <cellStyle name="Normal 4 3 2 2 2 2 3 5 2" xfId="26341"/>
    <cellStyle name="Normal 4 3 2 2 2 2 3 5 2 2" xfId="26342"/>
    <cellStyle name="Normal 4 3 2 2 2 2 3 5 3" xfId="26343"/>
    <cellStyle name="Normal 4 3 2 2 2 2 3 6" xfId="26344"/>
    <cellStyle name="Normal 4 3 2 2 2 2 3 6 2" xfId="26345"/>
    <cellStyle name="Normal 4 3 2 2 2 2 3 7" xfId="26346"/>
    <cellStyle name="Normal 4 3 2 2 2 2 4" xfId="26347"/>
    <cellStyle name="Normal 4 3 2 2 2 2 4 2" xfId="26348"/>
    <cellStyle name="Normal 4 3 2 2 2 2 4 2 2" xfId="26349"/>
    <cellStyle name="Normal 4 3 2 2 2 2 4 2 2 2" xfId="26350"/>
    <cellStyle name="Normal 4 3 2 2 2 2 4 2 2 2 2" xfId="26351"/>
    <cellStyle name="Normal 4 3 2 2 2 2 4 2 2 2 2 2" xfId="26352"/>
    <cellStyle name="Normal 4 3 2 2 2 2 4 2 2 2 3" xfId="26353"/>
    <cellStyle name="Normal 4 3 2 2 2 2 4 2 2 3" xfId="26354"/>
    <cellStyle name="Normal 4 3 2 2 2 2 4 2 2 3 2" xfId="26355"/>
    <cellStyle name="Normal 4 3 2 2 2 2 4 2 2 4" xfId="26356"/>
    <cellStyle name="Normal 4 3 2 2 2 2 4 2 3" xfId="26357"/>
    <cellStyle name="Normal 4 3 2 2 2 2 4 2 3 2" xfId="26358"/>
    <cellStyle name="Normal 4 3 2 2 2 2 4 2 3 2 2" xfId="26359"/>
    <cellStyle name="Normal 4 3 2 2 2 2 4 2 3 3" xfId="26360"/>
    <cellStyle name="Normal 4 3 2 2 2 2 4 2 4" xfId="26361"/>
    <cellStyle name="Normal 4 3 2 2 2 2 4 2 4 2" xfId="26362"/>
    <cellStyle name="Normal 4 3 2 2 2 2 4 2 5" xfId="26363"/>
    <cellStyle name="Normal 4 3 2 2 2 2 4 3" xfId="26364"/>
    <cellStyle name="Normal 4 3 2 2 2 2 4 3 2" xfId="26365"/>
    <cellStyle name="Normal 4 3 2 2 2 2 4 3 2 2" xfId="26366"/>
    <cellStyle name="Normal 4 3 2 2 2 2 4 3 2 2 2" xfId="26367"/>
    <cellStyle name="Normal 4 3 2 2 2 2 4 3 2 3" xfId="26368"/>
    <cellStyle name="Normal 4 3 2 2 2 2 4 3 3" xfId="26369"/>
    <cellStyle name="Normal 4 3 2 2 2 2 4 3 3 2" xfId="26370"/>
    <cellStyle name="Normal 4 3 2 2 2 2 4 3 4" xfId="26371"/>
    <cellStyle name="Normal 4 3 2 2 2 2 4 4" xfId="26372"/>
    <cellStyle name="Normal 4 3 2 2 2 2 4 4 2" xfId="26373"/>
    <cellStyle name="Normal 4 3 2 2 2 2 4 4 2 2" xfId="26374"/>
    <cellStyle name="Normal 4 3 2 2 2 2 4 4 3" xfId="26375"/>
    <cellStyle name="Normal 4 3 2 2 2 2 4 5" xfId="26376"/>
    <cellStyle name="Normal 4 3 2 2 2 2 4 5 2" xfId="26377"/>
    <cellStyle name="Normal 4 3 2 2 2 2 4 6" xfId="26378"/>
    <cellStyle name="Normal 4 3 2 2 2 2 5" xfId="26379"/>
    <cellStyle name="Normal 4 3 2 2 2 2 5 2" xfId="26380"/>
    <cellStyle name="Normal 4 3 2 2 2 2 5 2 2" xfId="26381"/>
    <cellStyle name="Normal 4 3 2 2 2 2 5 2 2 2" xfId="26382"/>
    <cellStyle name="Normal 4 3 2 2 2 2 5 2 2 2 2" xfId="26383"/>
    <cellStyle name="Normal 4 3 2 2 2 2 5 2 2 3" xfId="26384"/>
    <cellStyle name="Normal 4 3 2 2 2 2 5 2 3" xfId="26385"/>
    <cellStyle name="Normal 4 3 2 2 2 2 5 2 3 2" xfId="26386"/>
    <cellStyle name="Normal 4 3 2 2 2 2 5 2 4" xfId="26387"/>
    <cellStyle name="Normal 4 3 2 2 2 2 5 3" xfId="26388"/>
    <cellStyle name="Normal 4 3 2 2 2 2 5 3 2" xfId="26389"/>
    <cellStyle name="Normal 4 3 2 2 2 2 5 3 2 2" xfId="26390"/>
    <cellStyle name="Normal 4 3 2 2 2 2 5 3 3" xfId="26391"/>
    <cellStyle name="Normal 4 3 2 2 2 2 5 4" xfId="26392"/>
    <cellStyle name="Normal 4 3 2 2 2 2 5 4 2" xfId="26393"/>
    <cellStyle name="Normal 4 3 2 2 2 2 5 5" xfId="26394"/>
    <cellStyle name="Normal 4 3 2 2 2 2 6" xfId="26395"/>
    <cellStyle name="Normal 4 3 2 2 2 2 6 2" xfId="26396"/>
    <cellStyle name="Normal 4 3 2 2 2 2 6 2 2" xfId="26397"/>
    <cellStyle name="Normal 4 3 2 2 2 2 6 2 2 2" xfId="26398"/>
    <cellStyle name="Normal 4 3 2 2 2 2 6 2 3" xfId="26399"/>
    <cellStyle name="Normal 4 3 2 2 2 2 6 3" xfId="26400"/>
    <cellStyle name="Normal 4 3 2 2 2 2 6 3 2" xfId="26401"/>
    <cellStyle name="Normal 4 3 2 2 2 2 6 4" xfId="26402"/>
    <cellStyle name="Normal 4 3 2 2 2 2 7" xfId="26403"/>
    <cellStyle name="Normal 4 3 2 2 2 2 7 2" xfId="26404"/>
    <cellStyle name="Normal 4 3 2 2 2 2 7 2 2" xfId="26405"/>
    <cellStyle name="Normal 4 3 2 2 2 2 7 3" xfId="26406"/>
    <cellStyle name="Normal 4 3 2 2 2 2 8" xfId="26407"/>
    <cellStyle name="Normal 4 3 2 2 2 2 8 2" xfId="26408"/>
    <cellStyle name="Normal 4 3 2 2 2 2 9" xfId="26409"/>
    <cellStyle name="Normal 4 3 2 2 2 3" xfId="26410"/>
    <cellStyle name="Normal 4 3 2 2 2 3 2" xfId="26411"/>
    <cellStyle name="Normal 4 3 2 2 2 3 2 2" xfId="26412"/>
    <cellStyle name="Normal 4 3 2 2 2 3 2 2 2" xfId="26413"/>
    <cellStyle name="Normal 4 3 2 2 2 3 2 2 2 2" xfId="26414"/>
    <cellStyle name="Normal 4 3 2 2 2 3 2 2 2 2 2" xfId="26415"/>
    <cellStyle name="Normal 4 3 2 2 2 3 2 2 2 2 2 2" xfId="26416"/>
    <cellStyle name="Normal 4 3 2 2 2 3 2 2 2 2 2 2 2" xfId="26417"/>
    <cellStyle name="Normal 4 3 2 2 2 3 2 2 2 2 2 3" xfId="26418"/>
    <cellStyle name="Normal 4 3 2 2 2 3 2 2 2 2 3" xfId="26419"/>
    <cellStyle name="Normal 4 3 2 2 2 3 2 2 2 2 3 2" xfId="26420"/>
    <cellStyle name="Normal 4 3 2 2 2 3 2 2 2 2 4" xfId="26421"/>
    <cellStyle name="Normal 4 3 2 2 2 3 2 2 2 3" xfId="26422"/>
    <cellStyle name="Normal 4 3 2 2 2 3 2 2 2 3 2" xfId="26423"/>
    <cellStyle name="Normal 4 3 2 2 2 3 2 2 2 3 2 2" xfId="26424"/>
    <cellStyle name="Normal 4 3 2 2 2 3 2 2 2 3 3" xfId="26425"/>
    <cellStyle name="Normal 4 3 2 2 2 3 2 2 2 4" xfId="26426"/>
    <cellStyle name="Normal 4 3 2 2 2 3 2 2 2 4 2" xfId="26427"/>
    <cellStyle name="Normal 4 3 2 2 2 3 2 2 2 5" xfId="26428"/>
    <cellStyle name="Normal 4 3 2 2 2 3 2 2 3" xfId="26429"/>
    <cellStyle name="Normal 4 3 2 2 2 3 2 2 3 2" xfId="26430"/>
    <cellStyle name="Normal 4 3 2 2 2 3 2 2 3 2 2" xfId="26431"/>
    <cellStyle name="Normal 4 3 2 2 2 3 2 2 3 2 2 2" xfId="26432"/>
    <cellStyle name="Normal 4 3 2 2 2 3 2 2 3 2 3" xfId="26433"/>
    <cellStyle name="Normal 4 3 2 2 2 3 2 2 3 3" xfId="26434"/>
    <cellStyle name="Normal 4 3 2 2 2 3 2 2 3 3 2" xfId="26435"/>
    <cellStyle name="Normal 4 3 2 2 2 3 2 2 3 4" xfId="26436"/>
    <cellStyle name="Normal 4 3 2 2 2 3 2 2 4" xfId="26437"/>
    <cellStyle name="Normal 4 3 2 2 2 3 2 2 4 2" xfId="26438"/>
    <cellStyle name="Normal 4 3 2 2 2 3 2 2 4 2 2" xfId="26439"/>
    <cellStyle name="Normal 4 3 2 2 2 3 2 2 4 3" xfId="26440"/>
    <cellStyle name="Normal 4 3 2 2 2 3 2 2 5" xfId="26441"/>
    <cellStyle name="Normal 4 3 2 2 2 3 2 2 5 2" xfId="26442"/>
    <cellStyle name="Normal 4 3 2 2 2 3 2 2 6" xfId="26443"/>
    <cellStyle name="Normal 4 3 2 2 2 3 2 3" xfId="26444"/>
    <cellStyle name="Normal 4 3 2 2 2 3 2 3 2" xfId="26445"/>
    <cellStyle name="Normal 4 3 2 2 2 3 2 3 2 2" xfId="26446"/>
    <cellStyle name="Normal 4 3 2 2 2 3 2 3 2 2 2" xfId="26447"/>
    <cellStyle name="Normal 4 3 2 2 2 3 2 3 2 2 2 2" xfId="26448"/>
    <cellStyle name="Normal 4 3 2 2 2 3 2 3 2 2 3" xfId="26449"/>
    <cellStyle name="Normal 4 3 2 2 2 3 2 3 2 3" xfId="26450"/>
    <cellStyle name="Normal 4 3 2 2 2 3 2 3 2 3 2" xfId="26451"/>
    <cellStyle name="Normal 4 3 2 2 2 3 2 3 2 4" xfId="26452"/>
    <cellStyle name="Normal 4 3 2 2 2 3 2 3 3" xfId="26453"/>
    <cellStyle name="Normal 4 3 2 2 2 3 2 3 3 2" xfId="26454"/>
    <cellStyle name="Normal 4 3 2 2 2 3 2 3 3 2 2" xfId="26455"/>
    <cellStyle name="Normal 4 3 2 2 2 3 2 3 3 3" xfId="26456"/>
    <cellStyle name="Normal 4 3 2 2 2 3 2 3 4" xfId="26457"/>
    <cellStyle name="Normal 4 3 2 2 2 3 2 3 4 2" xfId="26458"/>
    <cellStyle name="Normal 4 3 2 2 2 3 2 3 5" xfId="26459"/>
    <cellStyle name="Normal 4 3 2 2 2 3 2 4" xfId="26460"/>
    <cellStyle name="Normal 4 3 2 2 2 3 2 4 2" xfId="26461"/>
    <cellStyle name="Normal 4 3 2 2 2 3 2 4 2 2" xfId="26462"/>
    <cellStyle name="Normal 4 3 2 2 2 3 2 4 2 2 2" xfId="26463"/>
    <cellStyle name="Normal 4 3 2 2 2 3 2 4 2 3" xfId="26464"/>
    <cellStyle name="Normal 4 3 2 2 2 3 2 4 3" xfId="26465"/>
    <cellStyle name="Normal 4 3 2 2 2 3 2 4 3 2" xfId="26466"/>
    <cellStyle name="Normal 4 3 2 2 2 3 2 4 4" xfId="26467"/>
    <cellStyle name="Normal 4 3 2 2 2 3 2 5" xfId="26468"/>
    <cellStyle name="Normal 4 3 2 2 2 3 2 5 2" xfId="26469"/>
    <cellStyle name="Normal 4 3 2 2 2 3 2 5 2 2" xfId="26470"/>
    <cellStyle name="Normal 4 3 2 2 2 3 2 5 3" xfId="26471"/>
    <cellStyle name="Normal 4 3 2 2 2 3 2 6" xfId="26472"/>
    <cellStyle name="Normal 4 3 2 2 2 3 2 6 2" xfId="26473"/>
    <cellStyle name="Normal 4 3 2 2 2 3 2 7" xfId="26474"/>
    <cellStyle name="Normal 4 3 2 2 2 3 3" xfId="26475"/>
    <cellStyle name="Normal 4 3 2 2 2 3 3 2" xfId="26476"/>
    <cellStyle name="Normal 4 3 2 2 2 3 3 2 2" xfId="26477"/>
    <cellStyle name="Normal 4 3 2 2 2 3 3 2 2 2" xfId="26478"/>
    <cellStyle name="Normal 4 3 2 2 2 3 3 2 2 2 2" xfId="26479"/>
    <cellStyle name="Normal 4 3 2 2 2 3 3 2 2 2 2 2" xfId="26480"/>
    <cellStyle name="Normal 4 3 2 2 2 3 3 2 2 2 3" xfId="26481"/>
    <cellStyle name="Normal 4 3 2 2 2 3 3 2 2 3" xfId="26482"/>
    <cellStyle name="Normal 4 3 2 2 2 3 3 2 2 3 2" xfId="26483"/>
    <cellStyle name="Normal 4 3 2 2 2 3 3 2 2 4" xfId="26484"/>
    <cellStyle name="Normal 4 3 2 2 2 3 3 2 3" xfId="26485"/>
    <cellStyle name="Normal 4 3 2 2 2 3 3 2 3 2" xfId="26486"/>
    <cellStyle name="Normal 4 3 2 2 2 3 3 2 3 2 2" xfId="26487"/>
    <cellStyle name="Normal 4 3 2 2 2 3 3 2 3 3" xfId="26488"/>
    <cellStyle name="Normal 4 3 2 2 2 3 3 2 4" xfId="26489"/>
    <cellStyle name="Normal 4 3 2 2 2 3 3 2 4 2" xfId="26490"/>
    <cellStyle name="Normal 4 3 2 2 2 3 3 2 5" xfId="26491"/>
    <cellStyle name="Normal 4 3 2 2 2 3 3 3" xfId="26492"/>
    <cellStyle name="Normal 4 3 2 2 2 3 3 3 2" xfId="26493"/>
    <cellStyle name="Normal 4 3 2 2 2 3 3 3 2 2" xfId="26494"/>
    <cellStyle name="Normal 4 3 2 2 2 3 3 3 2 2 2" xfId="26495"/>
    <cellStyle name="Normal 4 3 2 2 2 3 3 3 2 3" xfId="26496"/>
    <cellStyle name="Normal 4 3 2 2 2 3 3 3 3" xfId="26497"/>
    <cellStyle name="Normal 4 3 2 2 2 3 3 3 3 2" xfId="26498"/>
    <cellStyle name="Normal 4 3 2 2 2 3 3 3 4" xfId="26499"/>
    <cellStyle name="Normal 4 3 2 2 2 3 3 4" xfId="26500"/>
    <cellStyle name="Normal 4 3 2 2 2 3 3 4 2" xfId="26501"/>
    <cellStyle name="Normal 4 3 2 2 2 3 3 4 2 2" xfId="26502"/>
    <cellStyle name="Normal 4 3 2 2 2 3 3 4 3" xfId="26503"/>
    <cellStyle name="Normal 4 3 2 2 2 3 3 5" xfId="26504"/>
    <cellStyle name="Normal 4 3 2 2 2 3 3 5 2" xfId="26505"/>
    <cellStyle name="Normal 4 3 2 2 2 3 3 6" xfId="26506"/>
    <cellStyle name="Normal 4 3 2 2 2 3 4" xfId="26507"/>
    <cellStyle name="Normal 4 3 2 2 2 3 4 2" xfId="26508"/>
    <cellStyle name="Normal 4 3 2 2 2 3 4 2 2" xfId="26509"/>
    <cellStyle name="Normal 4 3 2 2 2 3 4 2 2 2" xfId="26510"/>
    <cellStyle name="Normal 4 3 2 2 2 3 4 2 2 2 2" xfId="26511"/>
    <cellStyle name="Normal 4 3 2 2 2 3 4 2 2 3" xfId="26512"/>
    <cellStyle name="Normal 4 3 2 2 2 3 4 2 3" xfId="26513"/>
    <cellStyle name="Normal 4 3 2 2 2 3 4 2 3 2" xfId="26514"/>
    <cellStyle name="Normal 4 3 2 2 2 3 4 2 4" xfId="26515"/>
    <cellStyle name="Normal 4 3 2 2 2 3 4 3" xfId="26516"/>
    <cellStyle name="Normal 4 3 2 2 2 3 4 3 2" xfId="26517"/>
    <cellStyle name="Normal 4 3 2 2 2 3 4 3 2 2" xfId="26518"/>
    <cellStyle name="Normal 4 3 2 2 2 3 4 3 3" xfId="26519"/>
    <cellStyle name="Normal 4 3 2 2 2 3 4 4" xfId="26520"/>
    <cellStyle name="Normal 4 3 2 2 2 3 4 4 2" xfId="26521"/>
    <cellStyle name="Normal 4 3 2 2 2 3 4 5" xfId="26522"/>
    <cellStyle name="Normal 4 3 2 2 2 3 5" xfId="26523"/>
    <cellStyle name="Normal 4 3 2 2 2 3 5 2" xfId="26524"/>
    <cellStyle name="Normal 4 3 2 2 2 3 5 2 2" xfId="26525"/>
    <cellStyle name="Normal 4 3 2 2 2 3 5 2 2 2" xfId="26526"/>
    <cellStyle name="Normal 4 3 2 2 2 3 5 2 3" xfId="26527"/>
    <cellStyle name="Normal 4 3 2 2 2 3 5 3" xfId="26528"/>
    <cellStyle name="Normal 4 3 2 2 2 3 5 3 2" xfId="26529"/>
    <cellStyle name="Normal 4 3 2 2 2 3 5 4" xfId="26530"/>
    <cellStyle name="Normal 4 3 2 2 2 3 6" xfId="26531"/>
    <cellStyle name="Normal 4 3 2 2 2 3 6 2" xfId="26532"/>
    <cellStyle name="Normal 4 3 2 2 2 3 6 2 2" xfId="26533"/>
    <cellStyle name="Normal 4 3 2 2 2 3 6 3" xfId="26534"/>
    <cellStyle name="Normal 4 3 2 2 2 3 7" xfId="26535"/>
    <cellStyle name="Normal 4 3 2 2 2 3 7 2" xfId="26536"/>
    <cellStyle name="Normal 4 3 2 2 2 3 8" xfId="26537"/>
    <cellStyle name="Normal 4 3 2 2 2 4" xfId="26538"/>
    <cellStyle name="Normal 4 3 2 2 2 4 2" xfId="26539"/>
    <cellStyle name="Normal 4 3 2 2 2 4 2 2" xfId="26540"/>
    <cellStyle name="Normal 4 3 2 2 2 4 2 2 2" xfId="26541"/>
    <cellStyle name="Normal 4 3 2 2 2 4 2 2 2 2" xfId="26542"/>
    <cellStyle name="Normal 4 3 2 2 2 4 2 2 2 2 2" xfId="26543"/>
    <cellStyle name="Normal 4 3 2 2 2 4 2 2 2 2 2 2" xfId="26544"/>
    <cellStyle name="Normal 4 3 2 2 2 4 2 2 2 2 3" xfId="26545"/>
    <cellStyle name="Normal 4 3 2 2 2 4 2 2 2 3" xfId="26546"/>
    <cellStyle name="Normal 4 3 2 2 2 4 2 2 2 3 2" xfId="26547"/>
    <cellStyle name="Normal 4 3 2 2 2 4 2 2 2 4" xfId="26548"/>
    <cellStyle name="Normal 4 3 2 2 2 4 2 2 3" xfId="26549"/>
    <cellStyle name="Normal 4 3 2 2 2 4 2 2 3 2" xfId="26550"/>
    <cellStyle name="Normal 4 3 2 2 2 4 2 2 3 2 2" xfId="26551"/>
    <cellStyle name="Normal 4 3 2 2 2 4 2 2 3 3" xfId="26552"/>
    <cellStyle name="Normal 4 3 2 2 2 4 2 2 4" xfId="26553"/>
    <cellStyle name="Normal 4 3 2 2 2 4 2 2 4 2" xfId="26554"/>
    <cellStyle name="Normal 4 3 2 2 2 4 2 2 5" xfId="26555"/>
    <cellStyle name="Normal 4 3 2 2 2 4 2 3" xfId="26556"/>
    <cellStyle name="Normal 4 3 2 2 2 4 2 3 2" xfId="26557"/>
    <cellStyle name="Normal 4 3 2 2 2 4 2 3 2 2" xfId="26558"/>
    <cellStyle name="Normal 4 3 2 2 2 4 2 3 2 2 2" xfId="26559"/>
    <cellStyle name="Normal 4 3 2 2 2 4 2 3 2 3" xfId="26560"/>
    <cellStyle name="Normal 4 3 2 2 2 4 2 3 3" xfId="26561"/>
    <cellStyle name="Normal 4 3 2 2 2 4 2 3 3 2" xfId="26562"/>
    <cellStyle name="Normal 4 3 2 2 2 4 2 3 4" xfId="26563"/>
    <cellStyle name="Normal 4 3 2 2 2 4 2 4" xfId="26564"/>
    <cellStyle name="Normal 4 3 2 2 2 4 2 4 2" xfId="26565"/>
    <cellStyle name="Normal 4 3 2 2 2 4 2 4 2 2" xfId="26566"/>
    <cellStyle name="Normal 4 3 2 2 2 4 2 4 3" xfId="26567"/>
    <cellStyle name="Normal 4 3 2 2 2 4 2 5" xfId="26568"/>
    <cellStyle name="Normal 4 3 2 2 2 4 2 5 2" xfId="26569"/>
    <cellStyle name="Normal 4 3 2 2 2 4 2 6" xfId="26570"/>
    <cellStyle name="Normal 4 3 2 2 2 4 3" xfId="26571"/>
    <cellStyle name="Normal 4 3 2 2 2 4 3 2" xfId="26572"/>
    <cellStyle name="Normal 4 3 2 2 2 4 3 2 2" xfId="26573"/>
    <cellStyle name="Normal 4 3 2 2 2 4 3 2 2 2" xfId="26574"/>
    <cellStyle name="Normal 4 3 2 2 2 4 3 2 2 2 2" xfId="26575"/>
    <cellStyle name="Normal 4 3 2 2 2 4 3 2 2 3" xfId="26576"/>
    <cellStyle name="Normal 4 3 2 2 2 4 3 2 3" xfId="26577"/>
    <cellStyle name="Normal 4 3 2 2 2 4 3 2 3 2" xfId="26578"/>
    <cellStyle name="Normal 4 3 2 2 2 4 3 2 4" xfId="26579"/>
    <cellStyle name="Normal 4 3 2 2 2 4 3 3" xfId="26580"/>
    <cellStyle name="Normal 4 3 2 2 2 4 3 3 2" xfId="26581"/>
    <cellStyle name="Normal 4 3 2 2 2 4 3 3 2 2" xfId="26582"/>
    <cellStyle name="Normal 4 3 2 2 2 4 3 3 3" xfId="26583"/>
    <cellStyle name="Normal 4 3 2 2 2 4 3 4" xfId="26584"/>
    <cellStyle name="Normal 4 3 2 2 2 4 3 4 2" xfId="26585"/>
    <cellStyle name="Normal 4 3 2 2 2 4 3 5" xfId="26586"/>
    <cellStyle name="Normal 4 3 2 2 2 4 4" xfId="26587"/>
    <cellStyle name="Normal 4 3 2 2 2 4 4 2" xfId="26588"/>
    <cellStyle name="Normal 4 3 2 2 2 4 4 2 2" xfId="26589"/>
    <cellStyle name="Normal 4 3 2 2 2 4 4 2 2 2" xfId="26590"/>
    <cellStyle name="Normal 4 3 2 2 2 4 4 2 3" xfId="26591"/>
    <cellStyle name="Normal 4 3 2 2 2 4 4 3" xfId="26592"/>
    <cellStyle name="Normal 4 3 2 2 2 4 4 3 2" xfId="26593"/>
    <cellStyle name="Normal 4 3 2 2 2 4 4 4" xfId="26594"/>
    <cellStyle name="Normal 4 3 2 2 2 4 5" xfId="26595"/>
    <cellStyle name="Normal 4 3 2 2 2 4 5 2" xfId="26596"/>
    <cellStyle name="Normal 4 3 2 2 2 4 5 2 2" xfId="26597"/>
    <cellStyle name="Normal 4 3 2 2 2 4 5 3" xfId="26598"/>
    <cellStyle name="Normal 4 3 2 2 2 4 6" xfId="26599"/>
    <cellStyle name="Normal 4 3 2 2 2 4 6 2" xfId="26600"/>
    <cellStyle name="Normal 4 3 2 2 2 4 7" xfId="26601"/>
    <cellStyle name="Normal 4 3 2 2 2 5" xfId="26602"/>
    <cellStyle name="Normal 4 3 2 2 2 5 2" xfId="26603"/>
    <cellStyle name="Normal 4 3 2 2 2 5 2 2" xfId="26604"/>
    <cellStyle name="Normal 4 3 2 2 2 5 2 2 2" xfId="26605"/>
    <cellStyle name="Normal 4 3 2 2 2 5 2 2 2 2" xfId="26606"/>
    <cellStyle name="Normal 4 3 2 2 2 5 2 2 2 2 2" xfId="26607"/>
    <cellStyle name="Normal 4 3 2 2 2 5 2 2 2 3" xfId="26608"/>
    <cellStyle name="Normal 4 3 2 2 2 5 2 2 3" xfId="26609"/>
    <cellStyle name="Normal 4 3 2 2 2 5 2 2 3 2" xfId="26610"/>
    <cellStyle name="Normal 4 3 2 2 2 5 2 2 4" xfId="26611"/>
    <cellStyle name="Normal 4 3 2 2 2 5 2 3" xfId="26612"/>
    <cellStyle name="Normal 4 3 2 2 2 5 2 3 2" xfId="26613"/>
    <cellStyle name="Normal 4 3 2 2 2 5 2 3 2 2" xfId="26614"/>
    <cellStyle name="Normal 4 3 2 2 2 5 2 3 3" xfId="26615"/>
    <cellStyle name="Normal 4 3 2 2 2 5 2 4" xfId="26616"/>
    <cellStyle name="Normal 4 3 2 2 2 5 2 4 2" xfId="26617"/>
    <cellStyle name="Normal 4 3 2 2 2 5 2 5" xfId="26618"/>
    <cellStyle name="Normal 4 3 2 2 2 5 3" xfId="26619"/>
    <cellStyle name="Normal 4 3 2 2 2 5 3 2" xfId="26620"/>
    <cellStyle name="Normal 4 3 2 2 2 5 3 2 2" xfId="26621"/>
    <cellStyle name="Normal 4 3 2 2 2 5 3 2 2 2" xfId="26622"/>
    <cellStyle name="Normal 4 3 2 2 2 5 3 2 3" xfId="26623"/>
    <cellStyle name="Normal 4 3 2 2 2 5 3 3" xfId="26624"/>
    <cellStyle name="Normal 4 3 2 2 2 5 3 3 2" xfId="26625"/>
    <cellStyle name="Normal 4 3 2 2 2 5 3 4" xfId="26626"/>
    <cellStyle name="Normal 4 3 2 2 2 5 4" xfId="26627"/>
    <cellStyle name="Normal 4 3 2 2 2 5 4 2" xfId="26628"/>
    <cellStyle name="Normal 4 3 2 2 2 5 4 2 2" xfId="26629"/>
    <cellStyle name="Normal 4 3 2 2 2 5 4 3" xfId="26630"/>
    <cellStyle name="Normal 4 3 2 2 2 5 5" xfId="26631"/>
    <cellStyle name="Normal 4 3 2 2 2 5 5 2" xfId="26632"/>
    <cellStyle name="Normal 4 3 2 2 2 5 6" xfId="26633"/>
    <cellStyle name="Normal 4 3 2 2 2 6" xfId="26634"/>
    <cellStyle name="Normal 4 3 2 2 2 6 2" xfId="26635"/>
    <cellStyle name="Normal 4 3 2 2 2 6 2 2" xfId="26636"/>
    <cellStyle name="Normal 4 3 2 2 2 6 2 2 2" xfId="26637"/>
    <cellStyle name="Normal 4 3 2 2 2 6 2 2 2 2" xfId="26638"/>
    <cellStyle name="Normal 4 3 2 2 2 6 2 2 3" xfId="26639"/>
    <cellStyle name="Normal 4 3 2 2 2 6 2 3" xfId="26640"/>
    <cellStyle name="Normal 4 3 2 2 2 6 2 3 2" xfId="26641"/>
    <cellStyle name="Normal 4 3 2 2 2 6 2 4" xfId="26642"/>
    <cellStyle name="Normal 4 3 2 2 2 6 3" xfId="26643"/>
    <cellStyle name="Normal 4 3 2 2 2 6 3 2" xfId="26644"/>
    <cellStyle name="Normal 4 3 2 2 2 6 3 2 2" xfId="26645"/>
    <cellStyle name="Normal 4 3 2 2 2 6 3 3" xfId="26646"/>
    <cellStyle name="Normal 4 3 2 2 2 6 4" xfId="26647"/>
    <cellStyle name="Normal 4 3 2 2 2 6 4 2" xfId="26648"/>
    <cellStyle name="Normal 4 3 2 2 2 6 5" xfId="26649"/>
    <cellStyle name="Normal 4 3 2 2 2 7" xfId="26650"/>
    <cellStyle name="Normal 4 3 2 2 2 7 2" xfId="26651"/>
    <cellStyle name="Normal 4 3 2 2 2 7 2 2" xfId="26652"/>
    <cellStyle name="Normal 4 3 2 2 2 7 2 2 2" xfId="26653"/>
    <cellStyle name="Normal 4 3 2 2 2 7 2 3" xfId="26654"/>
    <cellStyle name="Normal 4 3 2 2 2 7 3" xfId="26655"/>
    <cellStyle name="Normal 4 3 2 2 2 7 3 2" xfId="26656"/>
    <cellStyle name="Normal 4 3 2 2 2 7 4" xfId="26657"/>
    <cellStyle name="Normal 4 3 2 2 2 8" xfId="26658"/>
    <cellStyle name="Normal 4 3 2 2 2 8 2" xfId="26659"/>
    <cellStyle name="Normal 4 3 2 2 2 8 2 2" xfId="26660"/>
    <cellStyle name="Normal 4 3 2 2 2 8 3" xfId="26661"/>
    <cellStyle name="Normal 4 3 2 2 2 9" xfId="26662"/>
    <cellStyle name="Normal 4 3 2 2 2 9 2" xfId="26663"/>
    <cellStyle name="Normal 4 3 2 2 3" xfId="26664"/>
    <cellStyle name="Normal 4 3 2 2 3 2" xfId="26665"/>
    <cellStyle name="Normal 4 3 2 2 3 2 2" xfId="26666"/>
    <cellStyle name="Normal 4 3 2 2 3 2 2 2" xfId="26667"/>
    <cellStyle name="Normal 4 3 2 2 3 2 2 2 2" xfId="26668"/>
    <cellStyle name="Normal 4 3 2 2 3 2 2 2 2 2" xfId="26669"/>
    <cellStyle name="Normal 4 3 2 2 3 2 2 2 2 2 2" xfId="26670"/>
    <cellStyle name="Normal 4 3 2 2 3 2 2 2 2 2 2 2" xfId="26671"/>
    <cellStyle name="Normal 4 3 2 2 3 2 2 2 2 2 2 2 2" xfId="26672"/>
    <cellStyle name="Normal 4 3 2 2 3 2 2 2 2 2 2 3" xfId="26673"/>
    <cellStyle name="Normal 4 3 2 2 3 2 2 2 2 2 3" xfId="26674"/>
    <cellStyle name="Normal 4 3 2 2 3 2 2 2 2 2 3 2" xfId="26675"/>
    <cellStyle name="Normal 4 3 2 2 3 2 2 2 2 2 4" xfId="26676"/>
    <cellStyle name="Normal 4 3 2 2 3 2 2 2 2 3" xfId="26677"/>
    <cellStyle name="Normal 4 3 2 2 3 2 2 2 2 3 2" xfId="26678"/>
    <cellStyle name="Normal 4 3 2 2 3 2 2 2 2 3 2 2" xfId="26679"/>
    <cellStyle name="Normal 4 3 2 2 3 2 2 2 2 3 3" xfId="26680"/>
    <cellStyle name="Normal 4 3 2 2 3 2 2 2 2 4" xfId="26681"/>
    <cellStyle name="Normal 4 3 2 2 3 2 2 2 2 4 2" xfId="26682"/>
    <cellStyle name="Normal 4 3 2 2 3 2 2 2 2 5" xfId="26683"/>
    <cellStyle name="Normal 4 3 2 2 3 2 2 2 3" xfId="26684"/>
    <cellStyle name="Normal 4 3 2 2 3 2 2 2 3 2" xfId="26685"/>
    <cellStyle name="Normal 4 3 2 2 3 2 2 2 3 2 2" xfId="26686"/>
    <cellStyle name="Normal 4 3 2 2 3 2 2 2 3 2 2 2" xfId="26687"/>
    <cellStyle name="Normal 4 3 2 2 3 2 2 2 3 2 3" xfId="26688"/>
    <cellStyle name="Normal 4 3 2 2 3 2 2 2 3 3" xfId="26689"/>
    <cellStyle name="Normal 4 3 2 2 3 2 2 2 3 3 2" xfId="26690"/>
    <cellStyle name="Normal 4 3 2 2 3 2 2 2 3 4" xfId="26691"/>
    <cellStyle name="Normal 4 3 2 2 3 2 2 2 4" xfId="26692"/>
    <cellStyle name="Normal 4 3 2 2 3 2 2 2 4 2" xfId="26693"/>
    <cellStyle name="Normal 4 3 2 2 3 2 2 2 4 2 2" xfId="26694"/>
    <cellStyle name="Normal 4 3 2 2 3 2 2 2 4 3" xfId="26695"/>
    <cellStyle name="Normal 4 3 2 2 3 2 2 2 5" xfId="26696"/>
    <cellStyle name="Normal 4 3 2 2 3 2 2 2 5 2" xfId="26697"/>
    <cellStyle name="Normal 4 3 2 2 3 2 2 2 6" xfId="26698"/>
    <cellStyle name="Normal 4 3 2 2 3 2 2 3" xfId="26699"/>
    <cellStyle name="Normal 4 3 2 2 3 2 2 3 2" xfId="26700"/>
    <cellStyle name="Normal 4 3 2 2 3 2 2 3 2 2" xfId="26701"/>
    <cellStyle name="Normal 4 3 2 2 3 2 2 3 2 2 2" xfId="26702"/>
    <cellStyle name="Normal 4 3 2 2 3 2 2 3 2 2 2 2" xfId="26703"/>
    <cellStyle name="Normal 4 3 2 2 3 2 2 3 2 2 3" xfId="26704"/>
    <cellStyle name="Normal 4 3 2 2 3 2 2 3 2 3" xfId="26705"/>
    <cellStyle name="Normal 4 3 2 2 3 2 2 3 2 3 2" xfId="26706"/>
    <cellStyle name="Normal 4 3 2 2 3 2 2 3 2 4" xfId="26707"/>
    <cellStyle name="Normal 4 3 2 2 3 2 2 3 3" xfId="26708"/>
    <cellStyle name="Normal 4 3 2 2 3 2 2 3 3 2" xfId="26709"/>
    <cellStyle name="Normal 4 3 2 2 3 2 2 3 3 2 2" xfId="26710"/>
    <cellStyle name="Normal 4 3 2 2 3 2 2 3 3 3" xfId="26711"/>
    <cellStyle name="Normal 4 3 2 2 3 2 2 3 4" xfId="26712"/>
    <cellStyle name="Normal 4 3 2 2 3 2 2 3 4 2" xfId="26713"/>
    <cellStyle name="Normal 4 3 2 2 3 2 2 3 5" xfId="26714"/>
    <cellStyle name="Normal 4 3 2 2 3 2 2 4" xfId="26715"/>
    <cellStyle name="Normal 4 3 2 2 3 2 2 4 2" xfId="26716"/>
    <cellStyle name="Normal 4 3 2 2 3 2 2 4 2 2" xfId="26717"/>
    <cellStyle name="Normal 4 3 2 2 3 2 2 4 2 2 2" xfId="26718"/>
    <cellStyle name="Normal 4 3 2 2 3 2 2 4 2 3" xfId="26719"/>
    <cellStyle name="Normal 4 3 2 2 3 2 2 4 3" xfId="26720"/>
    <cellStyle name="Normal 4 3 2 2 3 2 2 4 3 2" xfId="26721"/>
    <cellStyle name="Normal 4 3 2 2 3 2 2 4 4" xfId="26722"/>
    <cellStyle name="Normal 4 3 2 2 3 2 2 5" xfId="26723"/>
    <cellStyle name="Normal 4 3 2 2 3 2 2 5 2" xfId="26724"/>
    <cellStyle name="Normal 4 3 2 2 3 2 2 5 2 2" xfId="26725"/>
    <cellStyle name="Normal 4 3 2 2 3 2 2 5 3" xfId="26726"/>
    <cellStyle name="Normal 4 3 2 2 3 2 2 6" xfId="26727"/>
    <cellStyle name="Normal 4 3 2 2 3 2 2 6 2" xfId="26728"/>
    <cellStyle name="Normal 4 3 2 2 3 2 2 7" xfId="26729"/>
    <cellStyle name="Normal 4 3 2 2 3 2 3" xfId="26730"/>
    <cellStyle name="Normal 4 3 2 2 3 2 3 2" xfId="26731"/>
    <cellStyle name="Normal 4 3 2 2 3 2 3 2 2" xfId="26732"/>
    <cellStyle name="Normal 4 3 2 2 3 2 3 2 2 2" xfId="26733"/>
    <cellStyle name="Normal 4 3 2 2 3 2 3 2 2 2 2" xfId="26734"/>
    <cellStyle name="Normal 4 3 2 2 3 2 3 2 2 2 2 2" xfId="26735"/>
    <cellStyle name="Normal 4 3 2 2 3 2 3 2 2 2 3" xfId="26736"/>
    <cellStyle name="Normal 4 3 2 2 3 2 3 2 2 3" xfId="26737"/>
    <cellStyle name="Normal 4 3 2 2 3 2 3 2 2 3 2" xfId="26738"/>
    <cellStyle name="Normal 4 3 2 2 3 2 3 2 2 4" xfId="26739"/>
    <cellStyle name="Normal 4 3 2 2 3 2 3 2 3" xfId="26740"/>
    <cellStyle name="Normal 4 3 2 2 3 2 3 2 3 2" xfId="26741"/>
    <cellStyle name="Normal 4 3 2 2 3 2 3 2 3 2 2" xfId="26742"/>
    <cellStyle name="Normal 4 3 2 2 3 2 3 2 3 3" xfId="26743"/>
    <cellStyle name="Normal 4 3 2 2 3 2 3 2 4" xfId="26744"/>
    <cellStyle name="Normal 4 3 2 2 3 2 3 2 4 2" xfId="26745"/>
    <cellStyle name="Normal 4 3 2 2 3 2 3 2 5" xfId="26746"/>
    <cellStyle name="Normal 4 3 2 2 3 2 3 3" xfId="26747"/>
    <cellStyle name="Normal 4 3 2 2 3 2 3 3 2" xfId="26748"/>
    <cellStyle name="Normal 4 3 2 2 3 2 3 3 2 2" xfId="26749"/>
    <cellStyle name="Normal 4 3 2 2 3 2 3 3 2 2 2" xfId="26750"/>
    <cellStyle name="Normal 4 3 2 2 3 2 3 3 2 3" xfId="26751"/>
    <cellStyle name="Normal 4 3 2 2 3 2 3 3 3" xfId="26752"/>
    <cellStyle name="Normal 4 3 2 2 3 2 3 3 3 2" xfId="26753"/>
    <cellStyle name="Normal 4 3 2 2 3 2 3 3 4" xfId="26754"/>
    <cellStyle name="Normal 4 3 2 2 3 2 3 4" xfId="26755"/>
    <cellStyle name="Normal 4 3 2 2 3 2 3 4 2" xfId="26756"/>
    <cellStyle name="Normal 4 3 2 2 3 2 3 4 2 2" xfId="26757"/>
    <cellStyle name="Normal 4 3 2 2 3 2 3 4 3" xfId="26758"/>
    <cellStyle name="Normal 4 3 2 2 3 2 3 5" xfId="26759"/>
    <cellStyle name="Normal 4 3 2 2 3 2 3 5 2" xfId="26760"/>
    <cellStyle name="Normal 4 3 2 2 3 2 3 6" xfId="26761"/>
    <cellStyle name="Normal 4 3 2 2 3 2 4" xfId="26762"/>
    <cellStyle name="Normal 4 3 2 2 3 2 4 2" xfId="26763"/>
    <cellStyle name="Normal 4 3 2 2 3 2 4 2 2" xfId="26764"/>
    <cellStyle name="Normal 4 3 2 2 3 2 4 2 2 2" xfId="26765"/>
    <cellStyle name="Normal 4 3 2 2 3 2 4 2 2 2 2" xfId="26766"/>
    <cellStyle name="Normal 4 3 2 2 3 2 4 2 2 3" xfId="26767"/>
    <cellStyle name="Normal 4 3 2 2 3 2 4 2 3" xfId="26768"/>
    <cellStyle name="Normal 4 3 2 2 3 2 4 2 3 2" xfId="26769"/>
    <cellStyle name="Normal 4 3 2 2 3 2 4 2 4" xfId="26770"/>
    <cellStyle name="Normal 4 3 2 2 3 2 4 3" xfId="26771"/>
    <cellStyle name="Normal 4 3 2 2 3 2 4 3 2" xfId="26772"/>
    <cellStyle name="Normal 4 3 2 2 3 2 4 3 2 2" xfId="26773"/>
    <cellStyle name="Normal 4 3 2 2 3 2 4 3 3" xfId="26774"/>
    <cellStyle name="Normal 4 3 2 2 3 2 4 4" xfId="26775"/>
    <cellStyle name="Normal 4 3 2 2 3 2 4 4 2" xfId="26776"/>
    <cellStyle name="Normal 4 3 2 2 3 2 4 5" xfId="26777"/>
    <cellStyle name="Normal 4 3 2 2 3 2 5" xfId="26778"/>
    <cellStyle name="Normal 4 3 2 2 3 2 5 2" xfId="26779"/>
    <cellStyle name="Normal 4 3 2 2 3 2 5 2 2" xfId="26780"/>
    <cellStyle name="Normal 4 3 2 2 3 2 5 2 2 2" xfId="26781"/>
    <cellStyle name="Normal 4 3 2 2 3 2 5 2 3" xfId="26782"/>
    <cellStyle name="Normal 4 3 2 2 3 2 5 3" xfId="26783"/>
    <cellStyle name="Normal 4 3 2 2 3 2 5 3 2" xfId="26784"/>
    <cellStyle name="Normal 4 3 2 2 3 2 5 4" xfId="26785"/>
    <cellStyle name="Normal 4 3 2 2 3 2 6" xfId="26786"/>
    <cellStyle name="Normal 4 3 2 2 3 2 6 2" xfId="26787"/>
    <cellStyle name="Normal 4 3 2 2 3 2 6 2 2" xfId="26788"/>
    <cellStyle name="Normal 4 3 2 2 3 2 6 3" xfId="26789"/>
    <cellStyle name="Normal 4 3 2 2 3 2 7" xfId="26790"/>
    <cellStyle name="Normal 4 3 2 2 3 2 7 2" xfId="26791"/>
    <cellStyle name="Normal 4 3 2 2 3 2 8" xfId="26792"/>
    <cellStyle name="Normal 4 3 2 2 3 3" xfId="26793"/>
    <cellStyle name="Normal 4 3 2 2 3 3 2" xfId="26794"/>
    <cellStyle name="Normal 4 3 2 2 3 3 2 2" xfId="26795"/>
    <cellStyle name="Normal 4 3 2 2 3 3 2 2 2" xfId="26796"/>
    <cellStyle name="Normal 4 3 2 2 3 3 2 2 2 2" xfId="26797"/>
    <cellStyle name="Normal 4 3 2 2 3 3 2 2 2 2 2" xfId="26798"/>
    <cellStyle name="Normal 4 3 2 2 3 3 2 2 2 2 2 2" xfId="26799"/>
    <cellStyle name="Normal 4 3 2 2 3 3 2 2 2 2 3" xfId="26800"/>
    <cellStyle name="Normal 4 3 2 2 3 3 2 2 2 3" xfId="26801"/>
    <cellStyle name="Normal 4 3 2 2 3 3 2 2 2 3 2" xfId="26802"/>
    <cellStyle name="Normal 4 3 2 2 3 3 2 2 2 4" xfId="26803"/>
    <cellStyle name="Normal 4 3 2 2 3 3 2 2 3" xfId="26804"/>
    <cellStyle name="Normal 4 3 2 2 3 3 2 2 3 2" xfId="26805"/>
    <cellStyle name="Normal 4 3 2 2 3 3 2 2 3 2 2" xfId="26806"/>
    <cellStyle name="Normal 4 3 2 2 3 3 2 2 3 3" xfId="26807"/>
    <cellStyle name="Normal 4 3 2 2 3 3 2 2 4" xfId="26808"/>
    <cellStyle name="Normal 4 3 2 2 3 3 2 2 4 2" xfId="26809"/>
    <cellStyle name="Normal 4 3 2 2 3 3 2 2 5" xfId="26810"/>
    <cellStyle name="Normal 4 3 2 2 3 3 2 3" xfId="26811"/>
    <cellStyle name="Normal 4 3 2 2 3 3 2 3 2" xfId="26812"/>
    <cellStyle name="Normal 4 3 2 2 3 3 2 3 2 2" xfId="26813"/>
    <cellStyle name="Normal 4 3 2 2 3 3 2 3 2 2 2" xfId="26814"/>
    <cellStyle name="Normal 4 3 2 2 3 3 2 3 2 3" xfId="26815"/>
    <cellStyle name="Normal 4 3 2 2 3 3 2 3 3" xfId="26816"/>
    <cellStyle name="Normal 4 3 2 2 3 3 2 3 3 2" xfId="26817"/>
    <cellStyle name="Normal 4 3 2 2 3 3 2 3 4" xfId="26818"/>
    <cellStyle name="Normal 4 3 2 2 3 3 2 4" xfId="26819"/>
    <cellStyle name="Normal 4 3 2 2 3 3 2 4 2" xfId="26820"/>
    <cellStyle name="Normal 4 3 2 2 3 3 2 4 2 2" xfId="26821"/>
    <cellStyle name="Normal 4 3 2 2 3 3 2 4 3" xfId="26822"/>
    <cellStyle name="Normal 4 3 2 2 3 3 2 5" xfId="26823"/>
    <cellStyle name="Normal 4 3 2 2 3 3 2 5 2" xfId="26824"/>
    <cellStyle name="Normal 4 3 2 2 3 3 2 6" xfId="26825"/>
    <cellStyle name="Normal 4 3 2 2 3 3 3" xfId="26826"/>
    <cellStyle name="Normal 4 3 2 2 3 3 3 2" xfId="26827"/>
    <cellStyle name="Normal 4 3 2 2 3 3 3 2 2" xfId="26828"/>
    <cellStyle name="Normal 4 3 2 2 3 3 3 2 2 2" xfId="26829"/>
    <cellStyle name="Normal 4 3 2 2 3 3 3 2 2 2 2" xfId="26830"/>
    <cellStyle name="Normal 4 3 2 2 3 3 3 2 2 3" xfId="26831"/>
    <cellStyle name="Normal 4 3 2 2 3 3 3 2 3" xfId="26832"/>
    <cellStyle name="Normal 4 3 2 2 3 3 3 2 3 2" xfId="26833"/>
    <cellStyle name="Normal 4 3 2 2 3 3 3 2 4" xfId="26834"/>
    <cellStyle name="Normal 4 3 2 2 3 3 3 3" xfId="26835"/>
    <cellStyle name="Normal 4 3 2 2 3 3 3 3 2" xfId="26836"/>
    <cellStyle name="Normal 4 3 2 2 3 3 3 3 2 2" xfId="26837"/>
    <cellStyle name="Normal 4 3 2 2 3 3 3 3 3" xfId="26838"/>
    <cellStyle name="Normal 4 3 2 2 3 3 3 4" xfId="26839"/>
    <cellStyle name="Normal 4 3 2 2 3 3 3 4 2" xfId="26840"/>
    <cellStyle name="Normal 4 3 2 2 3 3 3 5" xfId="26841"/>
    <cellStyle name="Normal 4 3 2 2 3 3 4" xfId="26842"/>
    <cellStyle name="Normal 4 3 2 2 3 3 4 2" xfId="26843"/>
    <cellStyle name="Normal 4 3 2 2 3 3 4 2 2" xfId="26844"/>
    <cellStyle name="Normal 4 3 2 2 3 3 4 2 2 2" xfId="26845"/>
    <cellStyle name="Normal 4 3 2 2 3 3 4 2 3" xfId="26846"/>
    <cellStyle name="Normal 4 3 2 2 3 3 4 3" xfId="26847"/>
    <cellStyle name="Normal 4 3 2 2 3 3 4 3 2" xfId="26848"/>
    <cellStyle name="Normal 4 3 2 2 3 3 4 4" xfId="26849"/>
    <cellStyle name="Normal 4 3 2 2 3 3 5" xfId="26850"/>
    <cellStyle name="Normal 4 3 2 2 3 3 5 2" xfId="26851"/>
    <cellStyle name="Normal 4 3 2 2 3 3 5 2 2" xfId="26852"/>
    <cellStyle name="Normal 4 3 2 2 3 3 5 3" xfId="26853"/>
    <cellStyle name="Normal 4 3 2 2 3 3 6" xfId="26854"/>
    <cellStyle name="Normal 4 3 2 2 3 3 6 2" xfId="26855"/>
    <cellStyle name="Normal 4 3 2 2 3 3 7" xfId="26856"/>
    <cellStyle name="Normal 4 3 2 2 3 4" xfId="26857"/>
    <cellStyle name="Normal 4 3 2 2 3 4 2" xfId="26858"/>
    <cellStyle name="Normal 4 3 2 2 3 4 2 2" xfId="26859"/>
    <cellStyle name="Normal 4 3 2 2 3 4 2 2 2" xfId="26860"/>
    <cellStyle name="Normal 4 3 2 2 3 4 2 2 2 2" xfId="26861"/>
    <cellStyle name="Normal 4 3 2 2 3 4 2 2 2 2 2" xfId="26862"/>
    <cellStyle name="Normal 4 3 2 2 3 4 2 2 2 3" xfId="26863"/>
    <cellStyle name="Normal 4 3 2 2 3 4 2 2 3" xfId="26864"/>
    <cellStyle name="Normal 4 3 2 2 3 4 2 2 3 2" xfId="26865"/>
    <cellStyle name="Normal 4 3 2 2 3 4 2 2 4" xfId="26866"/>
    <cellStyle name="Normal 4 3 2 2 3 4 2 3" xfId="26867"/>
    <cellStyle name="Normal 4 3 2 2 3 4 2 3 2" xfId="26868"/>
    <cellStyle name="Normal 4 3 2 2 3 4 2 3 2 2" xfId="26869"/>
    <cellStyle name="Normal 4 3 2 2 3 4 2 3 3" xfId="26870"/>
    <cellStyle name="Normal 4 3 2 2 3 4 2 4" xfId="26871"/>
    <cellStyle name="Normal 4 3 2 2 3 4 2 4 2" xfId="26872"/>
    <cellStyle name="Normal 4 3 2 2 3 4 2 5" xfId="26873"/>
    <cellStyle name="Normal 4 3 2 2 3 4 3" xfId="26874"/>
    <cellStyle name="Normal 4 3 2 2 3 4 3 2" xfId="26875"/>
    <cellStyle name="Normal 4 3 2 2 3 4 3 2 2" xfId="26876"/>
    <cellStyle name="Normal 4 3 2 2 3 4 3 2 2 2" xfId="26877"/>
    <cellStyle name="Normal 4 3 2 2 3 4 3 2 3" xfId="26878"/>
    <cellStyle name="Normal 4 3 2 2 3 4 3 3" xfId="26879"/>
    <cellStyle name="Normal 4 3 2 2 3 4 3 3 2" xfId="26880"/>
    <cellStyle name="Normal 4 3 2 2 3 4 3 4" xfId="26881"/>
    <cellStyle name="Normal 4 3 2 2 3 4 4" xfId="26882"/>
    <cellStyle name="Normal 4 3 2 2 3 4 4 2" xfId="26883"/>
    <cellStyle name="Normal 4 3 2 2 3 4 4 2 2" xfId="26884"/>
    <cellStyle name="Normal 4 3 2 2 3 4 4 3" xfId="26885"/>
    <cellStyle name="Normal 4 3 2 2 3 4 5" xfId="26886"/>
    <cellStyle name="Normal 4 3 2 2 3 4 5 2" xfId="26887"/>
    <cellStyle name="Normal 4 3 2 2 3 4 6" xfId="26888"/>
    <cellStyle name="Normal 4 3 2 2 3 5" xfId="26889"/>
    <cellStyle name="Normal 4 3 2 2 3 5 2" xfId="26890"/>
    <cellStyle name="Normal 4 3 2 2 3 5 2 2" xfId="26891"/>
    <cellStyle name="Normal 4 3 2 2 3 5 2 2 2" xfId="26892"/>
    <cellStyle name="Normal 4 3 2 2 3 5 2 2 2 2" xfId="26893"/>
    <cellStyle name="Normal 4 3 2 2 3 5 2 2 3" xfId="26894"/>
    <cellStyle name="Normal 4 3 2 2 3 5 2 3" xfId="26895"/>
    <cellStyle name="Normal 4 3 2 2 3 5 2 3 2" xfId="26896"/>
    <cellStyle name="Normal 4 3 2 2 3 5 2 4" xfId="26897"/>
    <cellStyle name="Normal 4 3 2 2 3 5 3" xfId="26898"/>
    <cellStyle name="Normal 4 3 2 2 3 5 3 2" xfId="26899"/>
    <cellStyle name="Normal 4 3 2 2 3 5 3 2 2" xfId="26900"/>
    <cellStyle name="Normal 4 3 2 2 3 5 3 3" xfId="26901"/>
    <cellStyle name="Normal 4 3 2 2 3 5 4" xfId="26902"/>
    <cellStyle name="Normal 4 3 2 2 3 5 4 2" xfId="26903"/>
    <cellStyle name="Normal 4 3 2 2 3 5 5" xfId="26904"/>
    <cellStyle name="Normal 4 3 2 2 3 6" xfId="26905"/>
    <cellStyle name="Normal 4 3 2 2 3 6 2" xfId="26906"/>
    <cellStyle name="Normal 4 3 2 2 3 6 2 2" xfId="26907"/>
    <cellStyle name="Normal 4 3 2 2 3 6 2 2 2" xfId="26908"/>
    <cellStyle name="Normal 4 3 2 2 3 6 2 3" xfId="26909"/>
    <cellStyle name="Normal 4 3 2 2 3 6 3" xfId="26910"/>
    <cellStyle name="Normal 4 3 2 2 3 6 3 2" xfId="26911"/>
    <cellStyle name="Normal 4 3 2 2 3 6 4" xfId="26912"/>
    <cellStyle name="Normal 4 3 2 2 3 7" xfId="26913"/>
    <cellStyle name="Normal 4 3 2 2 3 7 2" xfId="26914"/>
    <cellStyle name="Normal 4 3 2 2 3 7 2 2" xfId="26915"/>
    <cellStyle name="Normal 4 3 2 2 3 7 3" xfId="26916"/>
    <cellStyle name="Normal 4 3 2 2 3 8" xfId="26917"/>
    <cellStyle name="Normal 4 3 2 2 3 8 2" xfId="26918"/>
    <cellStyle name="Normal 4 3 2 2 3 9" xfId="26919"/>
    <cellStyle name="Normal 4 3 2 2 4" xfId="26920"/>
    <cellStyle name="Normal 4 3 2 2 4 2" xfId="26921"/>
    <cellStyle name="Normal 4 3 2 2 4 2 2" xfId="26922"/>
    <cellStyle name="Normal 4 3 2 2 4 2 2 2" xfId="26923"/>
    <cellStyle name="Normal 4 3 2 2 4 2 2 2 2" xfId="26924"/>
    <cellStyle name="Normal 4 3 2 2 4 2 2 2 2 2" xfId="26925"/>
    <cellStyle name="Normal 4 3 2 2 4 2 2 2 2 2 2" xfId="26926"/>
    <cellStyle name="Normal 4 3 2 2 4 2 2 2 2 2 2 2" xfId="26927"/>
    <cellStyle name="Normal 4 3 2 2 4 2 2 2 2 2 3" xfId="26928"/>
    <cellStyle name="Normal 4 3 2 2 4 2 2 2 2 3" xfId="26929"/>
    <cellStyle name="Normal 4 3 2 2 4 2 2 2 2 3 2" xfId="26930"/>
    <cellStyle name="Normal 4 3 2 2 4 2 2 2 2 4" xfId="26931"/>
    <cellStyle name="Normal 4 3 2 2 4 2 2 2 3" xfId="26932"/>
    <cellStyle name="Normal 4 3 2 2 4 2 2 2 3 2" xfId="26933"/>
    <cellStyle name="Normal 4 3 2 2 4 2 2 2 3 2 2" xfId="26934"/>
    <cellStyle name="Normal 4 3 2 2 4 2 2 2 3 3" xfId="26935"/>
    <cellStyle name="Normal 4 3 2 2 4 2 2 2 4" xfId="26936"/>
    <cellStyle name="Normal 4 3 2 2 4 2 2 2 4 2" xfId="26937"/>
    <cellStyle name="Normal 4 3 2 2 4 2 2 2 5" xfId="26938"/>
    <cellStyle name="Normal 4 3 2 2 4 2 2 3" xfId="26939"/>
    <cellStyle name="Normal 4 3 2 2 4 2 2 3 2" xfId="26940"/>
    <cellStyle name="Normal 4 3 2 2 4 2 2 3 2 2" xfId="26941"/>
    <cellStyle name="Normal 4 3 2 2 4 2 2 3 2 2 2" xfId="26942"/>
    <cellStyle name="Normal 4 3 2 2 4 2 2 3 2 3" xfId="26943"/>
    <cellStyle name="Normal 4 3 2 2 4 2 2 3 3" xfId="26944"/>
    <cellStyle name="Normal 4 3 2 2 4 2 2 3 3 2" xfId="26945"/>
    <cellStyle name="Normal 4 3 2 2 4 2 2 3 4" xfId="26946"/>
    <cellStyle name="Normal 4 3 2 2 4 2 2 4" xfId="26947"/>
    <cellStyle name="Normal 4 3 2 2 4 2 2 4 2" xfId="26948"/>
    <cellStyle name="Normal 4 3 2 2 4 2 2 4 2 2" xfId="26949"/>
    <cellStyle name="Normal 4 3 2 2 4 2 2 4 3" xfId="26950"/>
    <cellStyle name="Normal 4 3 2 2 4 2 2 5" xfId="26951"/>
    <cellStyle name="Normal 4 3 2 2 4 2 2 5 2" xfId="26952"/>
    <cellStyle name="Normal 4 3 2 2 4 2 2 6" xfId="26953"/>
    <cellStyle name="Normal 4 3 2 2 4 2 3" xfId="26954"/>
    <cellStyle name="Normal 4 3 2 2 4 2 3 2" xfId="26955"/>
    <cellStyle name="Normal 4 3 2 2 4 2 3 2 2" xfId="26956"/>
    <cellStyle name="Normal 4 3 2 2 4 2 3 2 2 2" xfId="26957"/>
    <cellStyle name="Normal 4 3 2 2 4 2 3 2 2 2 2" xfId="26958"/>
    <cellStyle name="Normal 4 3 2 2 4 2 3 2 2 3" xfId="26959"/>
    <cellStyle name="Normal 4 3 2 2 4 2 3 2 3" xfId="26960"/>
    <cellStyle name="Normal 4 3 2 2 4 2 3 2 3 2" xfId="26961"/>
    <cellStyle name="Normal 4 3 2 2 4 2 3 2 4" xfId="26962"/>
    <cellStyle name="Normal 4 3 2 2 4 2 3 3" xfId="26963"/>
    <cellStyle name="Normal 4 3 2 2 4 2 3 3 2" xfId="26964"/>
    <cellStyle name="Normal 4 3 2 2 4 2 3 3 2 2" xfId="26965"/>
    <cellStyle name="Normal 4 3 2 2 4 2 3 3 3" xfId="26966"/>
    <cellStyle name="Normal 4 3 2 2 4 2 3 4" xfId="26967"/>
    <cellStyle name="Normal 4 3 2 2 4 2 3 4 2" xfId="26968"/>
    <cellStyle name="Normal 4 3 2 2 4 2 3 5" xfId="26969"/>
    <cellStyle name="Normal 4 3 2 2 4 2 4" xfId="26970"/>
    <cellStyle name="Normal 4 3 2 2 4 2 4 2" xfId="26971"/>
    <cellStyle name="Normal 4 3 2 2 4 2 4 2 2" xfId="26972"/>
    <cellStyle name="Normal 4 3 2 2 4 2 4 2 2 2" xfId="26973"/>
    <cellStyle name="Normal 4 3 2 2 4 2 4 2 3" xfId="26974"/>
    <cellStyle name="Normal 4 3 2 2 4 2 4 3" xfId="26975"/>
    <cellStyle name="Normal 4 3 2 2 4 2 4 3 2" xfId="26976"/>
    <cellStyle name="Normal 4 3 2 2 4 2 4 4" xfId="26977"/>
    <cellStyle name="Normal 4 3 2 2 4 2 5" xfId="26978"/>
    <cellStyle name="Normal 4 3 2 2 4 2 5 2" xfId="26979"/>
    <cellStyle name="Normal 4 3 2 2 4 2 5 2 2" xfId="26980"/>
    <cellStyle name="Normal 4 3 2 2 4 2 5 3" xfId="26981"/>
    <cellStyle name="Normal 4 3 2 2 4 2 6" xfId="26982"/>
    <cellStyle name="Normal 4 3 2 2 4 2 6 2" xfId="26983"/>
    <cellStyle name="Normal 4 3 2 2 4 2 7" xfId="26984"/>
    <cellStyle name="Normal 4 3 2 2 4 3" xfId="26985"/>
    <cellStyle name="Normal 4 3 2 2 4 3 2" xfId="26986"/>
    <cellStyle name="Normal 4 3 2 2 4 3 2 2" xfId="26987"/>
    <cellStyle name="Normal 4 3 2 2 4 3 2 2 2" xfId="26988"/>
    <cellStyle name="Normal 4 3 2 2 4 3 2 2 2 2" xfId="26989"/>
    <cellStyle name="Normal 4 3 2 2 4 3 2 2 2 2 2" xfId="26990"/>
    <cellStyle name="Normal 4 3 2 2 4 3 2 2 2 3" xfId="26991"/>
    <cellStyle name="Normal 4 3 2 2 4 3 2 2 3" xfId="26992"/>
    <cellStyle name="Normal 4 3 2 2 4 3 2 2 3 2" xfId="26993"/>
    <cellStyle name="Normal 4 3 2 2 4 3 2 2 4" xfId="26994"/>
    <cellStyle name="Normal 4 3 2 2 4 3 2 3" xfId="26995"/>
    <cellStyle name="Normal 4 3 2 2 4 3 2 3 2" xfId="26996"/>
    <cellStyle name="Normal 4 3 2 2 4 3 2 3 2 2" xfId="26997"/>
    <cellStyle name="Normal 4 3 2 2 4 3 2 3 3" xfId="26998"/>
    <cellStyle name="Normal 4 3 2 2 4 3 2 4" xfId="26999"/>
    <cellStyle name="Normal 4 3 2 2 4 3 2 4 2" xfId="27000"/>
    <cellStyle name="Normal 4 3 2 2 4 3 2 5" xfId="27001"/>
    <cellStyle name="Normal 4 3 2 2 4 3 3" xfId="27002"/>
    <cellStyle name="Normal 4 3 2 2 4 3 3 2" xfId="27003"/>
    <cellStyle name="Normal 4 3 2 2 4 3 3 2 2" xfId="27004"/>
    <cellStyle name="Normal 4 3 2 2 4 3 3 2 2 2" xfId="27005"/>
    <cellStyle name="Normal 4 3 2 2 4 3 3 2 3" xfId="27006"/>
    <cellStyle name="Normal 4 3 2 2 4 3 3 3" xfId="27007"/>
    <cellStyle name="Normal 4 3 2 2 4 3 3 3 2" xfId="27008"/>
    <cellStyle name="Normal 4 3 2 2 4 3 3 4" xfId="27009"/>
    <cellStyle name="Normal 4 3 2 2 4 3 4" xfId="27010"/>
    <cellStyle name="Normal 4 3 2 2 4 3 4 2" xfId="27011"/>
    <cellStyle name="Normal 4 3 2 2 4 3 4 2 2" xfId="27012"/>
    <cellStyle name="Normal 4 3 2 2 4 3 4 3" xfId="27013"/>
    <cellStyle name="Normal 4 3 2 2 4 3 5" xfId="27014"/>
    <cellStyle name="Normal 4 3 2 2 4 3 5 2" xfId="27015"/>
    <cellStyle name="Normal 4 3 2 2 4 3 6" xfId="27016"/>
    <cellStyle name="Normal 4 3 2 2 4 4" xfId="27017"/>
    <cellStyle name="Normal 4 3 2 2 4 4 2" xfId="27018"/>
    <cellStyle name="Normal 4 3 2 2 4 4 2 2" xfId="27019"/>
    <cellStyle name="Normal 4 3 2 2 4 4 2 2 2" xfId="27020"/>
    <cellStyle name="Normal 4 3 2 2 4 4 2 2 2 2" xfId="27021"/>
    <cellStyle name="Normal 4 3 2 2 4 4 2 2 3" xfId="27022"/>
    <cellStyle name="Normal 4 3 2 2 4 4 2 3" xfId="27023"/>
    <cellStyle name="Normal 4 3 2 2 4 4 2 3 2" xfId="27024"/>
    <cellStyle name="Normal 4 3 2 2 4 4 2 4" xfId="27025"/>
    <cellStyle name="Normal 4 3 2 2 4 4 3" xfId="27026"/>
    <cellStyle name="Normal 4 3 2 2 4 4 3 2" xfId="27027"/>
    <cellStyle name="Normal 4 3 2 2 4 4 3 2 2" xfId="27028"/>
    <cellStyle name="Normal 4 3 2 2 4 4 3 3" xfId="27029"/>
    <cellStyle name="Normal 4 3 2 2 4 4 4" xfId="27030"/>
    <cellStyle name="Normal 4 3 2 2 4 4 4 2" xfId="27031"/>
    <cellStyle name="Normal 4 3 2 2 4 4 5" xfId="27032"/>
    <cellStyle name="Normal 4 3 2 2 4 5" xfId="27033"/>
    <cellStyle name="Normal 4 3 2 2 4 5 2" xfId="27034"/>
    <cellStyle name="Normal 4 3 2 2 4 5 2 2" xfId="27035"/>
    <cellStyle name="Normal 4 3 2 2 4 5 2 2 2" xfId="27036"/>
    <cellStyle name="Normal 4 3 2 2 4 5 2 3" xfId="27037"/>
    <cellStyle name="Normal 4 3 2 2 4 5 3" xfId="27038"/>
    <cellStyle name="Normal 4 3 2 2 4 5 3 2" xfId="27039"/>
    <cellStyle name="Normal 4 3 2 2 4 5 4" xfId="27040"/>
    <cellStyle name="Normal 4 3 2 2 4 6" xfId="27041"/>
    <cellStyle name="Normal 4 3 2 2 4 6 2" xfId="27042"/>
    <cellStyle name="Normal 4 3 2 2 4 6 2 2" xfId="27043"/>
    <cellStyle name="Normal 4 3 2 2 4 6 3" xfId="27044"/>
    <cellStyle name="Normal 4 3 2 2 4 7" xfId="27045"/>
    <cellStyle name="Normal 4 3 2 2 4 7 2" xfId="27046"/>
    <cellStyle name="Normal 4 3 2 2 4 8" xfId="27047"/>
    <cellStyle name="Normal 4 3 2 2 5" xfId="27048"/>
    <cellStyle name="Normal 4 3 2 2 5 2" xfId="27049"/>
    <cellStyle name="Normal 4 3 2 2 5 2 2" xfId="27050"/>
    <cellStyle name="Normal 4 3 2 2 5 2 2 2" xfId="27051"/>
    <cellStyle name="Normal 4 3 2 2 5 2 2 2 2" xfId="27052"/>
    <cellStyle name="Normal 4 3 2 2 5 2 2 2 2 2" xfId="27053"/>
    <cellStyle name="Normal 4 3 2 2 5 2 2 2 2 2 2" xfId="27054"/>
    <cellStyle name="Normal 4 3 2 2 5 2 2 2 2 3" xfId="27055"/>
    <cellStyle name="Normal 4 3 2 2 5 2 2 2 3" xfId="27056"/>
    <cellStyle name="Normal 4 3 2 2 5 2 2 2 3 2" xfId="27057"/>
    <cellStyle name="Normal 4 3 2 2 5 2 2 2 4" xfId="27058"/>
    <cellStyle name="Normal 4 3 2 2 5 2 2 3" xfId="27059"/>
    <cellStyle name="Normal 4 3 2 2 5 2 2 3 2" xfId="27060"/>
    <cellStyle name="Normal 4 3 2 2 5 2 2 3 2 2" xfId="27061"/>
    <cellStyle name="Normal 4 3 2 2 5 2 2 3 3" xfId="27062"/>
    <cellStyle name="Normal 4 3 2 2 5 2 2 4" xfId="27063"/>
    <cellStyle name="Normal 4 3 2 2 5 2 2 4 2" xfId="27064"/>
    <cellStyle name="Normal 4 3 2 2 5 2 2 5" xfId="27065"/>
    <cellStyle name="Normal 4 3 2 2 5 2 3" xfId="27066"/>
    <cellStyle name="Normal 4 3 2 2 5 2 3 2" xfId="27067"/>
    <cellStyle name="Normal 4 3 2 2 5 2 3 2 2" xfId="27068"/>
    <cellStyle name="Normal 4 3 2 2 5 2 3 2 2 2" xfId="27069"/>
    <cellStyle name="Normal 4 3 2 2 5 2 3 2 3" xfId="27070"/>
    <cellStyle name="Normal 4 3 2 2 5 2 3 3" xfId="27071"/>
    <cellStyle name="Normal 4 3 2 2 5 2 3 3 2" xfId="27072"/>
    <cellStyle name="Normal 4 3 2 2 5 2 3 4" xfId="27073"/>
    <cellStyle name="Normal 4 3 2 2 5 2 4" xfId="27074"/>
    <cellStyle name="Normal 4 3 2 2 5 2 4 2" xfId="27075"/>
    <cellStyle name="Normal 4 3 2 2 5 2 4 2 2" xfId="27076"/>
    <cellStyle name="Normal 4 3 2 2 5 2 4 3" xfId="27077"/>
    <cellStyle name="Normal 4 3 2 2 5 2 5" xfId="27078"/>
    <cellStyle name="Normal 4 3 2 2 5 2 5 2" xfId="27079"/>
    <cellStyle name="Normal 4 3 2 2 5 2 6" xfId="27080"/>
    <cellStyle name="Normal 4 3 2 2 5 3" xfId="27081"/>
    <cellStyle name="Normal 4 3 2 2 5 3 2" xfId="27082"/>
    <cellStyle name="Normal 4 3 2 2 5 3 2 2" xfId="27083"/>
    <cellStyle name="Normal 4 3 2 2 5 3 2 2 2" xfId="27084"/>
    <cellStyle name="Normal 4 3 2 2 5 3 2 2 2 2" xfId="27085"/>
    <cellStyle name="Normal 4 3 2 2 5 3 2 2 3" xfId="27086"/>
    <cellStyle name="Normal 4 3 2 2 5 3 2 3" xfId="27087"/>
    <cellStyle name="Normal 4 3 2 2 5 3 2 3 2" xfId="27088"/>
    <cellStyle name="Normal 4 3 2 2 5 3 2 4" xfId="27089"/>
    <cellStyle name="Normal 4 3 2 2 5 3 3" xfId="27090"/>
    <cellStyle name="Normal 4 3 2 2 5 3 3 2" xfId="27091"/>
    <cellStyle name="Normal 4 3 2 2 5 3 3 2 2" xfId="27092"/>
    <cellStyle name="Normal 4 3 2 2 5 3 3 3" xfId="27093"/>
    <cellStyle name="Normal 4 3 2 2 5 3 4" xfId="27094"/>
    <cellStyle name="Normal 4 3 2 2 5 3 4 2" xfId="27095"/>
    <cellStyle name="Normal 4 3 2 2 5 3 5" xfId="27096"/>
    <cellStyle name="Normal 4 3 2 2 5 4" xfId="27097"/>
    <cellStyle name="Normal 4 3 2 2 5 4 2" xfId="27098"/>
    <cellStyle name="Normal 4 3 2 2 5 4 2 2" xfId="27099"/>
    <cellStyle name="Normal 4 3 2 2 5 4 2 2 2" xfId="27100"/>
    <cellStyle name="Normal 4 3 2 2 5 4 2 3" xfId="27101"/>
    <cellStyle name="Normal 4 3 2 2 5 4 3" xfId="27102"/>
    <cellStyle name="Normal 4 3 2 2 5 4 3 2" xfId="27103"/>
    <cellStyle name="Normal 4 3 2 2 5 4 4" xfId="27104"/>
    <cellStyle name="Normal 4 3 2 2 5 5" xfId="27105"/>
    <cellStyle name="Normal 4 3 2 2 5 5 2" xfId="27106"/>
    <cellStyle name="Normal 4 3 2 2 5 5 2 2" xfId="27107"/>
    <cellStyle name="Normal 4 3 2 2 5 5 3" xfId="27108"/>
    <cellStyle name="Normal 4 3 2 2 5 6" xfId="27109"/>
    <cellStyle name="Normal 4 3 2 2 5 6 2" xfId="27110"/>
    <cellStyle name="Normal 4 3 2 2 5 7" xfId="27111"/>
    <cellStyle name="Normal 4 3 2 2 6" xfId="27112"/>
    <cellStyle name="Normal 4 3 2 2 6 2" xfId="27113"/>
    <cellStyle name="Normal 4 3 2 2 6 2 2" xfId="27114"/>
    <cellStyle name="Normal 4 3 2 2 6 2 2 2" xfId="27115"/>
    <cellStyle name="Normal 4 3 2 2 6 2 2 2 2" xfId="27116"/>
    <cellStyle name="Normal 4 3 2 2 6 2 2 2 2 2" xfId="27117"/>
    <cellStyle name="Normal 4 3 2 2 6 2 2 2 3" xfId="27118"/>
    <cellStyle name="Normal 4 3 2 2 6 2 2 3" xfId="27119"/>
    <cellStyle name="Normal 4 3 2 2 6 2 2 3 2" xfId="27120"/>
    <cellStyle name="Normal 4 3 2 2 6 2 2 4" xfId="27121"/>
    <cellStyle name="Normal 4 3 2 2 6 2 3" xfId="27122"/>
    <cellStyle name="Normal 4 3 2 2 6 2 3 2" xfId="27123"/>
    <cellStyle name="Normal 4 3 2 2 6 2 3 2 2" xfId="27124"/>
    <cellStyle name="Normal 4 3 2 2 6 2 3 3" xfId="27125"/>
    <cellStyle name="Normal 4 3 2 2 6 2 4" xfId="27126"/>
    <cellStyle name="Normal 4 3 2 2 6 2 4 2" xfId="27127"/>
    <cellStyle name="Normal 4 3 2 2 6 2 5" xfId="27128"/>
    <cellStyle name="Normal 4 3 2 2 6 3" xfId="27129"/>
    <cellStyle name="Normal 4 3 2 2 6 3 2" xfId="27130"/>
    <cellStyle name="Normal 4 3 2 2 6 3 2 2" xfId="27131"/>
    <cellStyle name="Normal 4 3 2 2 6 3 2 2 2" xfId="27132"/>
    <cellStyle name="Normal 4 3 2 2 6 3 2 3" xfId="27133"/>
    <cellStyle name="Normal 4 3 2 2 6 3 3" xfId="27134"/>
    <cellStyle name="Normal 4 3 2 2 6 3 3 2" xfId="27135"/>
    <cellStyle name="Normal 4 3 2 2 6 3 4" xfId="27136"/>
    <cellStyle name="Normal 4 3 2 2 6 4" xfId="27137"/>
    <cellStyle name="Normal 4 3 2 2 6 4 2" xfId="27138"/>
    <cellStyle name="Normal 4 3 2 2 6 4 2 2" xfId="27139"/>
    <cellStyle name="Normal 4 3 2 2 6 4 3" xfId="27140"/>
    <cellStyle name="Normal 4 3 2 2 6 5" xfId="27141"/>
    <cellStyle name="Normal 4 3 2 2 6 5 2" xfId="27142"/>
    <cellStyle name="Normal 4 3 2 2 6 6" xfId="27143"/>
    <cellStyle name="Normal 4 3 2 2 7" xfId="27144"/>
    <cellStyle name="Normal 4 3 2 2 7 2" xfId="27145"/>
    <cellStyle name="Normal 4 3 2 2 7 2 2" xfId="27146"/>
    <cellStyle name="Normal 4 3 2 2 7 2 2 2" xfId="27147"/>
    <cellStyle name="Normal 4 3 2 2 7 2 2 2 2" xfId="27148"/>
    <cellStyle name="Normal 4 3 2 2 7 2 2 3" xfId="27149"/>
    <cellStyle name="Normal 4 3 2 2 7 2 3" xfId="27150"/>
    <cellStyle name="Normal 4 3 2 2 7 2 3 2" xfId="27151"/>
    <cellStyle name="Normal 4 3 2 2 7 2 4" xfId="27152"/>
    <cellStyle name="Normal 4 3 2 2 7 3" xfId="27153"/>
    <cellStyle name="Normal 4 3 2 2 7 3 2" xfId="27154"/>
    <cellStyle name="Normal 4 3 2 2 7 3 2 2" xfId="27155"/>
    <cellStyle name="Normal 4 3 2 2 7 3 3" xfId="27156"/>
    <cellStyle name="Normal 4 3 2 2 7 4" xfId="27157"/>
    <cellStyle name="Normal 4 3 2 2 7 4 2" xfId="27158"/>
    <cellStyle name="Normal 4 3 2 2 7 5" xfId="27159"/>
    <cellStyle name="Normal 4 3 2 2 8" xfId="27160"/>
    <cellStyle name="Normal 4 3 2 2 8 2" xfId="27161"/>
    <cellStyle name="Normal 4 3 2 2 8 2 2" xfId="27162"/>
    <cellStyle name="Normal 4 3 2 2 8 2 2 2" xfId="27163"/>
    <cellStyle name="Normal 4 3 2 2 8 2 3" xfId="27164"/>
    <cellStyle name="Normal 4 3 2 2 8 3" xfId="27165"/>
    <cellStyle name="Normal 4 3 2 2 8 3 2" xfId="27166"/>
    <cellStyle name="Normal 4 3 2 2 8 4" xfId="27167"/>
    <cellStyle name="Normal 4 3 2 2 9" xfId="27168"/>
    <cellStyle name="Normal 4 3 2 2 9 2" xfId="27169"/>
    <cellStyle name="Normal 4 3 2 2 9 2 2" xfId="27170"/>
    <cellStyle name="Normal 4 3 2 2 9 3" xfId="27171"/>
    <cellStyle name="Normal 4 3 2 3" xfId="27172"/>
    <cellStyle name="Normal 4 3 2 3 10" xfId="27173"/>
    <cellStyle name="Normal 4 3 2 3 2" xfId="27174"/>
    <cellStyle name="Normal 4 3 2 3 2 2" xfId="27175"/>
    <cellStyle name="Normal 4 3 2 3 2 2 2" xfId="27176"/>
    <cellStyle name="Normal 4 3 2 3 2 2 2 2" xfId="27177"/>
    <cellStyle name="Normal 4 3 2 3 2 2 2 2 2" xfId="27178"/>
    <cellStyle name="Normal 4 3 2 3 2 2 2 2 2 2" xfId="27179"/>
    <cellStyle name="Normal 4 3 2 3 2 2 2 2 2 2 2" xfId="27180"/>
    <cellStyle name="Normal 4 3 2 3 2 2 2 2 2 2 2 2" xfId="27181"/>
    <cellStyle name="Normal 4 3 2 3 2 2 2 2 2 2 2 2 2" xfId="27182"/>
    <cellStyle name="Normal 4 3 2 3 2 2 2 2 2 2 2 3" xfId="27183"/>
    <cellStyle name="Normal 4 3 2 3 2 2 2 2 2 2 3" xfId="27184"/>
    <cellStyle name="Normal 4 3 2 3 2 2 2 2 2 2 3 2" xfId="27185"/>
    <cellStyle name="Normal 4 3 2 3 2 2 2 2 2 2 4" xfId="27186"/>
    <cellStyle name="Normal 4 3 2 3 2 2 2 2 2 3" xfId="27187"/>
    <cellStyle name="Normal 4 3 2 3 2 2 2 2 2 3 2" xfId="27188"/>
    <cellStyle name="Normal 4 3 2 3 2 2 2 2 2 3 2 2" xfId="27189"/>
    <cellStyle name="Normal 4 3 2 3 2 2 2 2 2 3 3" xfId="27190"/>
    <cellStyle name="Normal 4 3 2 3 2 2 2 2 2 4" xfId="27191"/>
    <cellStyle name="Normal 4 3 2 3 2 2 2 2 2 4 2" xfId="27192"/>
    <cellStyle name="Normal 4 3 2 3 2 2 2 2 2 5" xfId="27193"/>
    <cellStyle name="Normal 4 3 2 3 2 2 2 2 3" xfId="27194"/>
    <cellStyle name="Normal 4 3 2 3 2 2 2 2 3 2" xfId="27195"/>
    <cellStyle name="Normal 4 3 2 3 2 2 2 2 3 2 2" xfId="27196"/>
    <cellStyle name="Normal 4 3 2 3 2 2 2 2 3 2 2 2" xfId="27197"/>
    <cellStyle name="Normal 4 3 2 3 2 2 2 2 3 2 3" xfId="27198"/>
    <cellStyle name="Normal 4 3 2 3 2 2 2 2 3 3" xfId="27199"/>
    <cellStyle name="Normal 4 3 2 3 2 2 2 2 3 3 2" xfId="27200"/>
    <cellStyle name="Normal 4 3 2 3 2 2 2 2 3 4" xfId="27201"/>
    <cellStyle name="Normal 4 3 2 3 2 2 2 2 4" xfId="27202"/>
    <cellStyle name="Normal 4 3 2 3 2 2 2 2 4 2" xfId="27203"/>
    <cellStyle name="Normal 4 3 2 3 2 2 2 2 4 2 2" xfId="27204"/>
    <cellStyle name="Normal 4 3 2 3 2 2 2 2 4 3" xfId="27205"/>
    <cellStyle name="Normal 4 3 2 3 2 2 2 2 5" xfId="27206"/>
    <cellStyle name="Normal 4 3 2 3 2 2 2 2 5 2" xfId="27207"/>
    <cellStyle name="Normal 4 3 2 3 2 2 2 2 6" xfId="27208"/>
    <cellStyle name="Normal 4 3 2 3 2 2 2 3" xfId="27209"/>
    <cellStyle name="Normal 4 3 2 3 2 2 2 3 2" xfId="27210"/>
    <cellStyle name="Normal 4 3 2 3 2 2 2 3 2 2" xfId="27211"/>
    <cellStyle name="Normal 4 3 2 3 2 2 2 3 2 2 2" xfId="27212"/>
    <cellStyle name="Normal 4 3 2 3 2 2 2 3 2 2 2 2" xfId="27213"/>
    <cellStyle name="Normal 4 3 2 3 2 2 2 3 2 2 3" xfId="27214"/>
    <cellStyle name="Normal 4 3 2 3 2 2 2 3 2 3" xfId="27215"/>
    <cellStyle name="Normal 4 3 2 3 2 2 2 3 2 3 2" xfId="27216"/>
    <cellStyle name="Normal 4 3 2 3 2 2 2 3 2 4" xfId="27217"/>
    <cellStyle name="Normal 4 3 2 3 2 2 2 3 3" xfId="27218"/>
    <cellStyle name="Normal 4 3 2 3 2 2 2 3 3 2" xfId="27219"/>
    <cellStyle name="Normal 4 3 2 3 2 2 2 3 3 2 2" xfId="27220"/>
    <cellStyle name="Normal 4 3 2 3 2 2 2 3 3 3" xfId="27221"/>
    <cellStyle name="Normal 4 3 2 3 2 2 2 3 4" xfId="27222"/>
    <cellStyle name="Normal 4 3 2 3 2 2 2 3 4 2" xfId="27223"/>
    <cellStyle name="Normal 4 3 2 3 2 2 2 3 5" xfId="27224"/>
    <cellStyle name="Normal 4 3 2 3 2 2 2 4" xfId="27225"/>
    <cellStyle name="Normal 4 3 2 3 2 2 2 4 2" xfId="27226"/>
    <cellStyle name="Normal 4 3 2 3 2 2 2 4 2 2" xfId="27227"/>
    <cellStyle name="Normal 4 3 2 3 2 2 2 4 2 2 2" xfId="27228"/>
    <cellStyle name="Normal 4 3 2 3 2 2 2 4 2 3" xfId="27229"/>
    <cellStyle name="Normal 4 3 2 3 2 2 2 4 3" xfId="27230"/>
    <cellStyle name="Normal 4 3 2 3 2 2 2 4 3 2" xfId="27231"/>
    <cellStyle name="Normal 4 3 2 3 2 2 2 4 4" xfId="27232"/>
    <cellStyle name="Normal 4 3 2 3 2 2 2 5" xfId="27233"/>
    <cellStyle name="Normal 4 3 2 3 2 2 2 5 2" xfId="27234"/>
    <cellStyle name="Normal 4 3 2 3 2 2 2 5 2 2" xfId="27235"/>
    <cellStyle name="Normal 4 3 2 3 2 2 2 5 3" xfId="27236"/>
    <cellStyle name="Normal 4 3 2 3 2 2 2 6" xfId="27237"/>
    <cellStyle name="Normal 4 3 2 3 2 2 2 6 2" xfId="27238"/>
    <cellStyle name="Normal 4 3 2 3 2 2 2 7" xfId="27239"/>
    <cellStyle name="Normal 4 3 2 3 2 2 3" xfId="27240"/>
    <cellStyle name="Normal 4 3 2 3 2 2 3 2" xfId="27241"/>
    <cellStyle name="Normal 4 3 2 3 2 2 3 2 2" xfId="27242"/>
    <cellStyle name="Normal 4 3 2 3 2 2 3 2 2 2" xfId="27243"/>
    <cellStyle name="Normal 4 3 2 3 2 2 3 2 2 2 2" xfId="27244"/>
    <cellStyle name="Normal 4 3 2 3 2 2 3 2 2 2 2 2" xfId="27245"/>
    <cellStyle name="Normal 4 3 2 3 2 2 3 2 2 2 3" xfId="27246"/>
    <cellStyle name="Normal 4 3 2 3 2 2 3 2 2 3" xfId="27247"/>
    <cellStyle name="Normal 4 3 2 3 2 2 3 2 2 3 2" xfId="27248"/>
    <cellStyle name="Normal 4 3 2 3 2 2 3 2 2 4" xfId="27249"/>
    <cellStyle name="Normal 4 3 2 3 2 2 3 2 3" xfId="27250"/>
    <cellStyle name="Normal 4 3 2 3 2 2 3 2 3 2" xfId="27251"/>
    <cellStyle name="Normal 4 3 2 3 2 2 3 2 3 2 2" xfId="27252"/>
    <cellStyle name="Normal 4 3 2 3 2 2 3 2 3 3" xfId="27253"/>
    <cellStyle name="Normal 4 3 2 3 2 2 3 2 4" xfId="27254"/>
    <cellStyle name="Normal 4 3 2 3 2 2 3 2 4 2" xfId="27255"/>
    <cellStyle name="Normal 4 3 2 3 2 2 3 2 5" xfId="27256"/>
    <cellStyle name="Normal 4 3 2 3 2 2 3 3" xfId="27257"/>
    <cellStyle name="Normal 4 3 2 3 2 2 3 3 2" xfId="27258"/>
    <cellStyle name="Normal 4 3 2 3 2 2 3 3 2 2" xfId="27259"/>
    <cellStyle name="Normal 4 3 2 3 2 2 3 3 2 2 2" xfId="27260"/>
    <cellStyle name="Normal 4 3 2 3 2 2 3 3 2 3" xfId="27261"/>
    <cellStyle name="Normal 4 3 2 3 2 2 3 3 3" xfId="27262"/>
    <cellStyle name="Normal 4 3 2 3 2 2 3 3 3 2" xfId="27263"/>
    <cellStyle name="Normal 4 3 2 3 2 2 3 3 4" xfId="27264"/>
    <cellStyle name="Normal 4 3 2 3 2 2 3 4" xfId="27265"/>
    <cellStyle name="Normal 4 3 2 3 2 2 3 4 2" xfId="27266"/>
    <cellStyle name="Normal 4 3 2 3 2 2 3 4 2 2" xfId="27267"/>
    <cellStyle name="Normal 4 3 2 3 2 2 3 4 3" xfId="27268"/>
    <cellStyle name="Normal 4 3 2 3 2 2 3 5" xfId="27269"/>
    <cellStyle name="Normal 4 3 2 3 2 2 3 5 2" xfId="27270"/>
    <cellStyle name="Normal 4 3 2 3 2 2 3 6" xfId="27271"/>
    <cellStyle name="Normal 4 3 2 3 2 2 4" xfId="27272"/>
    <cellStyle name="Normal 4 3 2 3 2 2 4 2" xfId="27273"/>
    <cellStyle name="Normal 4 3 2 3 2 2 4 2 2" xfId="27274"/>
    <cellStyle name="Normal 4 3 2 3 2 2 4 2 2 2" xfId="27275"/>
    <cellStyle name="Normal 4 3 2 3 2 2 4 2 2 2 2" xfId="27276"/>
    <cellStyle name="Normal 4 3 2 3 2 2 4 2 2 3" xfId="27277"/>
    <cellStyle name="Normal 4 3 2 3 2 2 4 2 3" xfId="27278"/>
    <cellStyle name="Normal 4 3 2 3 2 2 4 2 3 2" xfId="27279"/>
    <cellStyle name="Normal 4 3 2 3 2 2 4 2 4" xfId="27280"/>
    <cellStyle name="Normal 4 3 2 3 2 2 4 3" xfId="27281"/>
    <cellStyle name="Normal 4 3 2 3 2 2 4 3 2" xfId="27282"/>
    <cellStyle name="Normal 4 3 2 3 2 2 4 3 2 2" xfId="27283"/>
    <cellStyle name="Normal 4 3 2 3 2 2 4 3 3" xfId="27284"/>
    <cellStyle name="Normal 4 3 2 3 2 2 4 4" xfId="27285"/>
    <cellStyle name="Normal 4 3 2 3 2 2 4 4 2" xfId="27286"/>
    <cellStyle name="Normal 4 3 2 3 2 2 4 5" xfId="27287"/>
    <cellStyle name="Normal 4 3 2 3 2 2 5" xfId="27288"/>
    <cellStyle name="Normal 4 3 2 3 2 2 5 2" xfId="27289"/>
    <cellStyle name="Normal 4 3 2 3 2 2 5 2 2" xfId="27290"/>
    <cellStyle name="Normal 4 3 2 3 2 2 5 2 2 2" xfId="27291"/>
    <cellStyle name="Normal 4 3 2 3 2 2 5 2 3" xfId="27292"/>
    <cellStyle name="Normal 4 3 2 3 2 2 5 3" xfId="27293"/>
    <cellStyle name="Normal 4 3 2 3 2 2 5 3 2" xfId="27294"/>
    <cellStyle name="Normal 4 3 2 3 2 2 5 4" xfId="27295"/>
    <cellStyle name="Normal 4 3 2 3 2 2 6" xfId="27296"/>
    <cellStyle name="Normal 4 3 2 3 2 2 6 2" xfId="27297"/>
    <cellStyle name="Normal 4 3 2 3 2 2 6 2 2" xfId="27298"/>
    <cellStyle name="Normal 4 3 2 3 2 2 6 3" xfId="27299"/>
    <cellStyle name="Normal 4 3 2 3 2 2 7" xfId="27300"/>
    <cellStyle name="Normal 4 3 2 3 2 2 7 2" xfId="27301"/>
    <cellStyle name="Normal 4 3 2 3 2 2 8" xfId="27302"/>
    <cellStyle name="Normal 4 3 2 3 2 3" xfId="27303"/>
    <cellStyle name="Normal 4 3 2 3 2 3 2" xfId="27304"/>
    <cellStyle name="Normal 4 3 2 3 2 3 2 2" xfId="27305"/>
    <cellStyle name="Normal 4 3 2 3 2 3 2 2 2" xfId="27306"/>
    <cellStyle name="Normal 4 3 2 3 2 3 2 2 2 2" xfId="27307"/>
    <cellStyle name="Normal 4 3 2 3 2 3 2 2 2 2 2" xfId="27308"/>
    <cellStyle name="Normal 4 3 2 3 2 3 2 2 2 2 2 2" xfId="27309"/>
    <cellStyle name="Normal 4 3 2 3 2 3 2 2 2 2 3" xfId="27310"/>
    <cellStyle name="Normal 4 3 2 3 2 3 2 2 2 3" xfId="27311"/>
    <cellStyle name="Normal 4 3 2 3 2 3 2 2 2 3 2" xfId="27312"/>
    <cellStyle name="Normal 4 3 2 3 2 3 2 2 2 4" xfId="27313"/>
    <cellStyle name="Normal 4 3 2 3 2 3 2 2 3" xfId="27314"/>
    <cellStyle name="Normal 4 3 2 3 2 3 2 2 3 2" xfId="27315"/>
    <cellStyle name="Normal 4 3 2 3 2 3 2 2 3 2 2" xfId="27316"/>
    <cellStyle name="Normal 4 3 2 3 2 3 2 2 3 3" xfId="27317"/>
    <cellStyle name="Normal 4 3 2 3 2 3 2 2 4" xfId="27318"/>
    <cellStyle name="Normal 4 3 2 3 2 3 2 2 4 2" xfId="27319"/>
    <cellStyle name="Normal 4 3 2 3 2 3 2 2 5" xfId="27320"/>
    <cellStyle name="Normal 4 3 2 3 2 3 2 3" xfId="27321"/>
    <cellStyle name="Normal 4 3 2 3 2 3 2 3 2" xfId="27322"/>
    <cellStyle name="Normal 4 3 2 3 2 3 2 3 2 2" xfId="27323"/>
    <cellStyle name="Normal 4 3 2 3 2 3 2 3 2 2 2" xfId="27324"/>
    <cellStyle name="Normal 4 3 2 3 2 3 2 3 2 3" xfId="27325"/>
    <cellStyle name="Normal 4 3 2 3 2 3 2 3 3" xfId="27326"/>
    <cellStyle name="Normal 4 3 2 3 2 3 2 3 3 2" xfId="27327"/>
    <cellStyle name="Normal 4 3 2 3 2 3 2 3 4" xfId="27328"/>
    <cellStyle name="Normal 4 3 2 3 2 3 2 4" xfId="27329"/>
    <cellStyle name="Normal 4 3 2 3 2 3 2 4 2" xfId="27330"/>
    <cellStyle name="Normal 4 3 2 3 2 3 2 4 2 2" xfId="27331"/>
    <cellStyle name="Normal 4 3 2 3 2 3 2 4 3" xfId="27332"/>
    <cellStyle name="Normal 4 3 2 3 2 3 2 5" xfId="27333"/>
    <cellStyle name="Normal 4 3 2 3 2 3 2 5 2" xfId="27334"/>
    <cellStyle name="Normal 4 3 2 3 2 3 2 6" xfId="27335"/>
    <cellStyle name="Normal 4 3 2 3 2 3 3" xfId="27336"/>
    <cellStyle name="Normal 4 3 2 3 2 3 3 2" xfId="27337"/>
    <cellStyle name="Normal 4 3 2 3 2 3 3 2 2" xfId="27338"/>
    <cellStyle name="Normal 4 3 2 3 2 3 3 2 2 2" xfId="27339"/>
    <cellStyle name="Normal 4 3 2 3 2 3 3 2 2 2 2" xfId="27340"/>
    <cellStyle name="Normal 4 3 2 3 2 3 3 2 2 3" xfId="27341"/>
    <cellStyle name="Normal 4 3 2 3 2 3 3 2 3" xfId="27342"/>
    <cellStyle name="Normal 4 3 2 3 2 3 3 2 3 2" xfId="27343"/>
    <cellStyle name="Normal 4 3 2 3 2 3 3 2 4" xfId="27344"/>
    <cellStyle name="Normal 4 3 2 3 2 3 3 3" xfId="27345"/>
    <cellStyle name="Normal 4 3 2 3 2 3 3 3 2" xfId="27346"/>
    <cellStyle name="Normal 4 3 2 3 2 3 3 3 2 2" xfId="27347"/>
    <cellStyle name="Normal 4 3 2 3 2 3 3 3 3" xfId="27348"/>
    <cellStyle name="Normal 4 3 2 3 2 3 3 4" xfId="27349"/>
    <cellStyle name="Normal 4 3 2 3 2 3 3 4 2" xfId="27350"/>
    <cellStyle name="Normal 4 3 2 3 2 3 3 5" xfId="27351"/>
    <cellStyle name="Normal 4 3 2 3 2 3 4" xfId="27352"/>
    <cellStyle name="Normal 4 3 2 3 2 3 4 2" xfId="27353"/>
    <cellStyle name="Normal 4 3 2 3 2 3 4 2 2" xfId="27354"/>
    <cellStyle name="Normal 4 3 2 3 2 3 4 2 2 2" xfId="27355"/>
    <cellStyle name="Normal 4 3 2 3 2 3 4 2 3" xfId="27356"/>
    <cellStyle name="Normal 4 3 2 3 2 3 4 3" xfId="27357"/>
    <cellStyle name="Normal 4 3 2 3 2 3 4 3 2" xfId="27358"/>
    <cellStyle name="Normal 4 3 2 3 2 3 4 4" xfId="27359"/>
    <cellStyle name="Normal 4 3 2 3 2 3 5" xfId="27360"/>
    <cellStyle name="Normal 4 3 2 3 2 3 5 2" xfId="27361"/>
    <cellStyle name="Normal 4 3 2 3 2 3 5 2 2" xfId="27362"/>
    <cellStyle name="Normal 4 3 2 3 2 3 5 3" xfId="27363"/>
    <cellStyle name="Normal 4 3 2 3 2 3 6" xfId="27364"/>
    <cellStyle name="Normal 4 3 2 3 2 3 6 2" xfId="27365"/>
    <cellStyle name="Normal 4 3 2 3 2 3 7" xfId="27366"/>
    <cellStyle name="Normal 4 3 2 3 2 4" xfId="27367"/>
    <cellStyle name="Normal 4 3 2 3 2 4 2" xfId="27368"/>
    <cellStyle name="Normal 4 3 2 3 2 4 2 2" xfId="27369"/>
    <cellStyle name="Normal 4 3 2 3 2 4 2 2 2" xfId="27370"/>
    <cellStyle name="Normal 4 3 2 3 2 4 2 2 2 2" xfId="27371"/>
    <cellStyle name="Normal 4 3 2 3 2 4 2 2 2 2 2" xfId="27372"/>
    <cellStyle name="Normal 4 3 2 3 2 4 2 2 2 3" xfId="27373"/>
    <cellStyle name="Normal 4 3 2 3 2 4 2 2 3" xfId="27374"/>
    <cellStyle name="Normal 4 3 2 3 2 4 2 2 3 2" xfId="27375"/>
    <cellStyle name="Normal 4 3 2 3 2 4 2 2 4" xfId="27376"/>
    <cellStyle name="Normal 4 3 2 3 2 4 2 3" xfId="27377"/>
    <cellStyle name="Normal 4 3 2 3 2 4 2 3 2" xfId="27378"/>
    <cellStyle name="Normal 4 3 2 3 2 4 2 3 2 2" xfId="27379"/>
    <cellStyle name="Normal 4 3 2 3 2 4 2 3 3" xfId="27380"/>
    <cellStyle name="Normal 4 3 2 3 2 4 2 4" xfId="27381"/>
    <cellStyle name="Normal 4 3 2 3 2 4 2 4 2" xfId="27382"/>
    <cellStyle name="Normal 4 3 2 3 2 4 2 5" xfId="27383"/>
    <cellStyle name="Normal 4 3 2 3 2 4 3" xfId="27384"/>
    <cellStyle name="Normal 4 3 2 3 2 4 3 2" xfId="27385"/>
    <cellStyle name="Normal 4 3 2 3 2 4 3 2 2" xfId="27386"/>
    <cellStyle name="Normal 4 3 2 3 2 4 3 2 2 2" xfId="27387"/>
    <cellStyle name="Normal 4 3 2 3 2 4 3 2 3" xfId="27388"/>
    <cellStyle name="Normal 4 3 2 3 2 4 3 3" xfId="27389"/>
    <cellStyle name="Normal 4 3 2 3 2 4 3 3 2" xfId="27390"/>
    <cellStyle name="Normal 4 3 2 3 2 4 3 4" xfId="27391"/>
    <cellStyle name="Normal 4 3 2 3 2 4 4" xfId="27392"/>
    <cellStyle name="Normal 4 3 2 3 2 4 4 2" xfId="27393"/>
    <cellStyle name="Normal 4 3 2 3 2 4 4 2 2" xfId="27394"/>
    <cellStyle name="Normal 4 3 2 3 2 4 4 3" xfId="27395"/>
    <cellStyle name="Normal 4 3 2 3 2 4 5" xfId="27396"/>
    <cellStyle name="Normal 4 3 2 3 2 4 5 2" xfId="27397"/>
    <cellStyle name="Normal 4 3 2 3 2 4 6" xfId="27398"/>
    <cellStyle name="Normal 4 3 2 3 2 5" xfId="27399"/>
    <cellStyle name="Normal 4 3 2 3 2 5 2" xfId="27400"/>
    <cellStyle name="Normal 4 3 2 3 2 5 2 2" xfId="27401"/>
    <cellStyle name="Normal 4 3 2 3 2 5 2 2 2" xfId="27402"/>
    <cellStyle name="Normal 4 3 2 3 2 5 2 2 2 2" xfId="27403"/>
    <cellStyle name="Normal 4 3 2 3 2 5 2 2 3" xfId="27404"/>
    <cellStyle name="Normal 4 3 2 3 2 5 2 3" xfId="27405"/>
    <cellStyle name="Normal 4 3 2 3 2 5 2 3 2" xfId="27406"/>
    <cellStyle name="Normal 4 3 2 3 2 5 2 4" xfId="27407"/>
    <cellStyle name="Normal 4 3 2 3 2 5 3" xfId="27408"/>
    <cellStyle name="Normal 4 3 2 3 2 5 3 2" xfId="27409"/>
    <cellStyle name="Normal 4 3 2 3 2 5 3 2 2" xfId="27410"/>
    <cellStyle name="Normal 4 3 2 3 2 5 3 3" xfId="27411"/>
    <cellStyle name="Normal 4 3 2 3 2 5 4" xfId="27412"/>
    <cellStyle name="Normal 4 3 2 3 2 5 4 2" xfId="27413"/>
    <cellStyle name="Normal 4 3 2 3 2 5 5" xfId="27414"/>
    <cellStyle name="Normal 4 3 2 3 2 6" xfId="27415"/>
    <cellStyle name="Normal 4 3 2 3 2 6 2" xfId="27416"/>
    <cellStyle name="Normal 4 3 2 3 2 6 2 2" xfId="27417"/>
    <cellStyle name="Normal 4 3 2 3 2 6 2 2 2" xfId="27418"/>
    <cellStyle name="Normal 4 3 2 3 2 6 2 3" xfId="27419"/>
    <cellStyle name="Normal 4 3 2 3 2 6 3" xfId="27420"/>
    <cellStyle name="Normal 4 3 2 3 2 6 3 2" xfId="27421"/>
    <cellStyle name="Normal 4 3 2 3 2 6 4" xfId="27422"/>
    <cellStyle name="Normal 4 3 2 3 2 7" xfId="27423"/>
    <cellStyle name="Normal 4 3 2 3 2 7 2" xfId="27424"/>
    <cellStyle name="Normal 4 3 2 3 2 7 2 2" xfId="27425"/>
    <cellStyle name="Normal 4 3 2 3 2 7 3" xfId="27426"/>
    <cellStyle name="Normal 4 3 2 3 2 8" xfId="27427"/>
    <cellStyle name="Normal 4 3 2 3 2 8 2" xfId="27428"/>
    <cellStyle name="Normal 4 3 2 3 2 9" xfId="27429"/>
    <cellStyle name="Normal 4 3 2 3 3" xfId="27430"/>
    <cellStyle name="Normal 4 3 2 3 3 2" xfId="27431"/>
    <cellStyle name="Normal 4 3 2 3 3 2 2" xfId="27432"/>
    <cellStyle name="Normal 4 3 2 3 3 2 2 2" xfId="27433"/>
    <cellStyle name="Normal 4 3 2 3 3 2 2 2 2" xfId="27434"/>
    <cellStyle name="Normal 4 3 2 3 3 2 2 2 2 2" xfId="27435"/>
    <cellStyle name="Normal 4 3 2 3 3 2 2 2 2 2 2" xfId="27436"/>
    <cellStyle name="Normal 4 3 2 3 3 2 2 2 2 2 2 2" xfId="27437"/>
    <cellStyle name="Normal 4 3 2 3 3 2 2 2 2 2 3" xfId="27438"/>
    <cellStyle name="Normal 4 3 2 3 3 2 2 2 2 3" xfId="27439"/>
    <cellStyle name="Normal 4 3 2 3 3 2 2 2 2 3 2" xfId="27440"/>
    <cellStyle name="Normal 4 3 2 3 3 2 2 2 2 4" xfId="27441"/>
    <cellStyle name="Normal 4 3 2 3 3 2 2 2 3" xfId="27442"/>
    <cellStyle name="Normal 4 3 2 3 3 2 2 2 3 2" xfId="27443"/>
    <cellStyle name="Normal 4 3 2 3 3 2 2 2 3 2 2" xfId="27444"/>
    <cellStyle name="Normal 4 3 2 3 3 2 2 2 3 3" xfId="27445"/>
    <cellStyle name="Normal 4 3 2 3 3 2 2 2 4" xfId="27446"/>
    <cellStyle name="Normal 4 3 2 3 3 2 2 2 4 2" xfId="27447"/>
    <cellStyle name="Normal 4 3 2 3 3 2 2 2 5" xfId="27448"/>
    <cellStyle name="Normal 4 3 2 3 3 2 2 3" xfId="27449"/>
    <cellStyle name="Normal 4 3 2 3 3 2 2 3 2" xfId="27450"/>
    <cellStyle name="Normal 4 3 2 3 3 2 2 3 2 2" xfId="27451"/>
    <cellStyle name="Normal 4 3 2 3 3 2 2 3 2 2 2" xfId="27452"/>
    <cellStyle name="Normal 4 3 2 3 3 2 2 3 2 3" xfId="27453"/>
    <cellStyle name="Normal 4 3 2 3 3 2 2 3 3" xfId="27454"/>
    <cellStyle name="Normal 4 3 2 3 3 2 2 3 3 2" xfId="27455"/>
    <cellStyle name="Normal 4 3 2 3 3 2 2 3 4" xfId="27456"/>
    <cellStyle name="Normal 4 3 2 3 3 2 2 4" xfId="27457"/>
    <cellStyle name="Normal 4 3 2 3 3 2 2 4 2" xfId="27458"/>
    <cellStyle name="Normal 4 3 2 3 3 2 2 4 2 2" xfId="27459"/>
    <cellStyle name="Normal 4 3 2 3 3 2 2 4 3" xfId="27460"/>
    <cellStyle name="Normal 4 3 2 3 3 2 2 5" xfId="27461"/>
    <cellStyle name="Normal 4 3 2 3 3 2 2 5 2" xfId="27462"/>
    <cellStyle name="Normal 4 3 2 3 3 2 2 6" xfId="27463"/>
    <cellStyle name="Normal 4 3 2 3 3 2 3" xfId="27464"/>
    <cellStyle name="Normal 4 3 2 3 3 2 3 2" xfId="27465"/>
    <cellStyle name="Normal 4 3 2 3 3 2 3 2 2" xfId="27466"/>
    <cellStyle name="Normal 4 3 2 3 3 2 3 2 2 2" xfId="27467"/>
    <cellStyle name="Normal 4 3 2 3 3 2 3 2 2 2 2" xfId="27468"/>
    <cellStyle name="Normal 4 3 2 3 3 2 3 2 2 3" xfId="27469"/>
    <cellStyle name="Normal 4 3 2 3 3 2 3 2 3" xfId="27470"/>
    <cellStyle name="Normal 4 3 2 3 3 2 3 2 3 2" xfId="27471"/>
    <cellStyle name="Normal 4 3 2 3 3 2 3 2 4" xfId="27472"/>
    <cellStyle name="Normal 4 3 2 3 3 2 3 3" xfId="27473"/>
    <cellStyle name="Normal 4 3 2 3 3 2 3 3 2" xfId="27474"/>
    <cellStyle name="Normal 4 3 2 3 3 2 3 3 2 2" xfId="27475"/>
    <cellStyle name="Normal 4 3 2 3 3 2 3 3 3" xfId="27476"/>
    <cellStyle name="Normal 4 3 2 3 3 2 3 4" xfId="27477"/>
    <cellStyle name="Normal 4 3 2 3 3 2 3 4 2" xfId="27478"/>
    <cellStyle name="Normal 4 3 2 3 3 2 3 5" xfId="27479"/>
    <cellStyle name="Normal 4 3 2 3 3 2 4" xfId="27480"/>
    <cellStyle name="Normal 4 3 2 3 3 2 4 2" xfId="27481"/>
    <cellStyle name="Normal 4 3 2 3 3 2 4 2 2" xfId="27482"/>
    <cellStyle name="Normal 4 3 2 3 3 2 4 2 2 2" xfId="27483"/>
    <cellStyle name="Normal 4 3 2 3 3 2 4 2 3" xfId="27484"/>
    <cellStyle name="Normal 4 3 2 3 3 2 4 3" xfId="27485"/>
    <cellStyle name="Normal 4 3 2 3 3 2 4 3 2" xfId="27486"/>
    <cellStyle name="Normal 4 3 2 3 3 2 4 4" xfId="27487"/>
    <cellStyle name="Normal 4 3 2 3 3 2 5" xfId="27488"/>
    <cellStyle name="Normal 4 3 2 3 3 2 5 2" xfId="27489"/>
    <cellStyle name="Normal 4 3 2 3 3 2 5 2 2" xfId="27490"/>
    <cellStyle name="Normal 4 3 2 3 3 2 5 3" xfId="27491"/>
    <cellStyle name="Normal 4 3 2 3 3 2 6" xfId="27492"/>
    <cellStyle name="Normal 4 3 2 3 3 2 6 2" xfId="27493"/>
    <cellStyle name="Normal 4 3 2 3 3 2 7" xfId="27494"/>
    <cellStyle name="Normal 4 3 2 3 3 3" xfId="27495"/>
    <cellStyle name="Normal 4 3 2 3 3 3 2" xfId="27496"/>
    <cellStyle name="Normal 4 3 2 3 3 3 2 2" xfId="27497"/>
    <cellStyle name="Normal 4 3 2 3 3 3 2 2 2" xfId="27498"/>
    <cellStyle name="Normal 4 3 2 3 3 3 2 2 2 2" xfId="27499"/>
    <cellStyle name="Normal 4 3 2 3 3 3 2 2 2 2 2" xfId="27500"/>
    <cellStyle name="Normal 4 3 2 3 3 3 2 2 2 3" xfId="27501"/>
    <cellStyle name="Normal 4 3 2 3 3 3 2 2 3" xfId="27502"/>
    <cellStyle name="Normal 4 3 2 3 3 3 2 2 3 2" xfId="27503"/>
    <cellStyle name="Normal 4 3 2 3 3 3 2 2 4" xfId="27504"/>
    <cellStyle name="Normal 4 3 2 3 3 3 2 3" xfId="27505"/>
    <cellStyle name="Normal 4 3 2 3 3 3 2 3 2" xfId="27506"/>
    <cellStyle name="Normal 4 3 2 3 3 3 2 3 2 2" xfId="27507"/>
    <cellStyle name="Normal 4 3 2 3 3 3 2 3 3" xfId="27508"/>
    <cellStyle name="Normal 4 3 2 3 3 3 2 4" xfId="27509"/>
    <cellStyle name="Normal 4 3 2 3 3 3 2 4 2" xfId="27510"/>
    <cellStyle name="Normal 4 3 2 3 3 3 2 5" xfId="27511"/>
    <cellStyle name="Normal 4 3 2 3 3 3 3" xfId="27512"/>
    <cellStyle name="Normal 4 3 2 3 3 3 3 2" xfId="27513"/>
    <cellStyle name="Normal 4 3 2 3 3 3 3 2 2" xfId="27514"/>
    <cellStyle name="Normal 4 3 2 3 3 3 3 2 2 2" xfId="27515"/>
    <cellStyle name="Normal 4 3 2 3 3 3 3 2 3" xfId="27516"/>
    <cellStyle name="Normal 4 3 2 3 3 3 3 3" xfId="27517"/>
    <cellStyle name="Normal 4 3 2 3 3 3 3 3 2" xfId="27518"/>
    <cellStyle name="Normal 4 3 2 3 3 3 3 4" xfId="27519"/>
    <cellStyle name="Normal 4 3 2 3 3 3 4" xfId="27520"/>
    <cellStyle name="Normal 4 3 2 3 3 3 4 2" xfId="27521"/>
    <cellStyle name="Normal 4 3 2 3 3 3 4 2 2" xfId="27522"/>
    <cellStyle name="Normal 4 3 2 3 3 3 4 3" xfId="27523"/>
    <cellStyle name="Normal 4 3 2 3 3 3 5" xfId="27524"/>
    <cellStyle name="Normal 4 3 2 3 3 3 5 2" xfId="27525"/>
    <cellStyle name="Normal 4 3 2 3 3 3 6" xfId="27526"/>
    <cellStyle name="Normal 4 3 2 3 3 4" xfId="27527"/>
    <cellStyle name="Normal 4 3 2 3 3 4 2" xfId="27528"/>
    <cellStyle name="Normal 4 3 2 3 3 4 2 2" xfId="27529"/>
    <cellStyle name="Normal 4 3 2 3 3 4 2 2 2" xfId="27530"/>
    <cellStyle name="Normal 4 3 2 3 3 4 2 2 2 2" xfId="27531"/>
    <cellStyle name="Normal 4 3 2 3 3 4 2 2 3" xfId="27532"/>
    <cellStyle name="Normal 4 3 2 3 3 4 2 3" xfId="27533"/>
    <cellStyle name="Normal 4 3 2 3 3 4 2 3 2" xfId="27534"/>
    <cellStyle name="Normal 4 3 2 3 3 4 2 4" xfId="27535"/>
    <cellStyle name="Normal 4 3 2 3 3 4 3" xfId="27536"/>
    <cellStyle name="Normal 4 3 2 3 3 4 3 2" xfId="27537"/>
    <cellStyle name="Normal 4 3 2 3 3 4 3 2 2" xfId="27538"/>
    <cellStyle name="Normal 4 3 2 3 3 4 3 3" xfId="27539"/>
    <cellStyle name="Normal 4 3 2 3 3 4 4" xfId="27540"/>
    <cellStyle name="Normal 4 3 2 3 3 4 4 2" xfId="27541"/>
    <cellStyle name="Normal 4 3 2 3 3 4 5" xfId="27542"/>
    <cellStyle name="Normal 4 3 2 3 3 5" xfId="27543"/>
    <cellStyle name="Normal 4 3 2 3 3 5 2" xfId="27544"/>
    <cellStyle name="Normal 4 3 2 3 3 5 2 2" xfId="27545"/>
    <cellStyle name="Normal 4 3 2 3 3 5 2 2 2" xfId="27546"/>
    <cellStyle name="Normal 4 3 2 3 3 5 2 3" xfId="27547"/>
    <cellStyle name="Normal 4 3 2 3 3 5 3" xfId="27548"/>
    <cellStyle name="Normal 4 3 2 3 3 5 3 2" xfId="27549"/>
    <cellStyle name="Normal 4 3 2 3 3 5 4" xfId="27550"/>
    <cellStyle name="Normal 4 3 2 3 3 6" xfId="27551"/>
    <cellStyle name="Normal 4 3 2 3 3 6 2" xfId="27552"/>
    <cellStyle name="Normal 4 3 2 3 3 6 2 2" xfId="27553"/>
    <cellStyle name="Normal 4 3 2 3 3 6 3" xfId="27554"/>
    <cellStyle name="Normal 4 3 2 3 3 7" xfId="27555"/>
    <cellStyle name="Normal 4 3 2 3 3 7 2" xfId="27556"/>
    <cellStyle name="Normal 4 3 2 3 3 8" xfId="27557"/>
    <cellStyle name="Normal 4 3 2 3 4" xfId="27558"/>
    <cellStyle name="Normal 4 3 2 3 4 2" xfId="27559"/>
    <cellStyle name="Normal 4 3 2 3 4 2 2" xfId="27560"/>
    <cellStyle name="Normal 4 3 2 3 4 2 2 2" xfId="27561"/>
    <cellStyle name="Normal 4 3 2 3 4 2 2 2 2" xfId="27562"/>
    <cellStyle name="Normal 4 3 2 3 4 2 2 2 2 2" xfId="27563"/>
    <cellStyle name="Normal 4 3 2 3 4 2 2 2 2 2 2" xfId="27564"/>
    <cellStyle name="Normal 4 3 2 3 4 2 2 2 2 3" xfId="27565"/>
    <cellStyle name="Normal 4 3 2 3 4 2 2 2 3" xfId="27566"/>
    <cellStyle name="Normal 4 3 2 3 4 2 2 2 3 2" xfId="27567"/>
    <cellStyle name="Normal 4 3 2 3 4 2 2 2 4" xfId="27568"/>
    <cellStyle name="Normal 4 3 2 3 4 2 2 3" xfId="27569"/>
    <cellStyle name="Normal 4 3 2 3 4 2 2 3 2" xfId="27570"/>
    <cellStyle name="Normal 4 3 2 3 4 2 2 3 2 2" xfId="27571"/>
    <cellStyle name="Normal 4 3 2 3 4 2 2 3 3" xfId="27572"/>
    <cellStyle name="Normal 4 3 2 3 4 2 2 4" xfId="27573"/>
    <cellStyle name="Normal 4 3 2 3 4 2 2 4 2" xfId="27574"/>
    <cellStyle name="Normal 4 3 2 3 4 2 2 5" xfId="27575"/>
    <cellStyle name="Normal 4 3 2 3 4 2 3" xfId="27576"/>
    <cellStyle name="Normal 4 3 2 3 4 2 3 2" xfId="27577"/>
    <cellStyle name="Normal 4 3 2 3 4 2 3 2 2" xfId="27578"/>
    <cellStyle name="Normal 4 3 2 3 4 2 3 2 2 2" xfId="27579"/>
    <cellStyle name="Normal 4 3 2 3 4 2 3 2 3" xfId="27580"/>
    <cellStyle name="Normal 4 3 2 3 4 2 3 3" xfId="27581"/>
    <cellStyle name="Normal 4 3 2 3 4 2 3 3 2" xfId="27582"/>
    <cellStyle name="Normal 4 3 2 3 4 2 3 4" xfId="27583"/>
    <cellStyle name="Normal 4 3 2 3 4 2 4" xfId="27584"/>
    <cellStyle name="Normal 4 3 2 3 4 2 4 2" xfId="27585"/>
    <cellStyle name="Normal 4 3 2 3 4 2 4 2 2" xfId="27586"/>
    <cellStyle name="Normal 4 3 2 3 4 2 4 3" xfId="27587"/>
    <cellStyle name="Normal 4 3 2 3 4 2 5" xfId="27588"/>
    <cellStyle name="Normal 4 3 2 3 4 2 5 2" xfId="27589"/>
    <cellStyle name="Normal 4 3 2 3 4 2 6" xfId="27590"/>
    <cellStyle name="Normal 4 3 2 3 4 3" xfId="27591"/>
    <cellStyle name="Normal 4 3 2 3 4 3 2" xfId="27592"/>
    <cellStyle name="Normal 4 3 2 3 4 3 2 2" xfId="27593"/>
    <cellStyle name="Normal 4 3 2 3 4 3 2 2 2" xfId="27594"/>
    <cellStyle name="Normal 4 3 2 3 4 3 2 2 2 2" xfId="27595"/>
    <cellStyle name="Normal 4 3 2 3 4 3 2 2 3" xfId="27596"/>
    <cellStyle name="Normal 4 3 2 3 4 3 2 3" xfId="27597"/>
    <cellStyle name="Normal 4 3 2 3 4 3 2 3 2" xfId="27598"/>
    <cellStyle name="Normal 4 3 2 3 4 3 2 4" xfId="27599"/>
    <cellStyle name="Normal 4 3 2 3 4 3 3" xfId="27600"/>
    <cellStyle name="Normal 4 3 2 3 4 3 3 2" xfId="27601"/>
    <cellStyle name="Normal 4 3 2 3 4 3 3 2 2" xfId="27602"/>
    <cellStyle name="Normal 4 3 2 3 4 3 3 3" xfId="27603"/>
    <cellStyle name="Normal 4 3 2 3 4 3 4" xfId="27604"/>
    <cellStyle name="Normal 4 3 2 3 4 3 4 2" xfId="27605"/>
    <cellStyle name="Normal 4 3 2 3 4 3 5" xfId="27606"/>
    <cellStyle name="Normal 4 3 2 3 4 4" xfId="27607"/>
    <cellStyle name="Normal 4 3 2 3 4 4 2" xfId="27608"/>
    <cellStyle name="Normal 4 3 2 3 4 4 2 2" xfId="27609"/>
    <cellStyle name="Normal 4 3 2 3 4 4 2 2 2" xfId="27610"/>
    <cellStyle name="Normal 4 3 2 3 4 4 2 3" xfId="27611"/>
    <cellStyle name="Normal 4 3 2 3 4 4 3" xfId="27612"/>
    <cellStyle name="Normal 4 3 2 3 4 4 3 2" xfId="27613"/>
    <cellStyle name="Normal 4 3 2 3 4 4 4" xfId="27614"/>
    <cellStyle name="Normal 4 3 2 3 4 5" xfId="27615"/>
    <cellStyle name="Normal 4 3 2 3 4 5 2" xfId="27616"/>
    <cellStyle name="Normal 4 3 2 3 4 5 2 2" xfId="27617"/>
    <cellStyle name="Normal 4 3 2 3 4 5 3" xfId="27618"/>
    <cellStyle name="Normal 4 3 2 3 4 6" xfId="27619"/>
    <cellStyle name="Normal 4 3 2 3 4 6 2" xfId="27620"/>
    <cellStyle name="Normal 4 3 2 3 4 7" xfId="27621"/>
    <cellStyle name="Normal 4 3 2 3 5" xfId="27622"/>
    <cellStyle name="Normal 4 3 2 3 5 2" xfId="27623"/>
    <cellStyle name="Normal 4 3 2 3 5 2 2" xfId="27624"/>
    <cellStyle name="Normal 4 3 2 3 5 2 2 2" xfId="27625"/>
    <cellStyle name="Normal 4 3 2 3 5 2 2 2 2" xfId="27626"/>
    <cellStyle name="Normal 4 3 2 3 5 2 2 2 2 2" xfId="27627"/>
    <cellStyle name="Normal 4 3 2 3 5 2 2 2 3" xfId="27628"/>
    <cellStyle name="Normal 4 3 2 3 5 2 2 3" xfId="27629"/>
    <cellStyle name="Normal 4 3 2 3 5 2 2 3 2" xfId="27630"/>
    <cellStyle name="Normal 4 3 2 3 5 2 2 4" xfId="27631"/>
    <cellStyle name="Normal 4 3 2 3 5 2 3" xfId="27632"/>
    <cellStyle name="Normal 4 3 2 3 5 2 3 2" xfId="27633"/>
    <cellStyle name="Normal 4 3 2 3 5 2 3 2 2" xfId="27634"/>
    <cellStyle name="Normal 4 3 2 3 5 2 3 3" xfId="27635"/>
    <cellStyle name="Normal 4 3 2 3 5 2 4" xfId="27636"/>
    <cellStyle name="Normal 4 3 2 3 5 2 4 2" xfId="27637"/>
    <cellStyle name="Normal 4 3 2 3 5 2 5" xfId="27638"/>
    <cellStyle name="Normal 4 3 2 3 5 3" xfId="27639"/>
    <cellStyle name="Normal 4 3 2 3 5 3 2" xfId="27640"/>
    <cellStyle name="Normal 4 3 2 3 5 3 2 2" xfId="27641"/>
    <cellStyle name="Normal 4 3 2 3 5 3 2 2 2" xfId="27642"/>
    <cellStyle name="Normal 4 3 2 3 5 3 2 3" xfId="27643"/>
    <cellStyle name="Normal 4 3 2 3 5 3 3" xfId="27644"/>
    <cellStyle name="Normal 4 3 2 3 5 3 3 2" xfId="27645"/>
    <cellStyle name="Normal 4 3 2 3 5 3 4" xfId="27646"/>
    <cellStyle name="Normal 4 3 2 3 5 4" xfId="27647"/>
    <cellStyle name="Normal 4 3 2 3 5 4 2" xfId="27648"/>
    <cellStyle name="Normal 4 3 2 3 5 4 2 2" xfId="27649"/>
    <cellStyle name="Normal 4 3 2 3 5 4 3" xfId="27650"/>
    <cellStyle name="Normal 4 3 2 3 5 5" xfId="27651"/>
    <cellStyle name="Normal 4 3 2 3 5 5 2" xfId="27652"/>
    <cellStyle name="Normal 4 3 2 3 5 6" xfId="27653"/>
    <cellStyle name="Normal 4 3 2 3 6" xfId="27654"/>
    <cellStyle name="Normal 4 3 2 3 6 2" xfId="27655"/>
    <cellStyle name="Normal 4 3 2 3 6 2 2" xfId="27656"/>
    <cellStyle name="Normal 4 3 2 3 6 2 2 2" xfId="27657"/>
    <cellStyle name="Normal 4 3 2 3 6 2 2 2 2" xfId="27658"/>
    <cellStyle name="Normal 4 3 2 3 6 2 2 3" xfId="27659"/>
    <cellStyle name="Normal 4 3 2 3 6 2 3" xfId="27660"/>
    <cellStyle name="Normal 4 3 2 3 6 2 3 2" xfId="27661"/>
    <cellStyle name="Normal 4 3 2 3 6 2 4" xfId="27662"/>
    <cellStyle name="Normal 4 3 2 3 6 3" xfId="27663"/>
    <cellStyle name="Normal 4 3 2 3 6 3 2" xfId="27664"/>
    <cellStyle name="Normal 4 3 2 3 6 3 2 2" xfId="27665"/>
    <cellStyle name="Normal 4 3 2 3 6 3 3" xfId="27666"/>
    <cellStyle name="Normal 4 3 2 3 6 4" xfId="27667"/>
    <cellStyle name="Normal 4 3 2 3 6 4 2" xfId="27668"/>
    <cellStyle name="Normal 4 3 2 3 6 5" xfId="27669"/>
    <cellStyle name="Normal 4 3 2 3 7" xfId="27670"/>
    <cellStyle name="Normal 4 3 2 3 7 2" xfId="27671"/>
    <cellStyle name="Normal 4 3 2 3 7 2 2" xfId="27672"/>
    <cellStyle name="Normal 4 3 2 3 7 2 2 2" xfId="27673"/>
    <cellStyle name="Normal 4 3 2 3 7 2 3" xfId="27674"/>
    <cellStyle name="Normal 4 3 2 3 7 3" xfId="27675"/>
    <cellStyle name="Normal 4 3 2 3 7 3 2" xfId="27676"/>
    <cellStyle name="Normal 4 3 2 3 7 4" xfId="27677"/>
    <cellStyle name="Normal 4 3 2 3 8" xfId="27678"/>
    <cellStyle name="Normal 4 3 2 3 8 2" xfId="27679"/>
    <cellStyle name="Normal 4 3 2 3 8 2 2" xfId="27680"/>
    <cellStyle name="Normal 4 3 2 3 8 3" xfId="27681"/>
    <cellStyle name="Normal 4 3 2 3 9" xfId="27682"/>
    <cellStyle name="Normal 4 3 2 3 9 2" xfId="27683"/>
    <cellStyle name="Normal 4 3 2 4" xfId="27684"/>
    <cellStyle name="Normal 4 3 2 4 2" xfId="27685"/>
    <cellStyle name="Normal 4 3 2 4 2 2" xfId="27686"/>
    <cellStyle name="Normal 4 3 2 4 2 2 2" xfId="27687"/>
    <cellStyle name="Normal 4 3 2 4 2 2 2 2" xfId="27688"/>
    <cellStyle name="Normal 4 3 2 4 2 2 2 2 2" xfId="27689"/>
    <cellStyle name="Normal 4 3 2 4 2 2 2 2 2 2" xfId="27690"/>
    <cellStyle name="Normal 4 3 2 4 2 2 2 2 2 2 2" xfId="27691"/>
    <cellStyle name="Normal 4 3 2 4 2 2 2 2 2 2 2 2" xfId="27692"/>
    <cellStyle name="Normal 4 3 2 4 2 2 2 2 2 2 3" xfId="27693"/>
    <cellStyle name="Normal 4 3 2 4 2 2 2 2 2 3" xfId="27694"/>
    <cellStyle name="Normal 4 3 2 4 2 2 2 2 2 3 2" xfId="27695"/>
    <cellStyle name="Normal 4 3 2 4 2 2 2 2 2 4" xfId="27696"/>
    <cellStyle name="Normal 4 3 2 4 2 2 2 2 3" xfId="27697"/>
    <cellStyle name="Normal 4 3 2 4 2 2 2 2 3 2" xfId="27698"/>
    <cellStyle name="Normal 4 3 2 4 2 2 2 2 3 2 2" xfId="27699"/>
    <cellStyle name="Normal 4 3 2 4 2 2 2 2 3 3" xfId="27700"/>
    <cellStyle name="Normal 4 3 2 4 2 2 2 2 4" xfId="27701"/>
    <cellStyle name="Normal 4 3 2 4 2 2 2 2 4 2" xfId="27702"/>
    <cellStyle name="Normal 4 3 2 4 2 2 2 2 5" xfId="27703"/>
    <cellStyle name="Normal 4 3 2 4 2 2 2 3" xfId="27704"/>
    <cellStyle name="Normal 4 3 2 4 2 2 2 3 2" xfId="27705"/>
    <cellStyle name="Normal 4 3 2 4 2 2 2 3 2 2" xfId="27706"/>
    <cellStyle name="Normal 4 3 2 4 2 2 2 3 2 2 2" xfId="27707"/>
    <cellStyle name="Normal 4 3 2 4 2 2 2 3 2 3" xfId="27708"/>
    <cellStyle name="Normal 4 3 2 4 2 2 2 3 3" xfId="27709"/>
    <cellStyle name="Normal 4 3 2 4 2 2 2 3 3 2" xfId="27710"/>
    <cellStyle name="Normal 4 3 2 4 2 2 2 3 4" xfId="27711"/>
    <cellStyle name="Normal 4 3 2 4 2 2 2 4" xfId="27712"/>
    <cellStyle name="Normal 4 3 2 4 2 2 2 4 2" xfId="27713"/>
    <cellStyle name="Normal 4 3 2 4 2 2 2 4 2 2" xfId="27714"/>
    <cellStyle name="Normal 4 3 2 4 2 2 2 4 3" xfId="27715"/>
    <cellStyle name="Normal 4 3 2 4 2 2 2 5" xfId="27716"/>
    <cellStyle name="Normal 4 3 2 4 2 2 2 5 2" xfId="27717"/>
    <cellStyle name="Normal 4 3 2 4 2 2 2 6" xfId="27718"/>
    <cellStyle name="Normal 4 3 2 4 2 2 3" xfId="27719"/>
    <cellStyle name="Normal 4 3 2 4 2 2 3 2" xfId="27720"/>
    <cellStyle name="Normal 4 3 2 4 2 2 3 2 2" xfId="27721"/>
    <cellStyle name="Normal 4 3 2 4 2 2 3 2 2 2" xfId="27722"/>
    <cellStyle name="Normal 4 3 2 4 2 2 3 2 2 2 2" xfId="27723"/>
    <cellStyle name="Normal 4 3 2 4 2 2 3 2 2 3" xfId="27724"/>
    <cellStyle name="Normal 4 3 2 4 2 2 3 2 3" xfId="27725"/>
    <cellStyle name="Normal 4 3 2 4 2 2 3 2 3 2" xfId="27726"/>
    <cellStyle name="Normal 4 3 2 4 2 2 3 2 4" xfId="27727"/>
    <cellStyle name="Normal 4 3 2 4 2 2 3 3" xfId="27728"/>
    <cellStyle name="Normal 4 3 2 4 2 2 3 3 2" xfId="27729"/>
    <cellStyle name="Normal 4 3 2 4 2 2 3 3 2 2" xfId="27730"/>
    <cellStyle name="Normal 4 3 2 4 2 2 3 3 3" xfId="27731"/>
    <cellStyle name="Normal 4 3 2 4 2 2 3 4" xfId="27732"/>
    <cellStyle name="Normal 4 3 2 4 2 2 3 4 2" xfId="27733"/>
    <cellStyle name="Normal 4 3 2 4 2 2 3 5" xfId="27734"/>
    <cellStyle name="Normal 4 3 2 4 2 2 4" xfId="27735"/>
    <cellStyle name="Normal 4 3 2 4 2 2 4 2" xfId="27736"/>
    <cellStyle name="Normal 4 3 2 4 2 2 4 2 2" xfId="27737"/>
    <cellStyle name="Normal 4 3 2 4 2 2 4 2 2 2" xfId="27738"/>
    <cellStyle name="Normal 4 3 2 4 2 2 4 2 3" xfId="27739"/>
    <cellStyle name="Normal 4 3 2 4 2 2 4 3" xfId="27740"/>
    <cellStyle name="Normal 4 3 2 4 2 2 4 3 2" xfId="27741"/>
    <cellStyle name="Normal 4 3 2 4 2 2 4 4" xfId="27742"/>
    <cellStyle name="Normal 4 3 2 4 2 2 5" xfId="27743"/>
    <cellStyle name="Normal 4 3 2 4 2 2 5 2" xfId="27744"/>
    <cellStyle name="Normal 4 3 2 4 2 2 5 2 2" xfId="27745"/>
    <cellStyle name="Normal 4 3 2 4 2 2 5 3" xfId="27746"/>
    <cellStyle name="Normal 4 3 2 4 2 2 6" xfId="27747"/>
    <cellStyle name="Normal 4 3 2 4 2 2 6 2" xfId="27748"/>
    <cellStyle name="Normal 4 3 2 4 2 2 7" xfId="27749"/>
    <cellStyle name="Normal 4 3 2 4 2 3" xfId="27750"/>
    <cellStyle name="Normal 4 3 2 4 2 3 2" xfId="27751"/>
    <cellStyle name="Normal 4 3 2 4 2 3 2 2" xfId="27752"/>
    <cellStyle name="Normal 4 3 2 4 2 3 2 2 2" xfId="27753"/>
    <cellStyle name="Normal 4 3 2 4 2 3 2 2 2 2" xfId="27754"/>
    <cellStyle name="Normal 4 3 2 4 2 3 2 2 2 2 2" xfId="27755"/>
    <cellStyle name="Normal 4 3 2 4 2 3 2 2 2 3" xfId="27756"/>
    <cellStyle name="Normal 4 3 2 4 2 3 2 2 3" xfId="27757"/>
    <cellStyle name="Normal 4 3 2 4 2 3 2 2 3 2" xfId="27758"/>
    <cellStyle name="Normal 4 3 2 4 2 3 2 2 4" xfId="27759"/>
    <cellStyle name="Normal 4 3 2 4 2 3 2 3" xfId="27760"/>
    <cellStyle name="Normal 4 3 2 4 2 3 2 3 2" xfId="27761"/>
    <cellStyle name="Normal 4 3 2 4 2 3 2 3 2 2" xfId="27762"/>
    <cellStyle name="Normal 4 3 2 4 2 3 2 3 3" xfId="27763"/>
    <cellStyle name="Normal 4 3 2 4 2 3 2 4" xfId="27764"/>
    <cellStyle name="Normal 4 3 2 4 2 3 2 4 2" xfId="27765"/>
    <cellStyle name="Normal 4 3 2 4 2 3 2 5" xfId="27766"/>
    <cellStyle name="Normal 4 3 2 4 2 3 3" xfId="27767"/>
    <cellStyle name="Normal 4 3 2 4 2 3 3 2" xfId="27768"/>
    <cellStyle name="Normal 4 3 2 4 2 3 3 2 2" xfId="27769"/>
    <cellStyle name="Normal 4 3 2 4 2 3 3 2 2 2" xfId="27770"/>
    <cellStyle name="Normal 4 3 2 4 2 3 3 2 3" xfId="27771"/>
    <cellStyle name="Normal 4 3 2 4 2 3 3 3" xfId="27772"/>
    <cellStyle name="Normal 4 3 2 4 2 3 3 3 2" xfId="27773"/>
    <cellStyle name="Normal 4 3 2 4 2 3 3 4" xfId="27774"/>
    <cellStyle name="Normal 4 3 2 4 2 3 4" xfId="27775"/>
    <cellStyle name="Normal 4 3 2 4 2 3 4 2" xfId="27776"/>
    <cellStyle name="Normal 4 3 2 4 2 3 4 2 2" xfId="27777"/>
    <cellStyle name="Normal 4 3 2 4 2 3 4 3" xfId="27778"/>
    <cellStyle name="Normal 4 3 2 4 2 3 5" xfId="27779"/>
    <cellStyle name="Normal 4 3 2 4 2 3 5 2" xfId="27780"/>
    <cellStyle name="Normal 4 3 2 4 2 3 6" xfId="27781"/>
    <cellStyle name="Normal 4 3 2 4 2 4" xfId="27782"/>
    <cellStyle name="Normal 4 3 2 4 2 4 2" xfId="27783"/>
    <cellStyle name="Normal 4 3 2 4 2 4 2 2" xfId="27784"/>
    <cellStyle name="Normal 4 3 2 4 2 4 2 2 2" xfId="27785"/>
    <cellStyle name="Normal 4 3 2 4 2 4 2 2 2 2" xfId="27786"/>
    <cellStyle name="Normal 4 3 2 4 2 4 2 2 3" xfId="27787"/>
    <cellStyle name="Normal 4 3 2 4 2 4 2 3" xfId="27788"/>
    <cellStyle name="Normal 4 3 2 4 2 4 2 3 2" xfId="27789"/>
    <cellStyle name="Normal 4 3 2 4 2 4 2 4" xfId="27790"/>
    <cellStyle name="Normal 4 3 2 4 2 4 3" xfId="27791"/>
    <cellStyle name="Normal 4 3 2 4 2 4 3 2" xfId="27792"/>
    <cellStyle name="Normal 4 3 2 4 2 4 3 2 2" xfId="27793"/>
    <cellStyle name="Normal 4 3 2 4 2 4 3 3" xfId="27794"/>
    <cellStyle name="Normal 4 3 2 4 2 4 4" xfId="27795"/>
    <cellStyle name="Normal 4 3 2 4 2 4 4 2" xfId="27796"/>
    <cellStyle name="Normal 4 3 2 4 2 4 5" xfId="27797"/>
    <cellStyle name="Normal 4 3 2 4 2 5" xfId="27798"/>
    <cellStyle name="Normal 4 3 2 4 2 5 2" xfId="27799"/>
    <cellStyle name="Normal 4 3 2 4 2 5 2 2" xfId="27800"/>
    <cellStyle name="Normal 4 3 2 4 2 5 2 2 2" xfId="27801"/>
    <cellStyle name="Normal 4 3 2 4 2 5 2 3" xfId="27802"/>
    <cellStyle name="Normal 4 3 2 4 2 5 3" xfId="27803"/>
    <cellStyle name="Normal 4 3 2 4 2 5 3 2" xfId="27804"/>
    <cellStyle name="Normal 4 3 2 4 2 5 4" xfId="27805"/>
    <cellStyle name="Normal 4 3 2 4 2 6" xfId="27806"/>
    <cellStyle name="Normal 4 3 2 4 2 6 2" xfId="27807"/>
    <cellStyle name="Normal 4 3 2 4 2 6 2 2" xfId="27808"/>
    <cellStyle name="Normal 4 3 2 4 2 6 3" xfId="27809"/>
    <cellStyle name="Normal 4 3 2 4 2 7" xfId="27810"/>
    <cellStyle name="Normal 4 3 2 4 2 7 2" xfId="27811"/>
    <cellStyle name="Normal 4 3 2 4 2 8" xfId="27812"/>
    <cellStyle name="Normal 4 3 2 4 3" xfId="27813"/>
    <cellStyle name="Normal 4 3 2 4 3 2" xfId="27814"/>
    <cellStyle name="Normal 4 3 2 4 3 2 2" xfId="27815"/>
    <cellStyle name="Normal 4 3 2 4 3 2 2 2" xfId="27816"/>
    <cellStyle name="Normal 4 3 2 4 3 2 2 2 2" xfId="27817"/>
    <cellStyle name="Normal 4 3 2 4 3 2 2 2 2 2" xfId="27818"/>
    <cellStyle name="Normal 4 3 2 4 3 2 2 2 2 2 2" xfId="27819"/>
    <cellStyle name="Normal 4 3 2 4 3 2 2 2 2 3" xfId="27820"/>
    <cellStyle name="Normal 4 3 2 4 3 2 2 2 3" xfId="27821"/>
    <cellStyle name="Normal 4 3 2 4 3 2 2 2 3 2" xfId="27822"/>
    <cellStyle name="Normal 4 3 2 4 3 2 2 2 4" xfId="27823"/>
    <cellStyle name="Normal 4 3 2 4 3 2 2 3" xfId="27824"/>
    <cellStyle name="Normal 4 3 2 4 3 2 2 3 2" xfId="27825"/>
    <cellStyle name="Normal 4 3 2 4 3 2 2 3 2 2" xfId="27826"/>
    <cellStyle name="Normal 4 3 2 4 3 2 2 3 3" xfId="27827"/>
    <cellStyle name="Normal 4 3 2 4 3 2 2 4" xfId="27828"/>
    <cellStyle name="Normal 4 3 2 4 3 2 2 4 2" xfId="27829"/>
    <cellStyle name="Normal 4 3 2 4 3 2 2 5" xfId="27830"/>
    <cellStyle name="Normal 4 3 2 4 3 2 3" xfId="27831"/>
    <cellStyle name="Normal 4 3 2 4 3 2 3 2" xfId="27832"/>
    <cellStyle name="Normal 4 3 2 4 3 2 3 2 2" xfId="27833"/>
    <cellStyle name="Normal 4 3 2 4 3 2 3 2 2 2" xfId="27834"/>
    <cellStyle name="Normal 4 3 2 4 3 2 3 2 3" xfId="27835"/>
    <cellStyle name="Normal 4 3 2 4 3 2 3 3" xfId="27836"/>
    <cellStyle name="Normal 4 3 2 4 3 2 3 3 2" xfId="27837"/>
    <cellStyle name="Normal 4 3 2 4 3 2 3 4" xfId="27838"/>
    <cellStyle name="Normal 4 3 2 4 3 2 4" xfId="27839"/>
    <cellStyle name="Normal 4 3 2 4 3 2 4 2" xfId="27840"/>
    <cellStyle name="Normal 4 3 2 4 3 2 4 2 2" xfId="27841"/>
    <cellStyle name="Normal 4 3 2 4 3 2 4 3" xfId="27842"/>
    <cellStyle name="Normal 4 3 2 4 3 2 5" xfId="27843"/>
    <cellStyle name="Normal 4 3 2 4 3 2 5 2" xfId="27844"/>
    <cellStyle name="Normal 4 3 2 4 3 2 6" xfId="27845"/>
    <cellStyle name="Normal 4 3 2 4 3 3" xfId="27846"/>
    <cellStyle name="Normal 4 3 2 4 3 3 2" xfId="27847"/>
    <cellStyle name="Normal 4 3 2 4 3 3 2 2" xfId="27848"/>
    <cellStyle name="Normal 4 3 2 4 3 3 2 2 2" xfId="27849"/>
    <cellStyle name="Normal 4 3 2 4 3 3 2 2 2 2" xfId="27850"/>
    <cellStyle name="Normal 4 3 2 4 3 3 2 2 3" xfId="27851"/>
    <cellStyle name="Normal 4 3 2 4 3 3 2 3" xfId="27852"/>
    <cellStyle name="Normal 4 3 2 4 3 3 2 3 2" xfId="27853"/>
    <cellStyle name="Normal 4 3 2 4 3 3 2 4" xfId="27854"/>
    <cellStyle name="Normal 4 3 2 4 3 3 3" xfId="27855"/>
    <cellStyle name="Normal 4 3 2 4 3 3 3 2" xfId="27856"/>
    <cellStyle name="Normal 4 3 2 4 3 3 3 2 2" xfId="27857"/>
    <cellStyle name="Normal 4 3 2 4 3 3 3 3" xfId="27858"/>
    <cellStyle name="Normal 4 3 2 4 3 3 4" xfId="27859"/>
    <cellStyle name="Normal 4 3 2 4 3 3 4 2" xfId="27860"/>
    <cellStyle name="Normal 4 3 2 4 3 3 5" xfId="27861"/>
    <cellStyle name="Normal 4 3 2 4 3 4" xfId="27862"/>
    <cellStyle name="Normal 4 3 2 4 3 4 2" xfId="27863"/>
    <cellStyle name="Normal 4 3 2 4 3 4 2 2" xfId="27864"/>
    <cellStyle name="Normal 4 3 2 4 3 4 2 2 2" xfId="27865"/>
    <cellStyle name="Normal 4 3 2 4 3 4 2 3" xfId="27866"/>
    <cellStyle name="Normal 4 3 2 4 3 4 3" xfId="27867"/>
    <cellStyle name="Normal 4 3 2 4 3 4 3 2" xfId="27868"/>
    <cellStyle name="Normal 4 3 2 4 3 4 4" xfId="27869"/>
    <cellStyle name="Normal 4 3 2 4 3 5" xfId="27870"/>
    <cellStyle name="Normal 4 3 2 4 3 5 2" xfId="27871"/>
    <cellStyle name="Normal 4 3 2 4 3 5 2 2" xfId="27872"/>
    <cellStyle name="Normal 4 3 2 4 3 5 3" xfId="27873"/>
    <cellStyle name="Normal 4 3 2 4 3 6" xfId="27874"/>
    <cellStyle name="Normal 4 3 2 4 3 6 2" xfId="27875"/>
    <cellStyle name="Normal 4 3 2 4 3 7" xfId="27876"/>
    <cellStyle name="Normal 4 3 2 4 4" xfId="27877"/>
    <cellStyle name="Normal 4 3 2 4 4 2" xfId="27878"/>
    <cellStyle name="Normal 4 3 2 4 4 2 2" xfId="27879"/>
    <cellStyle name="Normal 4 3 2 4 4 2 2 2" xfId="27880"/>
    <cellStyle name="Normal 4 3 2 4 4 2 2 2 2" xfId="27881"/>
    <cellStyle name="Normal 4 3 2 4 4 2 2 2 2 2" xfId="27882"/>
    <cellStyle name="Normal 4 3 2 4 4 2 2 2 3" xfId="27883"/>
    <cellStyle name="Normal 4 3 2 4 4 2 2 3" xfId="27884"/>
    <cellStyle name="Normal 4 3 2 4 4 2 2 3 2" xfId="27885"/>
    <cellStyle name="Normal 4 3 2 4 4 2 2 4" xfId="27886"/>
    <cellStyle name="Normal 4 3 2 4 4 2 3" xfId="27887"/>
    <cellStyle name="Normal 4 3 2 4 4 2 3 2" xfId="27888"/>
    <cellStyle name="Normal 4 3 2 4 4 2 3 2 2" xfId="27889"/>
    <cellStyle name="Normal 4 3 2 4 4 2 3 3" xfId="27890"/>
    <cellStyle name="Normal 4 3 2 4 4 2 4" xfId="27891"/>
    <cellStyle name="Normal 4 3 2 4 4 2 4 2" xfId="27892"/>
    <cellStyle name="Normal 4 3 2 4 4 2 5" xfId="27893"/>
    <cellStyle name="Normal 4 3 2 4 4 3" xfId="27894"/>
    <cellStyle name="Normal 4 3 2 4 4 3 2" xfId="27895"/>
    <cellStyle name="Normal 4 3 2 4 4 3 2 2" xfId="27896"/>
    <cellStyle name="Normal 4 3 2 4 4 3 2 2 2" xfId="27897"/>
    <cellStyle name="Normal 4 3 2 4 4 3 2 3" xfId="27898"/>
    <cellStyle name="Normal 4 3 2 4 4 3 3" xfId="27899"/>
    <cellStyle name="Normal 4 3 2 4 4 3 3 2" xfId="27900"/>
    <cellStyle name="Normal 4 3 2 4 4 3 4" xfId="27901"/>
    <cellStyle name="Normal 4 3 2 4 4 4" xfId="27902"/>
    <cellStyle name="Normal 4 3 2 4 4 4 2" xfId="27903"/>
    <cellStyle name="Normal 4 3 2 4 4 4 2 2" xfId="27904"/>
    <cellStyle name="Normal 4 3 2 4 4 4 3" xfId="27905"/>
    <cellStyle name="Normal 4 3 2 4 4 5" xfId="27906"/>
    <cellStyle name="Normal 4 3 2 4 4 5 2" xfId="27907"/>
    <cellStyle name="Normal 4 3 2 4 4 6" xfId="27908"/>
    <cellStyle name="Normal 4 3 2 4 5" xfId="27909"/>
    <cellStyle name="Normal 4 3 2 4 5 2" xfId="27910"/>
    <cellStyle name="Normal 4 3 2 4 5 2 2" xfId="27911"/>
    <cellStyle name="Normal 4 3 2 4 5 2 2 2" xfId="27912"/>
    <cellStyle name="Normal 4 3 2 4 5 2 2 2 2" xfId="27913"/>
    <cellStyle name="Normal 4 3 2 4 5 2 2 3" xfId="27914"/>
    <cellStyle name="Normal 4 3 2 4 5 2 3" xfId="27915"/>
    <cellStyle name="Normal 4 3 2 4 5 2 3 2" xfId="27916"/>
    <cellStyle name="Normal 4 3 2 4 5 2 4" xfId="27917"/>
    <cellStyle name="Normal 4 3 2 4 5 3" xfId="27918"/>
    <cellStyle name="Normal 4 3 2 4 5 3 2" xfId="27919"/>
    <cellStyle name="Normal 4 3 2 4 5 3 2 2" xfId="27920"/>
    <cellStyle name="Normal 4 3 2 4 5 3 3" xfId="27921"/>
    <cellStyle name="Normal 4 3 2 4 5 4" xfId="27922"/>
    <cellStyle name="Normal 4 3 2 4 5 4 2" xfId="27923"/>
    <cellStyle name="Normal 4 3 2 4 5 5" xfId="27924"/>
    <cellStyle name="Normal 4 3 2 4 6" xfId="27925"/>
    <cellStyle name="Normal 4 3 2 4 6 2" xfId="27926"/>
    <cellStyle name="Normal 4 3 2 4 6 2 2" xfId="27927"/>
    <cellStyle name="Normal 4 3 2 4 6 2 2 2" xfId="27928"/>
    <cellStyle name="Normal 4 3 2 4 6 2 3" xfId="27929"/>
    <cellStyle name="Normal 4 3 2 4 6 3" xfId="27930"/>
    <cellStyle name="Normal 4 3 2 4 6 3 2" xfId="27931"/>
    <cellStyle name="Normal 4 3 2 4 6 4" xfId="27932"/>
    <cellStyle name="Normal 4 3 2 4 7" xfId="27933"/>
    <cellStyle name="Normal 4 3 2 4 7 2" xfId="27934"/>
    <cellStyle name="Normal 4 3 2 4 7 2 2" xfId="27935"/>
    <cellStyle name="Normal 4 3 2 4 7 3" xfId="27936"/>
    <cellStyle name="Normal 4 3 2 4 8" xfId="27937"/>
    <cellStyle name="Normal 4 3 2 4 8 2" xfId="27938"/>
    <cellStyle name="Normal 4 3 2 4 9" xfId="27939"/>
    <cellStyle name="Normal 4 3 2 5" xfId="27940"/>
    <cellStyle name="Normal 4 3 2 5 2" xfId="27941"/>
    <cellStyle name="Normal 4 3 2 5 2 2" xfId="27942"/>
    <cellStyle name="Normal 4 3 2 5 2 2 2" xfId="27943"/>
    <cellStyle name="Normal 4 3 2 5 2 2 2 2" xfId="27944"/>
    <cellStyle name="Normal 4 3 2 5 2 2 2 2 2" xfId="27945"/>
    <cellStyle name="Normal 4 3 2 5 2 2 2 2 2 2" xfId="27946"/>
    <cellStyle name="Normal 4 3 2 5 2 2 2 2 2 2 2" xfId="27947"/>
    <cellStyle name="Normal 4 3 2 5 2 2 2 2 2 3" xfId="27948"/>
    <cellStyle name="Normal 4 3 2 5 2 2 2 2 3" xfId="27949"/>
    <cellStyle name="Normal 4 3 2 5 2 2 2 2 3 2" xfId="27950"/>
    <cellStyle name="Normal 4 3 2 5 2 2 2 2 4" xfId="27951"/>
    <cellStyle name="Normal 4 3 2 5 2 2 2 3" xfId="27952"/>
    <cellStyle name="Normal 4 3 2 5 2 2 2 3 2" xfId="27953"/>
    <cellStyle name="Normal 4 3 2 5 2 2 2 3 2 2" xfId="27954"/>
    <cellStyle name="Normal 4 3 2 5 2 2 2 3 3" xfId="27955"/>
    <cellStyle name="Normal 4 3 2 5 2 2 2 4" xfId="27956"/>
    <cellStyle name="Normal 4 3 2 5 2 2 2 4 2" xfId="27957"/>
    <cellStyle name="Normal 4 3 2 5 2 2 2 5" xfId="27958"/>
    <cellStyle name="Normal 4 3 2 5 2 2 3" xfId="27959"/>
    <cellStyle name="Normal 4 3 2 5 2 2 3 2" xfId="27960"/>
    <cellStyle name="Normal 4 3 2 5 2 2 3 2 2" xfId="27961"/>
    <cellStyle name="Normal 4 3 2 5 2 2 3 2 2 2" xfId="27962"/>
    <cellStyle name="Normal 4 3 2 5 2 2 3 2 3" xfId="27963"/>
    <cellStyle name="Normal 4 3 2 5 2 2 3 3" xfId="27964"/>
    <cellStyle name="Normal 4 3 2 5 2 2 3 3 2" xfId="27965"/>
    <cellStyle name="Normal 4 3 2 5 2 2 3 4" xfId="27966"/>
    <cellStyle name="Normal 4 3 2 5 2 2 4" xfId="27967"/>
    <cellStyle name="Normal 4 3 2 5 2 2 4 2" xfId="27968"/>
    <cellStyle name="Normal 4 3 2 5 2 2 4 2 2" xfId="27969"/>
    <cellStyle name="Normal 4 3 2 5 2 2 4 3" xfId="27970"/>
    <cellStyle name="Normal 4 3 2 5 2 2 5" xfId="27971"/>
    <cellStyle name="Normal 4 3 2 5 2 2 5 2" xfId="27972"/>
    <cellStyle name="Normal 4 3 2 5 2 2 6" xfId="27973"/>
    <cellStyle name="Normal 4 3 2 5 2 3" xfId="27974"/>
    <cellStyle name="Normal 4 3 2 5 2 3 2" xfId="27975"/>
    <cellStyle name="Normal 4 3 2 5 2 3 2 2" xfId="27976"/>
    <cellStyle name="Normal 4 3 2 5 2 3 2 2 2" xfId="27977"/>
    <cellStyle name="Normal 4 3 2 5 2 3 2 2 2 2" xfId="27978"/>
    <cellStyle name="Normal 4 3 2 5 2 3 2 2 3" xfId="27979"/>
    <cellStyle name="Normal 4 3 2 5 2 3 2 3" xfId="27980"/>
    <cellStyle name="Normal 4 3 2 5 2 3 2 3 2" xfId="27981"/>
    <cellStyle name="Normal 4 3 2 5 2 3 2 4" xfId="27982"/>
    <cellStyle name="Normal 4 3 2 5 2 3 3" xfId="27983"/>
    <cellStyle name="Normal 4 3 2 5 2 3 3 2" xfId="27984"/>
    <cellStyle name="Normal 4 3 2 5 2 3 3 2 2" xfId="27985"/>
    <cellStyle name="Normal 4 3 2 5 2 3 3 3" xfId="27986"/>
    <cellStyle name="Normal 4 3 2 5 2 3 4" xfId="27987"/>
    <cellStyle name="Normal 4 3 2 5 2 3 4 2" xfId="27988"/>
    <cellStyle name="Normal 4 3 2 5 2 3 5" xfId="27989"/>
    <cellStyle name="Normal 4 3 2 5 2 4" xfId="27990"/>
    <cellStyle name="Normal 4 3 2 5 2 4 2" xfId="27991"/>
    <cellStyle name="Normal 4 3 2 5 2 4 2 2" xfId="27992"/>
    <cellStyle name="Normal 4 3 2 5 2 4 2 2 2" xfId="27993"/>
    <cellStyle name="Normal 4 3 2 5 2 4 2 3" xfId="27994"/>
    <cellStyle name="Normal 4 3 2 5 2 4 3" xfId="27995"/>
    <cellStyle name="Normal 4 3 2 5 2 4 3 2" xfId="27996"/>
    <cellStyle name="Normal 4 3 2 5 2 4 4" xfId="27997"/>
    <cellStyle name="Normal 4 3 2 5 2 5" xfId="27998"/>
    <cellStyle name="Normal 4 3 2 5 2 5 2" xfId="27999"/>
    <cellStyle name="Normal 4 3 2 5 2 5 2 2" xfId="28000"/>
    <cellStyle name="Normal 4 3 2 5 2 5 3" xfId="28001"/>
    <cellStyle name="Normal 4 3 2 5 2 6" xfId="28002"/>
    <cellStyle name="Normal 4 3 2 5 2 6 2" xfId="28003"/>
    <cellStyle name="Normal 4 3 2 5 2 7" xfId="28004"/>
    <cellStyle name="Normal 4 3 2 5 3" xfId="28005"/>
    <cellStyle name="Normal 4 3 2 5 3 2" xfId="28006"/>
    <cellStyle name="Normal 4 3 2 5 3 2 2" xfId="28007"/>
    <cellStyle name="Normal 4 3 2 5 3 2 2 2" xfId="28008"/>
    <cellStyle name="Normal 4 3 2 5 3 2 2 2 2" xfId="28009"/>
    <cellStyle name="Normal 4 3 2 5 3 2 2 2 2 2" xfId="28010"/>
    <cellStyle name="Normal 4 3 2 5 3 2 2 2 3" xfId="28011"/>
    <cellStyle name="Normal 4 3 2 5 3 2 2 3" xfId="28012"/>
    <cellStyle name="Normal 4 3 2 5 3 2 2 3 2" xfId="28013"/>
    <cellStyle name="Normal 4 3 2 5 3 2 2 4" xfId="28014"/>
    <cellStyle name="Normal 4 3 2 5 3 2 3" xfId="28015"/>
    <cellStyle name="Normal 4 3 2 5 3 2 3 2" xfId="28016"/>
    <cellStyle name="Normal 4 3 2 5 3 2 3 2 2" xfId="28017"/>
    <cellStyle name="Normal 4 3 2 5 3 2 3 3" xfId="28018"/>
    <cellStyle name="Normal 4 3 2 5 3 2 4" xfId="28019"/>
    <cellStyle name="Normal 4 3 2 5 3 2 4 2" xfId="28020"/>
    <cellStyle name="Normal 4 3 2 5 3 2 5" xfId="28021"/>
    <cellStyle name="Normal 4 3 2 5 3 3" xfId="28022"/>
    <cellStyle name="Normal 4 3 2 5 3 3 2" xfId="28023"/>
    <cellStyle name="Normal 4 3 2 5 3 3 2 2" xfId="28024"/>
    <cellStyle name="Normal 4 3 2 5 3 3 2 2 2" xfId="28025"/>
    <cellStyle name="Normal 4 3 2 5 3 3 2 3" xfId="28026"/>
    <cellStyle name="Normal 4 3 2 5 3 3 3" xfId="28027"/>
    <cellStyle name="Normal 4 3 2 5 3 3 3 2" xfId="28028"/>
    <cellStyle name="Normal 4 3 2 5 3 3 4" xfId="28029"/>
    <cellStyle name="Normal 4 3 2 5 3 4" xfId="28030"/>
    <cellStyle name="Normal 4 3 2 5 3 4 2" xfId="28031"/>
    <cellStyle name="Normal 4 3 2 5 3 4 2 2" xfId="28032"/>
    <cellStyle name="Normal 4 3 2 5 3 4 3" xfId="28033"/>
    <cellStyle name="Normal 4 3 2 5 3 5" xfId="28034"/>
    <cellStyle name="Normal 4 3 2 5 3 5 2" xfId="28035"/>
    <cellStyle name="Normal 4 3 2 5 3 6" xfId="28036"/>
    <cellStyle name="Normal 4 3 2 5 4" xfId="28037"/>
    <cellStyle name="Normal 4 3 2 5 4 2" xfId="28038"/>
    <cellStyle name="Normal 4 3 2 5 4 2 2" xfId="28039"/>
    <cellStyle name="Normal 4 3 2 5 4 2 2 2" xfId="28040"/>
    <cellStyle name="Normal 4 3 2 5 4 2 2 2 2" xfId="28041"/>
    <cellStyle name="Normal 4 3 2 5 4 2 2 3" xfId="28042"/>
    <cellStyle name="Normal 4 3 2 5 4 2 3" xfId="28043"/>
    <cellStyle name="Normal 4 3 2 5 4 2 3 2" xfId="28044"/>
    <cellStyle name="Normal 4 3 2 5 4 2 4" xfId="28045"/>
    <cellStyle name="Normal 4 3 2 5 4 3" xfId="28046"/>
    <cellStyle name="Normal 4 3 2 5 4 3 2" xfId="28047"/>
    <cellStyle name="Normal 4 3 2 5 4 3 2 2" xfId="28048"/>
    <cellStyle name="Normal 4 3 2 5 4 3 3" xfId="28049"/>
    <cellStyle name="Normal 4 3 2 5 4 4" xfId="28050"/>
    <cellStyle name="Normal 4 3 2 5 4 4 2" xfId="28051"/>
    <cellStyle name="Normal 4 3 2 5 4 5" xfId="28052"/>
    <cellStyle name="Normal 4 3 2 5 5" xfId="28053"/>
    <cellStyle name="Normal 4 3 2 5 5 2" xfId="28054"/>
    <cellStyle name="Normal 4 3 2 5 5 2 2" xfId="28055"/>
    <cellStyle name="Normal 4 3 2 5 5 2 2 2" xfId="28056"/>
    <cellStyle name="Normal 4 3 2 5 5 2 3" xfId="28057"/>
    <cellStyle name="Normal 4 3 2 5 5 3" xfId="28058"/>
    <cellStyle name="Normal 4 3 2 5 5 3 2" xfId="28059"/>
    <cellStyle name="Normal 4 3 2 5 5 4" xfId="28060"/>
    <cellStyle name="Normal 4 3 2 5 6" xfId="28061"/>
    <cellStyle name="Normal 4 3 2 5 6 2" xfId="28062"/>
    <cellStyle name="Normal 4 3 2 5 6 2 2" xfId="28063"/>
    <cellStyle name="Normal 4 3 2 5 6 3" xfId="28064"/>
    <cellStyle name="Normal 4 3 2 5 7" xfId="28065"/>
    <cellStyle name="Normal 4 3 2 5 7 2" xfId="28066"/>
    <cellStyle name="Normal 4 3 2 5 8" xfId="28067"/>
    <cellStyle name="Normal 4 3 2 6" xfId="28068"/>
    <cellStyle name="Normal 4 3 2 6 2" xfId="28069"/>
    <cellStyle name="Normal 4 3 2 6 2 2" xfId="28070"/>
    <cellStyle name="Normal 4 3 2 6 2 2 2" xfId="28071"/>
    <cellStyle name="Normal 4 3 2 6 2 2 2 2" xfId="28072"/>
    <cellStyle name="Normal 4 3 2 6 2 2 2 2 2" xfId="28073"/>
    <cellStyle name="Normal 4 3 2 6 2 2 2 2 2 2" xfId="28074"/>
    <cellStyle name="Normal 4 3 2 6 2 2 2 2 3" xfId="28075"/>
    <cellStyle name="Normal 4 3 2 6 2 2 2 3" xfId="28076"/>
    <cellStyle name="Normal 4 3 2 6 2 2 2 3 2" xfId="28077"/>
    <cellStyle name="Normal 4 3 2 6 2 2 2 4" xfId="28078"/>
    <cellStyle name="Normal 4 3 2 6 2 2 3" xfId="28079"/>
    <cellStyle name="Normal 4 3 2 6 2 2 3 2" xfId="28080"/>
    <cellStyle name="Normal 4 3 2 6 2 2 3 2 2" xfId="28081"/>
    <cellStyle name="Normal 4 3 2 6 2 2 3 3" xfId="28082"/>
    <cellStyle name="Normal 4 3 2 6 2 2 4" xfId="28083"/>
    <cellStyle name="Normal 4 3 2 6 2 2 4 2" xfId="28084"/>
    <cellStyle name="Normal 4 3 2 6 2 2 5" xfId="28085"/>
    <cellStyle name="Normal 4 3 2 6 2 3" xfId="28086"/>
    <cellStyle name="Normal 4 3 2 6 2 3 2" xfId="28087"/>
    <cellStyle name="Normal 4 3 2 6 2 3 2 2" xfId="28088"/>
    <cellStyle name="Normal 4 3 2 6 2 3 2 2 2" xfId="28089"/>
    <cellStyle name="Normal 4 3 2 6 2 3 2 3" xfId="28090"/>
    <cellStyle name="Normal 4 3 2 6 2 3 3" xfId="28091"/>
    <cellStyle name="Normal 4 3 2 6 2 3 3 2" xfId="28092"/>
    <cellStyle name="Normal 4 3 2 6 2 3 4" xfId="28093"/>
    <cellStyle name="Normal 4 3 2 6 2 4" xfId="28094"/>
    <cellStyle name="Normal 4 3 2 6 2 4 2" xfId="28095"/>
    <cellStyle name="Normal 4 3 2 6 2 4 2 2" xfId="28096"/>
    <cellStyle name="Normal 4 3 2 6 2 4 3" xfId="28097"/>
    <cellStyle name="Normal 4 3 2 6 2 5" xfId="28098"/>
    <cellStyle name="Normal 4 3 2 6 2 5 2" xfId="28099"/>
    <cellStyle name="Normal 4 3 2 6 2 6" xfId="28100"/>
    <cellStyle name="Normal 4 3 2 6 3" xfId="28101"/>
    <cellStyle name="Normal 4 3 2 6 3 2" xfId="28102"/>
    <cellStyle name="Normal 4 3 2 6 3 2 2" xfId="28103"/>
    <cellStyle name="Normal 4 3 2 6 3 2 2 2" xfId="28104"/>
    <cellStyle name="Normal 4 3 2 6 3 2 2 2 2" xfId="28105"/>
    <cellStyle name="Normal 4 3 2 6 3 2 2 3" xfId="28106"/>
    <cellStyle name="Normal 4 3 2 6 3 2 3" xfId="28107"/>
    <cellStyle name="Normal 4 3 2 6 3 2 3 2" xfId="28108"/>
    <cellStyle name="Normal 4 3 2 6 3 2 4" xfId="28109"/>
    <cellStyle name="Normal 4 3 2 6 3 3" xfId="28110"/>
    <cellStyle name="Normal 4 3 2 6 3 3 2" xfId="28111"/>
    <cellStyle name="Normal 4 3 2 6 3 3 2 2" xfId="28112"/>
    <cellStyle name="Normal 4 3 2 6 3 3 3" xfId="28113"/>
    <cellStyle name="Normal 4 3 2 6 3 4" xfId="28114"/>
    <cellStyle name="Normal 4 3 2 6 3 4 2" xfId="28115"/>
    <cellStyle name="Normal 4 3 2 6 3 5" xfId="28116"/>
    <cellStyle name="Normal 4 3 2 6 4" xfId="28117"/>
    <cellStyle name="Normal 4 3 2 6 4 2" xfId="28118"/>
    <cellStyle name="Normal 4 3 2 6 4 2 2" xfId="28119"/>
    <cellStyle name="Normal 4 3 2 6 4 2 2 2" xfId="28120"/>
    <cellStyle name="Normal 4 3 2 6 4 2 3" xfId="28121"/>
    <cellStyle name="Normal 4 3 2 6 4 3" xfId="28122"/>
    <cellStyle name="Normal 4 3 2 6 4 3 2" xfId="28123"/>
    <cellStyle name="Normal 4 3 2 6 4 4" xfId="28124"/>
    <cellStyle name="Normal 4 3 2 6 5" xfId="28125"/>
    <cellStyle name="Normal 4 3 2 6 5 2" xfId="28126"/>
    <cellStyle name="Normal 4 3 2 6 5 2 2" xfId="28127"/>
    <cellStyle name="Normal 4 3 2 6 5 3" xfId="28128"/>
    <cellStyle name="Normal 4 3 2 6 6" xfId="28129"/>
    <cellStyle name="Normal 4 3 2 6 6 2" xfId="28130"/>
    <cellStyle name="Normal 4 3 2 6 7" xfId="28131"/>
    <cellStyle name="Normal 4 3 2 7" xfId="28132"/>
    <cellStyle name="Normal 4 3 2 7 2" xfId="28133"/>
    <cellStyle name="Normal 4 3 2 7 2 2" xfId="28134"/>
    <cellStyle name="Normal 4 3 2 7 2 2 2" xfId="28135"/>
    <cellStyle name="Normal 4 3 2 7 2 2 2 2" xfId="28136"/>
    <cellStyle name="Normal 4 3 2 7 2 2 2 2 2" xfId="28137"/>
    <cellStyle name="Normal 4 3 2 7 2 2 2 3" xfId="28138"/>
    <cellStyle name="Normal 4 3 2 7 2 2 3" xfId="28139"/>
    <cellStyle name="Normal 4 3 2 7 2 2 3 2" xfId="28140"/>
    <cellStyle name="Normal 4 3 2 7 2 2 4" xfId="28141"/>
    <cellStyle name="Normal 4 3 2 7 2 3" xfId="28142"/>
    <cellStyle name="Normal 4 3 2 7 2 3 2" xfId="28143"/>
    <cellStyle name="Normal 4 3 2 7 2 3 2 2" xfId="28144"/>
    <cellStyle name="Normal 4 3 2 7 2 3 3" xfId="28145"/>
    <cellStyle name="Normal 4 3 2 7 2 4" xfId="28146"/>
    <cellStyle name="Normal 4 3 2 7 2 4 2" xfId="28147"/>
    <cellStyle name="Normal 4 3 2 7 2 5" xfId="28148"/>
    <cellStyle name="Normal 4 3 2 7 3" xfId="28149"/>
    <cellStyle name="Normal 4 3 2 7 3 2" xfId="28150"/>
    <cellStyle name="Normal 4 3 2 7 3 2 2" xfId="28151"/>
    <cellStyle name="Normal 4 3 2 7 3 2 2 2" xfId="28152"/>
    <cellStyle name="Normal 4 3 2 7 3 2 3" xfId="28153"/>
    <cellStyle name="Normal 4 3 2 7 3 3" xfId="28154"/>
    <cellStyle name="Normal 4 3 2 7 3 3 2" xfId="28155"/>
    <cellStyle name="Normal 4 3 2 7 3 4" xfId="28156"/>
    <cellStyle name="Normal 4 3 2 7 4" xfId="28157"/>
    <cellStyle name="Normal 4 3 2 7 4 2" xfId="28158"/>
    <cellStyle name="Normal 4 3 2 7 4 2 2" xfId="28159"/>
    <cellStyle name="Normal 4 3 2 7 4 3" xfId="28160"/>
    <cellStyle name="Normal 4 3 2 7 5" xfId="28161"/>
    <cellStyle name="Normal 4 3 2 7 5 2" xfId="28162"/>
    <cellStyle name="Normal 4 3 2 7 6" xfId="28163"/>
    <cellStyle name="Normal 4 3 2 8" xfId="28164"/>
    <cellStyle name="Normal 4 3 2 8 2" xfId="28165"/>
    <cellStyle name="Normal 4 3 2 8 2 2" xfId="28166"/>
    <cellStyle name="Normal 4 3 2 8 2 2 2" xfId="28167"/>
    <cellStyle name="Normal 4 3 2 8 2 2 2 2" xfId="28168"/>
    <cellStyle name="Normal 4 3 2 8 2 2 3" xfId="28169"/>
    <cellStyle name="Normal 4 3 2 8 2 3" xfId="28170"/>
    <cellStyle name="Normal 4 3 2 8 2 3 2" xfId="28171"/>
    <cellStyle name="Normal 4 3 2 8 2 4" xfId="28172"/>
    <cellStyle name="Normal 4 3 2 8 3" xfId="28173"/>
    <cellStyle name="Normal 4 3 2 8 3 2" xfId="28174"/>
    <cellStyle name="Normal 4 3 2 8 3 2 2" xfId="28175"/>
    <cellStyle name="Normal 4 3 2 8 3 3" xfId="28176"/>
    <cellStyle name="Normal 4 3 2 8 4" xfId="28177"/>
    <cellStyle name="Normal 4 3 2 8 4 2" xfId="28178"/>
    <cellStyle name="Normal 4 3 2 8 5" xfId="28179"/>
    <cellStyle name="Normal 4 3 2 9" xfId="28180"/>
    <cellStyle name="Normal 4 3 2 9 2" xfId="28181"/>
    <cellStyle name="Normal 4 3 2 9 2 2" xfId="28182"/>
    <cellStyle name="Normal 4 3 2 9 2 2 2" xfId="28183"/>
    <cellStyle name="Normal 4 3 2 9 2 3" xfId="28184"/>
    <cellStyle name="Normal 4 3 2 9 3" xfId="28185"/>
    <cellStyle name="Normal 4 3 2 9 3 2" xfId="28186"/>
    <cellStyle name="Normal 4 3 2 9 4" xfId="28187"/>
    <cellStyle name="Normal 4 3 3" xfId="28188"/>
    <cellStyle name="Normal 4 3 3 10" xfId="28189"/>
    <cellStyle name="Normal 4 3 3 10 2" xfId="28190"/>
    <cellStyle name="Normal 4 3 3 11" xfId="28191"/>
    <cellStyle name="Normal 4 3 3 2" xfId="28192"/>
    <cellStyle name="Normal 4 3 3 2 10" xfId="28193"/>
    <cellStyle name="Normal 4 3 3 2 2" xfId="28194"/>
    <cellStyle name="Normal 4 3 3 2 2 2" xfId="28195"/>
    <cellStyle name="Normal 4 3 3 2 2 2 2" xfId="28196"/>
    <cellStyle name="Normal 4 3 3 2 2 2 2 2" xfId="28197"/>
    <cellStyle name="Normal 4 3 3 2 2 2 2 2 2" xfId="28198"/>
    <cellStyle name="Normal 4 3 3 2 2 2 2 2 2 2" xfId="28199"/>
    <cellStyle name="Normal 4 3 3 2 2 2 2 2 2 2 2" xfId="28200"/>
    <cellStyle name="Normal 4 3 3 2 2 2 2 2 2 2 2 2" xfId="28201"/>
    <cellStyle name="Normal 4 3 3 2 2 2 2 2 2 2 2 2 2" xfId="28202"/>
    <cellStyle name="Normal 4 3 3 2 2 2 2 2 2 2 2 3" xfId="28203"/>
    <cellStyle name="Normal 4 3 3 2 2 2 2 2 2 2 3" xfId="28204"/>
    <cellStyle name="Normal 4 3 3 2 2 2 2 2 2 2 3 2" xfId="28205"/>
    <cellStyle name="Normal 4 3 3 2 2 2 2 2 2 2 4" xfId="28206"/>
    <cellStyle name="Normal 4 3 3 2 2 2 2 2 2 3" xfId="28207"/>
    <cellStyle name="Normal 4 3 3 2 2 2 2 2 2 3 2" xfId="28208"/>
    <cellStyle name="Normal 4 3 3 2 2 2 2 2 2 3 2 2" xfId="28209"/>
    <cellStyle name="Normal 4 3 3 2 2 2 2 2 2 3 3" xfId="28210"/>
    <cellStyle name="Normal 4 3 3 2 2 2 2 2 2 4" xfId="28211"/>
    <cellStyle name="Normal 4 3 3 2 2 2 2 2 2 4 2" xfId="28212"/>
    <cellStyle name="Normal 4 3 3 2 2 2 2 2 2 5" xfId="28213"/>
    <cellStyle name="Normal 4 3 3 2 2 2 2 2 3" xfId="28214"/>
    <cellStyle name="Normal 4 3 3 2 2 2 2 2 3 2" xfId="28215"/>
    <cellStyle name="Normal 4 3 3 2 2 2 2 2 3 2 2" xfId="28216"/>
    <cellStyle name="Normal 4 3 3 2 2 2 2 2 3 2 2 2" xfId="28217"/>
    <cellStyle name="Normal 4 3 3 2 2 2 2 2 3 2 3" xfId="28218"/>
    <cellStyle name="Normal 4 3 3 2 2 2 2 2 3 3" xfId="28219"/>
    <cellStyle name="Normal 4 3 3 2 2 2 2 2 3 3 2" xfId="28220"/>
    <cellStyle name="Normal 4 3 3 2 2 2 2 2 3 4" xfId="28221"/>
    <cellStyle name="Normal 4 3 3 2 2 2 2 2 4" xfId="28222"/>
    <cellStyle name="Normal 4 3 3 2 2 2 2 2 4 2" xfId="28223"/>
    <cellStyle name="Normal 4 3 3 2 2 2 2 2 4 2 2" xfId="28224"/>
    <cellStyle name="Normal 4 3 3 2 2 2 2 2 4 3" xfId="28225"/>
    <cellStyle name="Normal 4 3 3 2 2 2 2 2 5" xfId="28226"/>
    <cellStyle name="Normal 4 3 3 2 2 2 2 2 5 2" xfId="28227"/>
    <cellStyle name="Normal 4 3 3 2 2 2 2 2 6" xfId="28228"/>
    <cellStyle name="Normal 4 3 3 2 2 2 2 3" xfId="28229"/>
    <cellStyle name="Normal 4 3 3 2 2 2 2 3 2" xfId="28230"/>
    <cellStyle name="Normal 4 3 3 2 2 2 2 3 2 2" xfId="28231"/>
    <cellStyle name="Normal 4 3 3 2 2 2 2 3 2 2 2" xfId="28232"/>
    <cellStyle name="Normal 4 3 3 2 2 2 2 3 2 2 2 2" xfId="28233"/>
    <cellStyle name="Normal 4 3 3 2 2 2 2 3 2 2 3" xfId="28234"/>
    <cellStyle name="Normal 4 3 3 2 2 2 2 3 2 3" xfId="28235"/>
    <cellStyle name="Normal 4 3 3 2 2 2 2 3 2 3 2" xfId="28236"/>
    <cellStyle name="Normal 4 3 3 2 2 2 2 3 2 4" xfId="28237"/>
    <cellStyle name="Normal 4 3 3 2 2 2 2 3 3" xfId="28238"/>
    <cellStyle name="Normal 4 3 3 2 2 2 2 3 3 2" xfId="28239"/>
    <cellStyle name="Normal 4 3 3 2 2 2 2 3 3 2 2" xfId="28240"/>
    <cellStyle name="Normal 4 3 3 2 2 2 2 3 3 3" xfId="28241"/>
    <cellStyle name="Normal 4 3 3 2 2 2 2 3 4" xfId="28242"/>
    <cellStyle name="Normal 4 3 3 2 2 2 2 3 4 2" xfId="28243"/>
    <cellStyle name="Normal 4 3 3 2 2 2 2 3 5" xfId="28244"/>
    <cellStyle name="Normal 4 3 3 2 2 2 2 4" xfId="28245"/>
    <cellStyle name="Normal 4 3 3 2 2 2 2 4 2" xfId="28246"/>
    <cellStyle name="Normal 4 3 3 2 2 2 2 4 2 2" xfId="28247"/>
    <cellStyle name="Normal 4 3 3 2 2 2 2 4 2 2 2" xfId="28248"/>
    <cellStyle name="Normal 4 3 3 2 2 2 2 4 2 3" xfId="28249"/>
    <cellStyle name="Normal 4 3 3 2 2 2 2 4 3" xfId="28250"/>
    <cellStyle name="Normal 4 3 3 2 2 2 2 4 3 2" xfId="28251"/>
    <cellStyle name="Normal 4 3 3 2 2 2 2 4 4" xfId="28252"/>
    <cellStyle name="Normal 4 3 3 2 2 2 2 5" xfId="28253"/>
    <cellStyle name="Normal 4 3 3 2 2 2 2 5 2" xfId="28254"/>
    <cellStyle name="Normal 4 3 3 2 2 2 2 5 2 2" xfId="28255"/>
    <cellStyle name="Normal 4 3 3 2 2 2 2 5 3" xfId="28256"/>
    <cellStyle name="Normal 4 3 3 2 2 2 2 6" xfId="28257"/>
    <cellStyle name="Normal 4 3 3 2 2 2 2 6 2" xfId="28258"/>
    <cellStyle name="Normal 4 3 3 2 2 2 2 7" xfId="28259"/>
    <cellStyle name="Normal 4 3 3 2 2 2 3" xfId="28260"/>
    <cellStyle name="Normal 4 3 3 2 2 2 3 2" xfId="28261"/>
    <cellStyle name="Normal 4 3 3 2 2 2 3 2 2" xfId="28262"/>
    <cellStyle name="Normal 4 3 3 2 2 2 3 2 2 2" xfId="28263"/>
    <cellStyle name="Normal 4 3 3 2 2 2 3 2 2 2 2" xfId="28264"/>
    <cellStyle name="Normal 4 3 3 2 2 2 3 2 2 2 2 2" xfId="28265"/>
    <cellStyle name="Normal 4 3 3 2 2 2 3 2 2 2 3" xfId="28266"/>
    <cellStyle name="Normal 4 3 3 2 2 2 3 2 2 3" xfId="28267"/>
    <cellStyle name="Normal 4 3 3 2 2 2 3 2 2 3 2" xfId="28268"/>
    <cellStyle name="Normal 4 3 3 2 2 2 3 2 2 4" xfId="28269"/>
    <cellStyle name="Normal 4 3 3 2 2 2 3 2 3" xfId="28270"/>
    <cellStyle name="Normal 4 3 3 2 2 2 3 2 3 2" xfId="28271"/>
    <cellStyle name="Normal 4 3 3 2 2 2 3 2 3 2 2" xfId="28272"/>
    <cellStyle name="Normal 4 3 3 2 2 2 3 2 3 3" xfId="28273"/>
    <cellStyle name="Normal 4 3 3 2 2 2 3 2 4" xfId="28274"/>
    <cellStyle name="Normal 4 3 3 2 2 2 3 2 4 2" xfId="28275"/>
    <cellStyle name="Normal 4 3 3 2 2 2 3 2 5" xfId="28276"/>
    <cellStyle name="Normal 4 3 3 2 2 2 3 3" xfId="28277"/>
    <cellStyle name="Normal 4 3 3 2 2 2 3 3 2" xfId="28278"/>
    <cellStyle name="Normal 4 3 3 2 2 2 3 3 2 2" xfId="28279"/>
    <cellStyle name="Normal 4 3 3 2 2 2 3 3 2 2 2" xfId="28280"/>
    <cellStyle name="Normal 4 3 3 2 2 2 3 3 2 3" xfId="28281"/>
    <cellStyle name="Normal 4 3 3 2 2 2 3 3 3" xfId="28282"/>
    <cellStyle name="Normal 4 3 3 2 2 2 3 3 3 2" xfId="28283"/>
    <cellStyle name="Normal 4 3 3 2 2 2 3 3 4" xfId="28284"/>
    <cellStyle name="Normal 4 3 3 2 2 2 3 4" xfId="28285"/>
    <cellStyle name="Normal 4 3 3 2 2 2 3 4 2" xfId="28286"/>
    <cellStyle name="Normal 4 3 3 2 2 2 3 4 2 2" xfId="28287"/>
    <cellStyle name="Normal 4 3 3 2 2 2 3 4 3" xfId="28288"/>
    <cellStyle name="Normal 4 3 3 2 2 2 3 5" xfId="28289"/>
    <cellStyle name="Normal 4 3 3 2 2 2 3 5 2" xfId="28290"/>
    <cellStyle name="Normal 4 3 3 2 2 2 3 6" xfId="28291"/>
    <cellStyle name="Normal 4 3 3 2 2 2 4" xfId="28292"/>
    <cellStyle name="Normal 4 3 3 2 2 2 4 2" xfId="28293"/>
    <cellStyle name="Normal 4 3 3 2 2 2 4 2 2" xfId="28294"/>
    <cellStyle name="Normal 4 3 3 2 2 2 4 2 2 2" xfId="28295"/>
    <cellStyle name="Normal 4 3 3 2 2 2 4 2 2 2 2" xfId="28296"/>
    <cellStyle name="Normal 4 3 3 2 2 2 4 2 2 3" xfId="28297"/>
    <cellStyle name="Normal 4 3 3 2 2 2 4 2 3" xfId="28298"/>
    <cellStyle name="Normal 4 3 3 2 2 2 4 2 3 2" xfId="28299"/>
    <cellStyle name="Normal 4 3 3 2 2 2 4 2 4" xfId="28300"/>
    <cellStyle name="Normal 4 3 3 2 2 2 4 3" xfId="28301"/>
    <cellStyle name="Normal 4 3 3 2 2 2 4 3 2" xfId="28302"/>
    <cellStyle name="Normal 4 3 3 2 2 2 4 3 2 2" xfId="28303"/>
    <cellStyle name="Normal 4 3 3 2 2 2 4 3 3" xfId="28304"/>
    <cellStyle name="Normal 4 3 3 2 2 2 4 4" xfId="28305"/>
    <cellStyle name="Normal 4 3 3 2 2 2 4 4 2" xfId="28306"/>
    <cellStyle name="Normal 4 3 3 2 2 2 4 5" xfId="28307"/>
    <cellStyle name="Normal 4 3 3 2 2 2 5" xfId="28308"/>
    <cellStyle name="Normal 4 3 3 2 2 2 5 2" xfId="28309"/>
    <cellStyle name="Normal 4 3 3 2 2 2 5 2 2" xfId="28310"/>
    <cellStyle name="Normal 4 3 3 2 2 2 5 2 2 2" xfId="28311"/>
    <cellStyle name="Normal 4 3 3 2 2 2 5 2 3" xfId="28312"/>
    <cellStyle name="Normal 4 3 3 2 2 2 5 3" xfId="28313"/>
    <cellStyle name="Normal 4 3 3 2 2 2 5 3 2" xfId="28314"/>
    <cellStyle name="Normal 4 3 3 2 2 2 5 4" xfId="28315"/>
    <cellStyle name="Normal 4 3 3 2 2 2 6" xfId="28316"/>
    <cellStyle name="Normal 4 3 3 2 2 2 6 2" xfId="28317"/>
    <cellStyle name="Normal 4 3 3 2 2 2 6 2 2" xfId="28318"/>
    <cellStyle name="Normal 4 3 3 2 2 2 6 3" xfId="28319"/>
    <cellStyle name="Normal 4 3 3 2 2 2 7" xfId="28320"/>
    <cellStyle name="Normal 4 3 3 2 2 2 7 2" xfId="28321"/>
    <cellStyle name="Normal 4 3 3 2 2 2 8" xfId="28322"/>
    <cellStyle name="Normal 4 3 3 2 2 3" xfId="28323"/>
    <cellStyle name="Normal 4 3 3 2 2 3 2" xfId="28324"/>
    <cellStyle name="Normal 4 3 3 2 2 3 2 2" xfId="28325"/>
    <cellStyle name="Normal 4 3 3 2 2 3 2 2 2" xfId="28326"/>
    <cellStyle name="Normal 4 3 3 2 2 3 2 2 2 2" xfId="28327"/>
    <cellStyle name="Normal 4 3 3 2 2 3 2 2 2 2 2" xfId="28328"/>
    <cellStyle name="Normal 4 3 3 2 2 3 2 2 2 2 2 2" xfId="28329"/>
    <cellStyle name="Normal 4 3 3 2 2 3 2 2 2 2 3" xfId="28330"/>
    <cellStyle name="Normal 4 3 3 2 2 3 2 2 2 3" xfId="28331"/>
    <cellStyle name="Normal 4 3 3 2 2 3 2 2 2 3 2" xfId="28332"/>
    <cellStyle name="Normal 4 3 3 2 2 3 2 2 2 4" xfId="28333"/>
    <cellStyle name="Normal 4 3 3 2 2 3 2 2 3" xfId="28334"/>
    <cellStyle name="Normal 4 3 3 2 2 3 2 2 3 2" xfId="28335"/>
    <cellStyle name="Normal 4 3 3 2 2 3 2 2 3 2 2" xfId="28336"/>
    <cellStyle name="Normal 4 3 3 2 2 3 2 2 3 3" xfId="28337"/>
    <cellStyle name="Normal 4 3 3 2 2 3 2 2 4" xfId="28338"/>
    <cellStyle name="Normal 4 3 3 2 2 3 2 2 4 2" xfId="28339"/>
    <cellStyle name="Normal 4 3 3 2 2 3 2 2 5" xfId="28340"/>
    <cellStyle name="Normal 4 3 3 2 2 3 2 3" xfId="28341"/>
    <cellStyle name="Normal 4 3 3 2 2 3 2 3 2" xfId="28342"/>
    <cellStyle name="Normal 4 3 3 2 2 3 2 3 2 2" xfId="28343"/>
    <cellStyle name="Normal 4 3 3 2 2 3 2 3 2 2 2" xfId="28344"/>
    <cellStyle name="Normal 4 3 3 2 2 3 2 3 2 3" xfId="28345"/>
    <cellStyle name="Normal 4 3 3 2 2 3 2 3 3" xfId="28346"/>
    <cellStyle name="Normal 4 3 3 2 2 3 2 3 3 2" xfId="28347"/>
    <cellStyle name="Normal 4 3 3 2 2 3 2 3 4" xfId="28348"/>
    <cellStyle name="Normal 4 3 3 2 2 3 2 4" xfId="28349"/>
    <cellStyle name="Normal 4 3 3 2 2 3 2 4 2" xfId="28350"/>
    <cellStyle name="Normal 4 3 3 2 2 3 2 4 2 2" xfId="28351"/>
    <cellStyle name="Normal 4 3 3 2 2 3 2 4 3" xfId="28352"/>
    <cellStyle name="Normal 4 3 3 2 2 3 2 5" xfId="28353"/>
    <cellStyle name="Normal 4 3 3 2 2 3 2 5 2" xfId="28354"/>
    <cellStyle name="Normal 4 3 3 2 2 3 2 6" xfId="28355"/>
    <cellStyle name="Normal 4 3 3 2 2 3 3" xfId="28356"/>
    <cellStyle name="Normal 4 3 3 2 2 3 3 2" xfId="28357"/>
    <cellStyle name="Normal 4 3 3 2 2 3 3 2 2" xfId="28358"/>
    <cellStyle name="Normal 4 3 3 2 2 3 3 2 2 2" xfId="28359"/>
    <cellStyle name="Normal 4 3 3 2 2 3 3 2 2 2 2" xfId="28360"/>
    <cellStyle name="Normal 4 3 3 2 2 3 3 2 2 3" xfId="28361"/>
    <cellStyle name="Normal 4 3 3 2 2 3 3 2 3" xfId="28362"/>
    <cellStyle name="Normal 4 3 3 2 2 3 3 2 3 2" xfId="28363"/>
    <cellStyle name="Normal 4 3 3 2 2 3 3 2 4" xfId="28364"/>
    <cellStyle name="Normal 4 3 3 2 2 3 3 3" xfId="28365"/>
    <cellStyle name="Normal 4 3 3 2 2 3 3 3 2" xfId="28366"/>
    <cellStyle name="Normal 4 3 3 2 2 3 3 3 2 2" xfId="28367"/>
    <cellStyle name="Normal 4 3 3 2 2 3 3 3 3" xfId="28368"/>
    <cellStyle name="Normal 4 3 3 2 2 3 3 4" xfId="28369"/>
    <cellStyle name="Normal 4 3 3 2 2 3 3 4 2" xfId="28370"/>
    <cellStyle name="Normal 4 3 3 2 2 3 3 5" xfId="28371"/>
    <cellStyle name="Normal 4 3 3 2 2 3 4" xfId="28372"/>
    <cellStyle name="Normal 4 3 3 2 2 3 4 2" xfId="28373"/>
    <cellStyle name="Normal 4 3 3 2 2 3 4 2 2" xfId="28374"/>
    <cellStyle name="Normal 4 3 3 2 2 3 4 2 2 2" xfId="28375"/>
    <cellStyle name="Normal 4 3 3 2 2 3 4 2 3" xfId="28376"/>
    <cellStyle name="Normal 4 3 3 2 2 3 4 3" xfId="28377"/>
    <cellStyle name="Normal 4 3 3 2 2 3 4 3 2" xfId="28378"/>
    <cellStyle name="Normal 4 3 3 2 2 3 4 4" xfId="28379"/>
    <cellStyle name="Normal 4 3 3 2 2 3 5" xfId="28380"/>
    <cellStyle name="Normal 4 3 3 2 2 3 5 2" xfId="28381"/>
    <cellStyle name="Normal 4 3 3 2 2 3 5 2 2" xfId="28382"/>
    <cellStyle name="Normal 4 3 3 2 2 3 5 3" xfId="28383"/>
    <cellStyle name="Normal 4 3 3 2 2 3 6" xfId="28384"/>
    <cellStyle name="Normal 4 3 3 2 2 3 6 2" xfId="28385"/>
    <cellStyle name="Normal 4 3 3 2 2 3 7" xfId="28386"/>
    <cellStyle name="Normal 4 3 3 2 2 4" xfId="28387"/>
    <cellStyle name="Normal 4 3 3 2 2 4 2" xfId="28388"/>
    <cellStyle name="Normal 4 3 3 2 2 4 2 2" xfId="28389"/>
    <cellStyle name="Normal 4 3 3 2 2 4 2 2 2" xfId="28390"/>
    <cellStyle name="Normal 4 3 3 2 2 4 2 2 2 2" xfId="28391"/>
    <cellStyle name="Normal 4 3 3 2 2 4 2 2 2 2 2" xfId="28392"/>
    <cellStyle name="Normal 4 3 3 2 2 4 2 2 2 3" xfId="28393"/>
    <cellStyle name="Normal 4 3 3 2 2 4 2 2 3" xfId="28394"/>
    <cellStyle name="Normal 4 3 3 2 2 4 2 2 3 2" xfId="28395"/>
    <cellStyle name="Normal 4 3 3 2 2 4 2 2 4" xfId="28396"/>
    <cellStyle name="Normal 4 3 3 2 2 4 2 3" xfId="28397"/>
    <cellStyle name="Normal 4 3 3 2 2 4 2 3 2" xfId="28398"/>
    <cellStyle name="Normal 4 3 3 2 2 4 2 3 2 2" xfId="28399"/>
    <cellStyle name="Normal 4 3 3 2 2 4 2 3 3" xfId="28400"/>
    <cellStyle name="Normal 4 3 3 2 2 4 2 4" xfId="28401"/>
    <cellStyle name="Normal 4 3 3 2 2 4 2 4 2" xfId="28402"/>
    <cellStyle name="Normal 4 3 3 2 2 4 2 5" xfId="28403"/>
    <cellStyle name="Normal 4 3 3 2 2 4 3" xfId="28404"/>
    <cellStyle name="Normal 4 3 3 2 2 4 3 2" xfId="28405"/>
    <cellStyle name="Normal 4 3 3 2 2 4 3 2 2" xfId="28406"/>
    <cellStyle name="Normal 4 3 3 2 2 4 3 2 2 2" xfId="28407"/>
    <cellStyle name="Normal 4 3 3 2 2 4 3 2 3" xfId="28408"/>
    <cellStyle name="Normal 4 3 3 2 2 4 3 3" xfId="28409"/>
    <cellStyle name="Normal 4 3 3 2 2 4 3 3 2" xfId="28410"/>
    <cellStyle name="Normal 4 3 3 2 2 4 3 4" xfId="28411"/>
    <cellStyle name="Normal 4 3 3 2 2 4 4" xfId="28412"/>
    <cellStyle name="Normal 4 3 3 2 2 4 4 2" xfId="28413"/>
    <cellStyle name="Normal 4 3 3 2 2 4 4 2 2" xfId="28414"/>
    <cellStyle name="Normal 4 3 3 2 2 4 4 3" xfId="28415"/>
    <cellStyle name="Normal 4 3 3 2 2 4 5" xfId="28416"/>
    <cellStyle name="Normal 4 3 3 2 2 4 5 2" xfId="28417"/>
    <cellStyle name="Normal 4 3 3 2 2 4 6" xfId="28418"/>
    <cellStyle name="Normal 4 3 3 2 2 5" xfId="28419"/>
    <cellStyle name="Normal 4 3 3 2 2 5 2" xfId="28420"/>
    <cellStyle name="Normal 4 3 3 2 2 5 2 2" xfId="28421"/>
    <cellStyle name="Normal 4 3 3 2 2 5 2 2 2" xfId="28422"/>
    <cellStyle name="Normal 4 3 3 2 2 5 2 2 2 2" xfId="28423"/>
    <cellStyle name="Normal 4 3 3 2 2 5 2 2 3" xfId="28424"/>
    <cellStyle name="Normal 4 3 3 2 2 5 2 3" xfId="28425"/>
    <cellStyle name="Normal 4 3 3 2 2 5 2 3 2" xfId="28426"/>
    <cellStyle name="Normal 4 3 3 2 2 5 2 4" xfId="28427"/>
    <cellStyle name="Normal 4 3 3 2 2 5 3" xfId="28428"/>
    <cellStyle name="Normal 4 3 3 2 2 5 3 2" xfId="28429"/>
    <cellStyle name="Normal 4 3 3 2 2 5 3 2 2" xfId="28430"/>
    <cellStyle name="Normal 4 3 3 2 2 5 3 3" xfId="28431"/>
    <cellStyle name="Normal 4 3 3 2 2 5 4" xfId="28432"/>
    <cellStyle name="Normal 4 3 3 2 2 5 4 2" xfId="28433"/>
    <cellStyle name="Normal 4 3 3 2 2 5 5" xfId="28434"/>
    <cellStyle name="Normal 4 3 3 2 2 6" xfId="28435"/>
    <cellStyle name="Normal 4 3 3 2 2 6 2" xfId="28436"/>
    <cellStyle name="Normal 4 3 3 2 2 6 2 2" xfId="28437"/>
    <cellStyle name="Normal 4 3 3 2 2 6 2 2 2" xfId="28438"/>
    <cellStyle name="Normal 4 3 3 2 2 6 2 3" xfId="28439"/>
    <cellStyle name="Normal 4 3 3 2 2 6 3" xfId="28440"/>
    <cellStyle name="Normal 4 3 3 2 2 6 3 2" xfId="28441"/>
    <cellStyle name="Normal 4 3 3 2 2 6 4" xfId="28442"/>
    <cellStyle name="Normal 4 3 3 2 2 7" xfId="28443"/>
    <cellStyle name="Normal 4 3 3 2 2 7 2" xfId="28444"/>
    <cellStyle name="Normal 4 3 3 2 2 7 2 2" xfId="28445"/>
    <cellStyle name="Normal 4 3 3 2 2 7 3" xfId="28446"/>
    <cellStyle name="Normal 4 3 3 2 2 8" xfId="28447"/>
    <cellStyle name="Normal 4 3 3 2 2 8 2" xfId="28448"/>
    <cellStyle name="Normal 4 3 3 2 2 9" xfId="28449"/>
    <cellStyle name="Normal 4 3 3 2 3" xfId="28450"/>
    <cellStyle name="Normal 4 3 3 2 3 2" xfId="28451"/>
    <cellStyle name="Normal 4 3 3 2 3 2 2" xfId="28452"/>
    <cellStyle name="Normal 4 3 3 2 3 2 2 2" xfId="28453"/>
    <cellStyle name="Normal 4 3 3 2 3 2 2 2 2" xfId="28454"/>
    <cellStyle name="Normal 4 3 3 2 3 2 2 2 2 2" xfId="28455"/>
    <cellStyle name="Normal 4 3 3 2 3 2 2 2 2 2 2" xfId="28456"/>
    <cellStyle name="Normal 4 3 3 2 3 2 2 2 2 2 2 2" xfId="28457"/>
    <cellStyle name="Normal 4 3 3 2 3 2 2 2 2 2 3" xfId="28458"/>
    <cellStyle name="Normal 4 3 3 2 3 2 2 2 2 3" xfId="28459"/>
    <cellStyle name="Normal 4 3 3 2 3 2 2 2 2 3 2" xfId="28460"/>
    <cellStyle name="Normal 4 3 3 2 3 2 2 2 2 4" xfId="28461"/>
    <cellStyle name="Normal 4 3 3 2 3 2 2 2 3" xfId="28462"/>
    <cellStyle name="Normal 4 3 3 2 3 2 2 2 3 2" xfId="28463"/>
    <cellStyle name="Normal 4 3 3 2 3 2 2 2 3 2 2" xfId="28464"/>
    <cellStyle name="Normal 4 3 3 2 3 2 2 2 3 3" xfId="28465"/>
    <cellStyle name="Normal 4 3 3 2 3 2 2 2 4" xfId="28466"/>
    <cellStyle name="Normal 4 3 3 2 3 2 2 2 4 2" xfId="28467"/>
    <cellStyle name="Normal 4 3 3 2 3 2 2 2 5" xfId="28468"/>
    <cellStyle name="Normal 4 3 3 2 3 2 2 3" xfId="28469"/>
    <cellStyle name="Normal 4 3 3 2 3 2 2 3 2" xfId="28470"/>
    <cellStyle name="Normal 4 3 3 2 3 2 2 3 2 2" xfId="28471"/>
    <cellStyle name="Normal 4 3 3 2 3 2 2 3 2 2 2" xfId="28472"/>
    <cellStyle name="Normal 4 3 3 2 3 2 2 3 2 3" xfId="28473"/>
    <cellStyle name="Normal 4 3 3 2 3 2 2 3 3" xfId="28474"/>
    <cellStyle name="Normal 4 3 3 2 3 2 2 3 3 2" xfId="28475"/>
    <cellStyle name="Normal 4 3 3 2 3 2 2 3 4" xfId="28476"/>
    <cellStyle name="Normal 4 3 3 2 3 2 2 4" xfId="28477"/>
    <cellStyle name="Normal 4 3 3 2 3 2 2 4 2" xfId="28478"/>
    <cellStyle name="Normal 4 3 3 2 3 2 2 4 2 2" xfId="28479"/>
    <cellStyle name="Normal 4 3 3 2 3 2 2 4 3" xfId="28480"/>
    <cellStyle name="Normal 4 3 3 2 3 2 2 5" xfId="28481"/>
    <cellStyle name="Normal 4 3 3 2 3 2 2 5 2" xfId="28482"/>
    <cellStyle name="Normal 4 3 3 2 3 2 2 6" xfId="28483"/>
    <cellStyle name="Normal 4 3 3 2 3 2 3" xfId="28484"/>
    <cellStyle name="Normal 4 3 3 2 3 2 3 2" xfId="28485"/>
    <cellStyle name="Normal 4 3 3 2 3 2 3 2 2" xfId="28486"/>
    <cellStyle name="Normal 4 3 3 2 3 2 3 2 2 2" xfId="28487"/>
    <cellStyle name="Normal 4 3 3 2 3 2 3 2 2 2 2" xfId="28488"/>
    <cellStyle name="Normal 4 3 3 2 3 2 3 2 2 3" xfId="28489"/>
    <cellStyle name="Normal 4 3 3 2 3 2 3 2 3" xfId="28490"/>
    <cellStyle name="Normal 4 3 3 2 3 2 3 2 3 2" xfId="28491"/>
    <cellStyle name="Normal 4 3 3 2 3 2 3 2 4" xfId="28492"/>
    <cellStyle name="Normal 4 3 3 2 3 2 3 3" xfId="28493"/>
    <cellStyle name="Normal 4 3 3 2 3 2 3 3 2" xfId="28494"/>
    <cellStyle name="Normal 4 3 3 2 3 2 3 3 2 2" xfId="28495"/>
    <cellStyle name="Normal 4 3 3 2 3 2 3 3 3" xfId="28496"/>
    <cellStyle name="Normal 4 3 3 2 3 2 3 4" xfId="28497"/>
    <cellStyle name="Normal 4 3 3 2 3 2 3 4 2" xfId="28498"/>
    <cellStyle name="Normal 4 3 3 2 3 2 3 5" xfId="28499"/>
    <cellStyle name="Normal 4 3 3 2 3 2 4" xfId="28500"/>
    <cellStyle name="Normal 4 3 3 2 3 2 4 2" xfId="28501"/>
    <cellStyle name="Normal 4 3 3 2 3 2 4 2 2" xfId="28502"/>
    <cellStyle name="Normal 4 3 3 2 3 2 4 2 2 2" xfId="28503"/>
    <cellStyle name="Normal 4 3 3 2 3 2 4 2 3" xfId="28504"/>
    <cellStyle name="Normal 4 3 3 2 3 2 4 3" xfId="28505"/>
    <cellStyle name="Normal 4 3 3 2 3 2 4 3 2" xfId="28506"/>
    <cellStyle name="Normal 4 3 3 2 3 2 4 4" xfId="28507"/>
    <cellStyle name="Normal 4 3 3 2 3 2 5" xfId="28508"/>
    <cellStyle name="Normal 4 3 3 2 3 2 5 2" xfId="28509"/>
    <cellStyle name="Normal 4 3 3 2 3 2 5 2 2" xfId="28510"/>
    <cellStyle name="Normal 4 3 3 2 3 2 5 3" xfId="28511"/>
    <cellStyle name="Normal 4 3 3 2 3 2 6" xfId="28512"/>
    <cellStyle name="Normal 4 3 3 2 3 2 6 2" xfId="28513"/>
    <cellStyle name="Normal 4 3 3 2 3 2 7" xfId="28514"/>
    <cellStyle name="Normal 4 3 3 2 3 3" xfId="28515"/>
    <cellStyle name="Normal 4 3 3 2 3 3 2" xfId="28516"/>
    <cellStyle name="Normal 4 3 3 2 3 3 2 2" xfId="28517"/>
    <cellStyle name="Normal 4 3 3 2 3 3 2 2 2" xfId="28518"/>
    <cellStyle name="Normal 4 3 3 2 3 3 2 2 2 2" xfId="28519"/>
    <cellStyle name="Normal 4 3 3 2 3 3 2 2 2 2 2" xfId="28520"/>
    <cellStyle name="Normal 4 3 3 2 3 3 2 2 2 3" xfId="28521"/>
    <cellStyle name="Normal 4 3 3 2 3 3 2 2 3" xfId="28522"/>
    <cellStyle name="Normal 4 3 3 2 3 3 2 2 3 2" xfId="28523"/>
    <cellStyle name="Normal 4 3 3 2 3 3 2 2 4" xfId="28524"/>
    <cellStyle name="Normal 4 3 3 2 3 3 2 3" xfId="28525"/>
    <cellStyle name="Normal 4 3 3 2 3 3 2 3 2" xfId="28526"/>
    <cellStyle name="Normal 4 3 3 2 3 3 2 3 2 2" xfId="28527"/>
    <cellStyle name="Normal 4 3 3 2 3 3 2 3 3" xfId="28528"/>
    <cellStyle name="Normal 4 3 3 2 3 3 2 4" xfId="28529"/>
    <cellStyle name="Normal 4 3 3 2 3 3 2 4 2" xfId="28530"/>
    <cellStyle name="Normal 4 3 3 2 3 3 2 5" xfId="28531"/>
    <cellStyle name="Normal 4 3 3 2 3 3 3" xfId="28532"/>
    <cellStyle name="Normal 4 3 3 2 3 3 3 2" xfId="28533"/>
    <cellStyle name="Normal 4 3 3 2 3 3 3 2 2" xfId="28534"/>
    <cellStyle name="Normal 4 3 3 2 3 3 3 2 2 2" xfId="28535"/>
    <cellStyle name="Normal 4 3 3 2 3 3 3 2 3" xfId="28536"/>
    <cellStyle name="Normal 4 3 3 2 3 3 3 3" xfId="28537"/>
    <cellStyle name="Normal 4 3 3 2 3 3 3 3 2" xfId="28538"/>
    <cellStyle name="Normal 4 3 3 2 3 3 3 4" xfId="28539"/>
    <cellStyle name="Normal 4 3 3 2 3 3 4" xfId="28540"/>
    <cellStyle name="Normal 4 3 3 2 3 3 4 2" xfId="28541"/>
    <cellStyle name="Normal 4 3 3 2 3 3 4 2 2" xfId="28542"/>
    <cellStyle name="Normal 4 3 3 2 3 3 4 3" xfId="28543"/>
    <cellStyle name="Normal 4 3 3 2 3 3 5" xfId="28544"/>
    <cellStyle name="Normal 4 3 3 2 3 3 5 2" xfId="28545"/>
    <cellStyle name="Normal 4 3 3 2 3 3 6" xfId="28546"/>
    <cellStyle name="Normal 4 3 3 2 3 4" xfId="28547"/>
    <cellStyle name="Normal 4 3 3 2 3 4 2" xfId="28548"/>
    <cellStyle name="Normal 4 3 3 2 3 4 2 2" xfId="28549"/>
    <cellStyle name="Normal 4 3 3 2 3 4 2 2 2" xfId="28550"/>
    <cellStyle name="Normal 4 3 3 2 3 4 2 2 2 2" xfId="28551"/>
    <cellStyle name="Normal 4 3 3 2 3 4 2 2 3" xfId="28552"/>
    <cellStyle name="Normal 4 3 3 2 3 4 2 3" xfId="28553"/>
    <cellStyle name="Normal 4 3 3 2 3 4 2 3 2" xfId="28554"/>
    <cellStyle name="Normal 4 3 3 2 3 4 2 4" xfId="28555"/>
    <cellStyle name="Normal 4 3 3 2 3 4 3" xfId="28556"/>
    <cellStyle name="Normal 4 3 3 2 3 4 3 2" xfId="28557"/>
    <cellStyle name="Normal 4 3 3 2 3 4 3 2 2" xfId="28558"/>
    <cellStyle name="Normal 4 3 3 2 3 4 3 3" xfId="28559"/>
    <cellStyle name="Normal 4 3 3 2 3 4 4" xfId="28560"/>
    <cellStyle name="Normal 4 3 3 2 3 4 4 2" xfId="28561"/>
    <cellStyle name="Normal 4 3 3 2 3 4 5" xfId="28562"/>
    <cellStyle name="Normal 4 3 3 2 3 5" xfId="28563"/>
    <cellStyle name="Normal 4 3 3 2 3 5 2" xfId="28564"/>
    <cellStyle name="Normal 4 3 3 2 3 5 2 2" xfId="28565"/>
    <cellStyle name="Normal 4 3 3 2 3 5 2 2 2" xfId="28566"/>
    <cellStyle name="Normal 4 3 3 2 3 5 2 3" xfId="28567"/>
    <cellStyle name="Normal 4 3 3 2 3 5 3" xfId="28568"/>
    <cellStyle name="Normal 4 3 3 2 3 5 3 2" xfId="28569"/>
    <cellStyle name="Normal 4 3 3 2 3 5 4" xfId="28570"/>
    <cellStyle name="Normal 4 3 3 2 3 6" xfId="28571"/>
    <cellStyle name="Normal 4 3 3 2 3 6 2" xfId="28572"/>
    <cellStyle name="Normal 4 3 3 2 3 6 2 2" xfId="28573"/>
    <cellStyle name="Normal 4 3 3 2 3 6 3" xfId="28574"/>
    <cellStyle name="Normal 4 3 3 2 3 7" xfId="28575"/>
    <cellStyle name="Normal 4 3 3 2 3 7 2" xfId="28576"/>
    <cellStyle name="Normal 4 3 3 2 3 8" xfId="28577"/>
    <cellStyle name="Normal 4 3 3 2 4" xfId="28578"/>
    <cellStyle name="Normal 4 3 3 2 4 2" xfId="28579"/>
    <cellStyle name="Normal 4 3 3 2 4 2 2" xfId="28580"/>
    <cellStyle name="Normal 4 3 3 2 4 2 2 2" xfId="28581"/>
    <cellStyle name="Normal 4 3 3 2 4 2 2 2 2" xfId="28582"/>
    <cellStyle name="Normal 4 3 3 2 4 2 2 2 2 2" xfId="28583"/>
    <cellStyle name="Normal 4 3 3 2 4 2 2 2 2 2 2" xfId="28584"/>
    <cellStyle name="Normal 4 3 3 2 4 2 2 2 2 3" xfId="28585"/>
    <cellStyle name="Normal 4 3 3 2 4 2 2 2 3" xfId="28586"/>
    <cellStyle name="Normal 4 3 3 2 4 2 2 2 3 2" xfId="28587"/>
    <cellStyle name="Normal 4 3 3 2 4 2 2 2 4" xfId="28588"/>
    <cellStyle name="Normal 4 3 3 2 4 2 2 3" xfId="28589"/>
    <cellStyle name="Normal 4 3 3 2 4 2 2 3 2" xfId="28590"/>
    <cellStyle name="Normal 4 3 3 2 4 2 2 3 2 2" xfId="28591"/>
    <cellStyle name="Normal 4 3 3 2 4 2 2 3 3" xfId="28592"/>
    <cellStyle name="Normal 4 3 3 2 4 2 2 4" xfId="28593"/>
    <cellStyle name="Normal 4 3 3 2 4 2 2 4 2" xfId="28594"/>
    <cellStyle name="Normal 4 3 3 2 4 2 2 5" xfId="28595"/>
    <cellStyle name="Normal 4 3 3 2 4 2 3" xfId="28596"/>
    <cellStyle name="Normal 4 3 3 2 4 2 3 2" xfId="28597"/>
    <cellStyle name="Normal 4 3 3 2 4 2 3 2 2" xfId="28598"/>
    <cellStyle name="Normal 4 3 3 2 4 2 3 2 2 2" xfId="28599"/>
    <cellStyle name="Normal 4 3 3 2 4 2 3 2 3" xfId="28600"/>
    <cellStyle name="Normal 4 3 3 2 4 2 3 3" xfId="28601"/>
    <cellStyle name="Normal 4 3 3 2 4 2 3 3 2" xfId="28602"/>
    <cellStyle name="Normal 4 3 3 2 4 2 3 4" xfId="28603"/>
    <cellStyle name="Normal 4 3 3 2 4 2 4" xfId="28604"/>
    <cellStyle name="Normal 4 3 3 2 4 2 4 2" xfId="28605"/>
    <cellStyle name="Normal 4 3 3 2 4 2 4 2 2" xfId="28606"/>
    <cellStyle name="Normal 4 3 3 2 4 2 4 3" xfId="28607"/>
    <cellStyle name="Normal 4 3 3 2 4 2 5" xfId="28608"/>
    <cellStyle name="Normal 4 3 3 2 4 2 5 2" xfId="28609"/>
    <cellStyle name="Normal 4 3 3 2 4 2 6" xfId="28610"/>
    <cellStyle name="Normal 4 3 3 2 4 3" xfId="28611"/>
    <cellStyle name="Normal 4 3 3 2 4 3 2" xfId="28612"/>
    <cellStyle name="Normal 4 3 3 2 4 3 2 2" xfId="28613"/>
    <cellStyle name="Normal 4 3 3 2 4 3 2 2 2" xfId="28614"/>
    <cellStyle name="Normal 4 3 3 2 4 3 2 2 2 2" xfId="28615"/>
    <cellStyle name="Normal 4 3 3 2 4 3 2 2 3" xfId="28616"/>
    <cellStyle name="Normal 4 3 3 2 4 3 2 3" xfId="28617"/>
    <cellStyle name="Normal 4 3 3 2 4 3 2 3 2" xfId="28618"/>
    <cellStyle name="Normal 4 3 3 2 4 3 2 4" xfId="28619"/>
    <cellStyle name="Normal 4 3 3 2 4 3 3" xfId="28620"/>
    <cellStyle name="Normal 4 3 3 2 4 3 3 2" xfId="28621"/>
    <cellStyle name="Normal 4 3 3 2 4 3 3 2 2" xfId="28622"/>
    <cellStyle name="Normal 4 3 3 2 4 3 3 3" xfId="28623"/>
    <cellStyle name="Normal 4 3 3 2 4 3 4" xfId="28624"/>
    <cellStyle name="Normal 4 3 3 2 4 3 4 2" xfId="28625"/>
    <cellStyle name="Normal 4 3 3 2 4 3 5" xfId="28626"/>
    <cellStyle name="Normal 4 3 3 2 4 4" xfId="28627"/>
    <cellStyle name="Normal 4 3 3 2 4 4 2" xfId="28628"/>
    <cellStyle name="Normal 4 3 3 2 4 4 2 2" xfId="28629"/>
    <cellStyle name="Normal 4 3 3 2 4 4 2 2 2" xfId="28630"/>
    <cellStyle name="Normal 4 3 3 2 4 4 2 3" xfId="28631"/>
    <cellStyle name="Normal 4 3 3 2 4 4 3" xfId="28632"/>
    <cellStyle name="Normal 4 3 3 2 4 4 3 2" xfId="28633"/>
    <cellStyle name="Normal 4 3 3 2 4 4 4" xfId="28634"/>
    <cellStyle name="Normal 4 3 3 2 4 5" xfId="28635"/>
    <cellStyle name="Normal 4 3 3 2 4 5 2" xfId="28636"/>
    <cellStyle name="Normal 4 3 3 2 4 5 2 2" xfId="28637"/>
    <cellStyle name="Normal 4 3 3 2 4 5 3" xfId="28638"/>
    <cellStyle name="Normal 4 3 3 2 4 6" xfId="28639"/>
    <cellStyle name="Normal 4 3 3 2 4 6 2" xfId="28640"/>
    <cellStyle name="Normal 4 3 3 2 4 7" xfId="28641"/>
    <cellStyle name="Normal 4 3 3 2 5" xfId="28642"/>
    <cellStyle name="Normal 4 3 3 2 5 2" xfId="28643"/>
    <cellStyle name="Normal 4 3 3 2 5 2 2" xfId="28644"/>
    <cellStyle name="Normal 4 3 3 2 5 2 2 2" xfId="28645"/>
    <cellStyle name="Normal 4 3 3 2 5 2 2 2 2" xfId="28646"/>
    <cellStyle name="Normal 4 3 3 2 5 2 2 2 2 2" xfId="28647"/>
    <cellStyle name="Normal 4 3 3 2 5 2 2 2 3" xfId="28648"/>
    <cellStyle name="Normal 4 3 3 2 5 2 2 3" xfId="28649"/>
    <cellStyle name="Normal 4 3 3 2 5 2 2 3 2" xfId="28650"/>
    <cellStyle name="Normal 4 3 3 2 5 2 2 4" xfId="28651"/>
    <cellStyle name="Normal 4 3 3 2 5 2 3" xfId="28652"/>
    <cellStyle name="Normal 4 3 3 2 5 2 3 2" xfId="28653"/>
    <cellStyle name="Normal 4 3 3 2 5 2 3 2 2" xfId="28654"/>
    <cellStyle name="Normal 4 3 3 2 5 2 3 3" xfId="28655"/>
    <cellStyle name="Normal 4 3 3 2 5 2 4" xfId="28656"/>
    <cellStyle name="Normal 4 3 3 2 5 2 4 2" xfId="28657"/>
    <cellStyle name="Normal 4 3 3 2 5 2 5" xfId="28658"/>
    <cellStyle name="Normal 4 3 3 2 5 3" xfId="28659"/>
    <cellStyle name="Normal 4 3 3 2 5 3 2" xfId="28660"/>
    <cellStyle name="Normal 4 3 3 2 5 3 2 2" xfId="28661"/>
    <cellStyle name="Normal 4 3 3 2 5 3 2 2 2" xfId="28662"/>
    <cellStyle name="Normal 4 3 3 2 5 3 2 3" xfId="28663"/>
    <cellStyle name="Normal 4 3 3 2 5 3 3" xfId="28664"/>
    <cellStyle name="Normal 4 3 3 2 5 3 3 2" xfId="28665"/>
    <cellStyle name="Normal 4 3 3 2 5 3 4" xfId="28666"/>
    <cellStyle name="Normal 4 3 3 2 5 4" xfId="28667"/>
    <cellStyle name="Normal 4 3 3 2 5 4 2" xfId="28668"/>
    <cellStyle name="Normal 4 3 3 2 5 4 2 2" xfId="28669"/>
    <cellStyle name="Normal 4 3 3 2 5 4 3" xfId="28670"/>
    <cellStyle name="Normal 4 3 3 2 5 5" xfId="28671"/>
    <cellStyle name="Normal 4 3 3 2 5 5 2" xfId="28672"/>
    <cellStyle name="Normal 4 3 3 2 5 6" xfId="28673"/>
    <cellStyle name="Normal 4 3 3 2 6" xfId="28674"/>
    <cellStyle name="Normal 4 3 3 2 6 2" xfId="28675"/>
    <cellStyle name="Normal 4 3 3 2 6 2 2" xfId="28676"/>
    <cellStyle name="Normal 4 3 3 2 6 2 2 2" xfId="28677"/>
    <cellStyle name="Normal 4 3 3 2 6 2 2 2 2" xfId="28678"/>
    <cellStyle name="Normal 4 3 3 2 6 2 2 3" xfId="28679"/>
    <cellStyle name="Normal 4 3 3 2 6 2 3" xfId="28680"/>
    <cellStyle name="Normal 4 3 3 2 6 2 3 2" xfId="28681"/>
    <cellStyle name="Normal 4 3 3 2 6 2 4" xfId="28682"/>
    <cellStyle name="Normal 4 3 3 2 6 3" xfId="28683"/>
    <cellStyle name="Normal 4 3 3 2 6 3 2" xfId="28684"/>
    <cellStyle name="Normal 4 3 3 2 6 3 2 2" xfId="28685"/>
    <cellStyle name="Normal 4 3 3 2 6 3 3" xfId="28686"/>
    <cellStyle name="Normal 4 3 3 2 6 4" xfId="28687"/>
    <cellStyle name="Normal 4 3 3 2 6 4 2" xfId="28688"/>
    <cellStyle name="Normal 4 3 3 2 6 5" xfId="28689"/>
    <cellStyle name="Normal 4 3 3 2 7" xfId="28690"/>
    <cellStyle name="Normal 4 3 3 2 7 2" xfId="28691"/>
    <cellStyle name="Normal 4 3 3 2 7 2 2" xfId="28692"/>
    <cellStyle name="Normal 4 3 3 2 7 2 2 2" xfId="28693"/>
    <cellStyle name="Normal 4 3 3 2 7 2 3" xfId="28694"/>
    <cellStyle name="Normal 4 3 3 2 7 3" xfId="28695"/>
    <cellStyle name="Normal 4 3 3 2 7 3 2" xfId="28696"/>
    <cellStyle name="Normal 4 3 3 2 7 4" xfId="28697"/>
    <cellStyle name="Normal 4 3 3 2 8" xfId="28698"/>
    <cellStyle name="Normal 4 3 3 2 8 2" xfId="28699"/>
    <cellStyle name="Normal 4 3 3 2 8 2 2" xfId="28700"/>
    <cellStyle name="Normal 4 3 3 2 8 3" xfId="28701"/>
    <cellStyle name="Normal 4 3 3 2 9" xfId="28702"/>
    <cellStyle name="Normal 4 3 3 2 9 2" xfId="28703"/>
    <cellStyle name="Normal 4 3 3 3" xfId="28704"/>
    <cellStyle name="Normal 4 3 3 3 2" xfId="28705"/>
    <cellStyle name="Normal 4 3 3 3 2 2" xfId="28706"/>
    <cellStyle name="Normal 4 3 3 3 2 2 2" xfId="28707"/>
    <cellStyle name="Normal 4 3 3 3 2 2 2 2" xfId="28708"/>
    <cellStyle name="Normal 4 3 3 3 2 2 2 2 2" xfId="28709"/>
    <cellStyle name="Normal 4 3 3 3 2 2 2 2 2 2" xfId="28710"/>
    <cellStyle name="Normal 4 3 3 3 2 2 2 2 2 2 2" xfId="28711"/>
    <cellStyle name="Normal 4 3 3 3 2 2 2 2 2 2 2 2" xfId="28712"/>
    <cellStyle name="Normal 4 3 3 3 2 2 2 2 2 2 3" xfId="28713"/>
    <cellStyle name="Normal 4 3 3 3 2 2 2 2 2 3" xfId="28714"/>
    <cellStyle name="Normal 4 3 3 3 2 2 2 2 2 3 2" xfId="28715"/>
    <cellStyle name="Normal 4 3 3 3 2 2 2 2 2 4" xfId="28716"/>
    <cellStyle name="Normal 4 3 3 3 2 2 2 2 3" xfId="28717"/>
    <cellStyle name="Normal 4 3 3 3 2 2 2 2 3 2" xfId="28718"/>
    <cellStyle name="Normal 4 3 3 3 2 2 2 2 3 2 2" xfId="28719"/>
    <cellStyle name="Normal 4 3 3 3 2 2 2 2 3 3" xfId="28720"/>
    <cellStyle name="Normal 4 3 3 3 2 2 2 2 4" xfId="28721"/>
    <cellStyle name="Normal 4 3 3 3 2 2 2 2 4 2" xfId="28722"/>
    <cellStyle name="Normal 4 3 3 3 2 2 2 2 5" xfId="28723"/>
    <cellStyle name="Normal 4 3 3 3 2 2 2 3" xfId="28724"/>
    <cellStyle name="Normal 4 3 3 3 2 2 2 3 2" xfId="28725"/>
    <cellStyle name="Normal 4 3 3 3 2 2 2 3 2 2" xfId="28726"/>
    <cellStyle name="Normal 4 3 3 3 2 2 2 3 2 2 2" xfId="28727"/>
    <cellStyle name="Normal 4 3 3 3 2 2 2 3 2 3" xfId="28728"/>
    <cellStyle name="Normal 4 3 3 3 2 2 2 3 3" xfId="28729"/>
    <cellStyle name="Normal 4 3 3 3 2 2 2 3 3 2" xfId="28730"/>
    <cellStyle name="Normal 4 3 3 3 2 2 2 3 4" xfId="28731"/>
    <cellStyle name="Normal 4 3 3 3 2 2 2 4" xfId="28732"/>
    <cellStyle name="Normal 4 3 3 3 2 2 2 4 2" xfId="28733"/>
    <cellStyle name="Normal 4 3 3 3 2 2 2 4 2 2" xfId="28734"/>
    <cellStyle name="Normal 4 3 3 3 2 2 2 4 3" xfId="28735"/>
    <cellStyle name="Normal 4 3 3 3 2 2 2 5" xfId="28736"/>
    <cellStyle name="Normal 4 3 3 3 2 2 2 5 2" xfId="28737"/>
    <cellStyle name="Normal 4 3 3 3 2 2 2 6" xfId="28738"/>
    <cellStyle name="Normal 4 3 3 3 2 2 3" xfId="28739"/>
    <cellStyle name="Normal 4 3 3 3 2 2 3 2" xfId="28740"/>
    <cellStyle name="Normal 4 3 3 3 2 2 3 2 2" xfId="28741"/>
    <cellStyle name="Normal 4 3 3 3 2 2 3 2 2 2" xfId="28742"/>
    <cellStyle name="Normal 4 3 3 3 2 2 3 2 2 2 2" xfId="28743"/>
    <cellStyle name="Normal 4 3 3 3 2 2 3 2 2 3" xfId="28744"/>
    <cellStyle name="Normal 4 3 3 3 2 2 3 2 3" xfId="28745"/>
    <cellStyle name="Normal 4 3 3 3 2 2 3 2 3 2" xfId="28746"/>
    <cellStyle name="Normal 4 3 3 3 2 2 3 2 4" xfId="28747"/>
    <cellStyle name="Normal 4 3 3 3 2 2 3 3" xfId="28748"/>
    <cellStyle name="Normal 4 3 3 3 2 2 3 3 2" xfId="28749"/>
    <cellStyle name="Normal 4 3 3 3 2 2 3 3 2 2" xfId="28750"/>
    <cellStyle name="Normal 4 3 3 3 2 2 3 3 3" xfId="28751"/>
    <cellStyle name="Normal 4 3 3 3 2 2 3 4" xfId="28752"/>
    <cellStyle name="Normal 4 3 3 3 2 2 3 4 2" xfId="28753"/>
    <cellStyle name="Normal 4 3 3 3 2 2 3 5" xfId="28754"/>
    <cellStyle name="Normal 4 3 3 3 2 2 4" xfId="28755"/>
    <cellStyle name="Normal 4 3 3 3 2 2 4 2" xfId="28756"/>
    <cellStyle name="Normal 4 3 3 3 2 2 4 2 2" xfId="28757"/>
    <cellStyle name="Normal 4 3 3 3 2 2 4 2 2 2" xfId="28758"/>
    <cellStyle name="Normal 4 3 3 3 2 2 4 2 3" xfId="28759"/>
    <cellStyle name="Normal 4 3 3 3 2 2 4 3" xfId="28760"/>
    <cellStyle name="Normal 4 3 3 3 2 2 4 3 2" xfId="28761"/>
    <cellStyle name="Normal 4 3 3 3 2 2 4 4" xfId="28762"/>
    <cellStyle name="Normal 4 3 3 3 2 2 5" xfId="28763"/>
    <cellStyle name="Normal 4 3 3 3 2 2 5 2" xfId="28764"/>
    <cellStyle name="Normal 4 3 3 3 2 2 5 2 2" xfId="28765"/>
    <cellStyle name="Normal 4 3 3 3 2 2 5 3" xfId="28766"/>
    <cellStyle name="Normal 4 3 3 3 2 2 6" xfId="28767"/>
    <cellStyle name="Normal 4 3 3 3 2 2 6 2" xfId="28768"/>
    <cellStyle name="Normal 4 3 3 3 2 2 7" xfId="28769"/>
    <cellStyle name="Normal 4 3 3 3 2 3" xfId="28770"/>
    <cellStyle name="Normal 4 3 3 3 2 3 2" xfId="28771"/>
    <cellStyle name="Normal 4 3 3 3 2 3 2 2" xfId="28772"/>
    <cellStyle name="Normal 4 3 3 3 2 3 2 2 2" xfId="28773"/>
    <cellStyle name="Normal 4 3 3 3 2 3 2 2 2 2" xfId="28774"/>
    <cellStyle name="Normal 4 3 3 3 2 3 2 2 2 2 2" xfId="28775"/>
    <cellStyle name="Normal 4 3 3 3 2 3 2 2 2 3" xfId="28776"/>
    <cellStyle name="Normal 4 3 3 3 2 3 2 2 3" xfId="28777"/>
    <cellStyle name="Normal 4 3 3 3 2 3 2 2 3 2" xfId="28778"/>
    <cellStyle name="Normal 4 3 3 3 2 3 2 2 4" xfId="28779"/>
    <cellStyle name="Normal 4 3 3 3 2 3 2 3" xfId="28780"/>
    <cellStyle name="Normal 4 3 3 3 2 3 2 3 2" xfId="28781"/>
    <cellStyle name="Normal 4 3 3 3 2 3 2 3 2 2" xfId="28782"/>
    <cellStyle name="Normal 4 3 3 3 2 3 2 3 3" xfId="28783"/>
    <cellStyle name="Normal 4 3 3 3 2 3 2 4" xfId="28784"/>
    <cellStyle name="Normal 4 3 3 3 2 3 2 4 2" xfId="28785"/>
    <cellStyle name="Normal 4 3 3 3 2 3 2 5" xfId="28786"/>
    <cellStyle name="Normal 4 3 3 3 2 3 3" xfId="28787"/>
    <cellStyle name="Normal 4 3 3 3 2 3 3 2" xfId="28788"/>
    <cellStyle name="Normal 4 3 3 3 2 3 3 2 2" xfId="28789"/>
    <cellStyle name="Normal 4 3 3 3 2 3 3 2 2 2" xfId="28790"/>
    <cellStyle name="Normal 4 3 3 3 2 3 3 2 3" xfId="28791"/>
    <cellStyle name="Normal 4 3 3 3 2 3 3 3" xfId="28792"/>
    <cellStyle name="Normal 4 3 3 3 2 3 3 3 2" xfId="28793"/>
    <cellStyle name="Normal 4 3 3 3 2 3 3 4" xfId="28794"/>
    <cellStyle name="Normal 4 3 3 3 2 3 4" xfId="28795"/>
    <cellStyle name="Normal 4 3 3 3 2 3 4 2" xfId="28796"/>
    <cellStyle name="Normal 4 3 3 3 2 3 4 2 2" xfId="28797"/>
    <cellStyle name="Normal 4 3 3 3 2 3 4 3" xfId="28798"/>
    <cellStyle name="Normal 4 3 3 3 2 3 5" xfId="28799"/>
    <cellStyle name="Normal 4 3 3 3 2 3 5 2" xfId="28800"/>
    <cellStyle name="Normal 4 3 3 3 2 3 6" xfId="28801"/>
    <cellStyle name="Normal 4 3 3 3 2 4" xfId="28802"/>
    <cellStyle name="Normal 4 3 3 3 2 4 2" xfId="28803"/>
    <cellStyle name="Normal 4 3 3 3 2 4 2 2" xfId="28804"/>
    <cellStyle name="Normal 4 3 3 3 2 4 2 2 2" xfId="28805"/>
    <cellStyle name="Normal 4 3 3 3 2 4 2 2 2 2" xfId="28806"/>
    <cellStyle name="Normal 4 3 3 3 2 4 2 2 3" xfId="28807"/>
    <cellStyle name="Normal 4 3 3 3 2 4 2 3" xfId="28808"/>
    <cellStyle name="Normal 4 3 3 3 2 4 2 3 2" xfId="28809"/>
    <cellStyle name="Normal 4 3 3 3 2 4 2 4" xfId="28810"/>
    <cellStyle name="Normal 4 3 3 3 2 4 3" xfId="28811"/>
    <cellStyle name="Normal 4 3 3 3 2 4 3 2" xfId="28812"/>
    <cellStyle name="Normal 4 3 3 3 2 4 3 2 2" xfId="28813"/>
    <cellStyle name="Normal 4 3 3 3 2 4 3 3" xfId="28814"/>
    <cellStyle name="Normal 4 3 3 3 2 4 4" xfId="28815"/>
    <cellStyle name="Normal 4 3 3 3 2 4 4 2" xfId="28816"/>
    <cellStyle name="Normal 4 3 3 3 2 4 5" xfId="28817"/>
    <cellStyle name="Normal 4 3 3 3 2 5" xfId="28818"/>
    <cellStyle name="Normal 4 3 3 3 2 5 2" xfId="28819"/>
    <cellStyle name="Normal 4 3 3 3 2 5 2 2" xfId="28820"/>
    <cellStyle name="Normal 4 3 3 3 2 5 2 2 2" xfId="28821"/>
    <cellStyle name="Normal 4 3 3 3 2 5 2 3" xfId="28822"/>
    <cellStyle name="Normal 4 3 3 3 2 5 3" xfId="28823"/>
    <cellStyle name="Normal 4 3 3 3 2 5 3 2" xfId="28824"/>
    <cellStyle name="Normal 4 3 3 3 2 5 4" xfId="28825"/>
    <cellStyle name="Normal 4 3 3 3 2 6" xfId="28826"/>
    <cellStyle name="Normal 4 3 3 3 2 6 2" xfId="28827"/>
    <cellStyle name="Normal 4 3 3 3 2 6 2 2" xfId="28828"/>
    <cellStyle name="Normal 4 3 3 3 2 6 3" xfId="28829"/>
    <cellStyle name="Normal 4 3 3 3 2 7" xfId="28830"/>
    <cellStyle name="Normal 4 3 3 3 2 7 2" xfId="28831"/>
    <cellStyle name="Normal 4 3 3 3 2 8" xfId="28832"/>
    <cellStyle name="Normal 4 3 3 3 3" xfId="28833"/>
    <cellStyle name="Normal 4 3 3 3 3 2" xfId="28834"/>
    <cellStyle name="Normal 4 3 3 3 3 2 2" xfId="28835"/>
    <cellStyle name="Normal 4 3 3 3 3 2 2 2" xfId="28836"/>
    <cellStyle name="Normal 4 3 3 3 3 2 2 2 2" xfId="28837"/>
    <cellStyle name="Normal 4 3 3 3 3 2 2 2 2 2" xfId="28838"/>
    <cellStyle name="Normal 4 3 3 3 3 2 2 2 2 2 2" xfId="28839"/>
    <cellStyle name="Normal 4 3 3 3 3 2 2 2 2 3" xfId="28840"/>
    <cellStyle name="Normal 4 3 3 3 3 2 2 2 3" xfId="28841"/>
    <cellStyle name="Normal 4 3 3 3 3 2 2 2 3 2" xfId="28842"/>
    <cellStyle name="Normal 4 3 3 3 3 2 2 2 4" xfId="28843"/>
    <cellStyle name="Normal 4 3 3 3 3 2 2 3" xfId="28844"/>
    <cellStyle name="Normal 4 3 3 3 3 2 2 3 2" xfId="28845"/>
    <cellStyle name="Normal 4 3 3 3 3 2 2 3 2 2" xfId="28846"/>
    <cellStyle name="Normal 4 3 3 3 3 2 2 3 3" xfId="28847"/>
    <cellStyle name="Normal 4 3 3 3 3 2 2 4" xfId="28848"/>
    <cellStyle name="Normal 4 3 3 3 3 2 2 4 2" xfId="28849"/>
    <cellStyle name="Normal 4 3 3 3 3 2 2 5" xfId="28850"/>
    <cellStyle name="Normal 4 3 3 3 3 2 3" xfId="28851"/>
    <cellStyle name="Normal 4 3 3 3 3 2 3 2" xfId="28852"/>
    <cellStyle name="Normal 4 3 3 3 3 2 3 2 2" xfId="28853"/>
    <cellStyle name="Normal 4 3 3 3 3 2 3 2 2 2" xfId="28854"/>
    <cellStyle name="Normal 4 3 3 3 3 2 3 2 3" xfId="28855"/>
    <cellStyle name="Normal 4 3 3 3 3 2 3 3" xfId="28856"/>
    <cellStyle name="Normal 4 3 3 3 3 2 3 3 2" xfId="28857"/>
    <cellStyle name="Normal 4 3 3 3 3 2 3 4" xfId="28858"/>
    <cellStyle name="Normal 4 3 3 3 3 2 4" xfId="28859"/>
    <cellStyle name="Normal 4 3 3 3 3 2 4 2" xfId="28860"/>
    <cellStyle name="Normal 4 3 3 3 3 2 4 2 2" xfId="28861"/>
    <cellStyle name="Normal 4 3 3 3 3 2 4 3" xfId="28862"/>
    <cellStyle name="Normal 4 3 3 3 3 2 5" xfId="28863"/>
    <cellStyle name="Normal 4 3 3 3 3 2 5 2" xfId="28864"/>
    <cellStyle name="Normal 4 3 3 3 3 2 6" xfId="28865"/>
    <cellStyle name="Normal 4 3 3 3 3 3" xfId="28866"/>
    <cellStyle name="Normal 4 3 3 3 3 3 2" xfId="28867"/>
    <cellStyle name="Normal 4 3 3 3 3 3 2 2" xfId="28868"/>
    <cellStyle name="Normal 4 3 3 3 3 3 2 2 2" xfId="28869"/>
    <cellStyle name="Normal 4 3 3 3 3 3 2 2 2 2" xfId="28870"/>
    <cellStyle name="Normal 4 3 3 3 3 3 2 2 3" xfId="28871"/>
    <cellStyle name="Normal 4 3 3 3 3 3 2 3" xfId="28872"/>
    <cellStyle name="Normal 4 3 3 3 3 3 2 3 2" xfId="28873"/>
    <cellStyle name="Normal 4 3 3 3 3 3 2 4" xfId="28874"/>
    <cellStyle name="Normal 4 3 3 3 3 3 3" xfId="28875"/>
    <cellStyle name="Normal 4 3 3 3 3 3 3 2" xfId="28876"/>
    <cellStyle name="Normal 4 3 3 3 3 3 3 2 2" xfId="28877"/>
    <cellStyle name="Normal 4 3 3 3 3 3 3 3" xfId="28878"/>
    <cellStyle name="Normal 4 3 3 3 3 3 4" xfId="28879"/>
    <cellStyle name="Normal 4 3 3 3 3 3 4 2" xfId="28880"/>
    <cellStyle name="Normal 4 3 3 3 3 3 5" xfId="28881"/>
    <cellStyle name="Normal 4 3 3 3 3 4" xfId="28882"/>
    <cellStyle name="Normal 4 3 3 3 3 4 2" xfId="28883"/>
    <cellStyle name="Normal 4 3 3 3 3 4 2 2" xfId="28884"/>
    <cellStyle name="Normal 4 3 3 3 3 4 2 2 2" xfId="28885"/>
    <cellStyle name="Normal 4 3 3 3 3 4 2 3" xfId="28886"/>
    <cellStyle name="Normal 4 3 3 3 3 4 3" xfId="28887"/>
    <cellStyle name="Normal 4 3 3 3 3 4 3 2" xfId="28888"/>
    <cellStyle name="Normal 4 3 3 3 3 4 4" xfId="28889"/>
    <cellStyle name="Normal 4 3 3 3 3 5" xfId="28890"/>
    <cellStyle name="Normal 4 3 3 3 3 5 2" xfId="28891"/>
    <cellStyle name="Normal 4 3 3 3 3 5 2 2" xfId="28892"/>
    <cellStyle name="Normal 4 3 3 3 3 5 3" xfId="28893"/>
    <cellStyle name="Normal 4 3 3 3 3 6" xfId="28894"/>
    <cellStyle name="Normal 4 3 3 3 3 6 2" xfId="28895"/>
    <cellStyle name="Normal 4 3 3 3 3 7" xfId="28896"/>
    <cellStyle name="Normal 4 3 3 3 4" xfId="28897"/>
    <cellStyle name="Normal 4 3 3 3 4 2" xfId="28898"/>
    <cellStyle name="Normal 4 3 3 3 4 2 2" xfId="28899"/>
    <cellStyle name="Normal 4 3 3 3 4 2 2 2" xfId="28900"/>
    <cellStyle name="Normal 4 3 3 3 4 2 2 2 2" xfId="28901"/>
    <cellStyle name="Normal 4 3 3 3 4 2 2 2 2 2" xfId="28902"/>
    <cellStyle name="Normal 4 3 3 3 4 2 2 2 3" xfId="28903"/>
    <cellStyle name="Normal 4 3 3 3 4 2 2 3" xfId="28904"/>
    <cellStyle name="Normal 4 3 3 3 4 2 2 3 2" xfId="28905"/>
    <cellStyle name="Normal 4 3 3 3 4 2 2 4" xfId="28906"/>
    <cellStyle name="Normal 4 3 3 3 4 2 3" xfId="28907"/>
    <cellStyle name="Normal 4 3 3 3 4 2 3 2" xfId="28908"/>
    <cellStyle name="Normal 4 3 3 3 4 2 3 2 2" xfId="28909"/>
    <cellStyle name="Normal 4 3 3 3 4 2 3 3" xfId="28910"/>
    <cellStyle name="Normal 4 3 3 3 4 2 4" xfId="28911"/>
    <cellStyle name="Normal 4 3 3 3 4 2 4 2" xfId="28912"/>
    <cellStyle name="Normal 4 3 3 3 4 2 5" xfId="28913"/>
    <cellStyle name="Normal 4 3 3 3 4 3" xfId="28914"/>
    <cellStyle name="Normal 4 3 3 3 4 3 2" xfId="28915"/>
    <cellStyle name="Normal 4 3 3 3 4 3 2 2" xfId="28916"/>
    <cellStyle name="Normal 4 3 3 3 4 3 2 2 2" xfId="28917"/>
    <cellStyle name="Normal 4 3 3 3 4 3 2 3" xfId="28918"/>
    <cellStyle name="Normal 4 3 3 3 4 3 3" xfId="28919"/>
    <cellStyle name="Normal 4 3 3 3 4 3 3 2" xfId="28920"/>
    <cellStyle name="Normal 4 3 3 3 4 3 4" xfId="28921"/>
    <cellStyle name="Normal 4 3 3 3 4 4" xfId="28922"/>
    <cellStyle name="Normal 4 3 3 3 4 4 2" xfId="28923"/>
    <cellStyle name="Normal 4 3 3 3 4 4 2 2" xfId="28924"/>
    <cellStyle name="Normal 4 3 3 3 4 4 3" xfId="28925"/>
    <cellStyle name="Normal 4 3 3 3 4 5" xfId="28926"/>
    <cellStyle name="Normal 4 3 3 3 4 5 2" xfId="28927"/>
    <cellStyle name="Normal 4 3 3 3 4 6" xfId="28928"/>
    <cellStyle name="Normal 4 3 3 3 5" xfId="28929"/>
    <cellStyle name="Normal 4 3 3 3 5 2" xfId="28930"/>
    <cellStyle name="Normal 4 3 3 3 5 2 2" xfId="28931"/>
    <cellStyle name="Normal 4 3 3 3 5 2 2 2" xfId="28932"/>
    <cellStyle name="Normal 4 3 3 3 5 2 2 2 2" xfId="28933"/>
    <cellStyle name="Normal 4 3 3 3 5 2 2 3" xfId="28934"/>
    <cellStyle name="Normal 4 3 3 3 5 2 3" xfId="28935"/>
    <cellStyle name="Normal 4 3 3 3 5 2 3 2" xfId="28936"/>
    <cellStyle name="Normal 4 3 3 3 5 2 4" xfId="28937"/>
    <cellStyle name="Normal 4 3 3 3 5 3" xfId="28938"/>
    <cellStyle name="Normal 4 3 3 3 5 3 2" xfId="28939"/>
    <cellStyle name="Normal 4 3 3 3 5 3 2 2" xfId="28940"/>
    <cellStyle name="Normal 4 3 3 3 5 3 3" xfId="28941"/>
    <cellStyle name="Normal 4 3 3 3 5 4" xfId="28942"/>
    <cellStyle name="Normal 4 3 3 3 5 4 2" xfId="28943"/>
    <cellStyle name="Normal 4 3 3 3 5 5" xfId="28944"/>
    <cellStyle name="Normal 4 3 3 3 6" xfId="28945"/>
    <cellStyle name="Normal 4 3 3 3 6 2" xfId="28946"/>
    <cellStyle name="Normal 4 3 3 3 6 2 2" xfId="28947"/>
    <cellStyle name="Normal 4 3 3 3 6 2 2 2" xfId="28948"/>
    <cellStyle name="Normal 4 3 3 3 6 2 3" xfId="28949"/>
    <cellStyle name="Normal 4 3 3 3 6 3" xfId="28950"/>
    <cellStyle name="Normal 4 3 3 3 6 3 2" xfId="28951"/>
    <cellStyle name="Normal 4 3 3 3 6 4" xfId="28952"/>
    <cellStyle name="Normal 4 3 3 3 7" xfId="28953"/>
    <cellStyle name="Normal 4 3 3 3 7 2" xfId="28954"/>
    <cellStyle name="Normal 4 3 3 3 7 2 2" xfId="28955"/>
    <cellStyle name="Normal 4 3 3 3 7 3" xfId="28956"/>
    <cellStyle name="Normal 4 3 3 3 8" xfId="28957"/>
    <cellStyle name="Normal 4 3 3 3 8 2" xfId="28958"/>
    <cellStyle name="Normal 4 3 3 3 9" xfId="28959"/>
    <cellStyle name="Normal 4 3 3 4" xfId="28960"/>
    <cellStyle name="Normal 4 3 3 4 2" xfId="28961"/>
    <cellStyle name="Normal 4 3 3 4 2 2" xfId="28962"/>
    <cellStyle name="Normal 4 3 3 4 2 2 2" xfId="28963"/>
    <cellStyle name="Normal 4 3 3 4 2 2 2 2" xfId="28964"/>
    <cellStyle name="Normal 4 3 3 4 2 2 2 2 2" xfId="28965"/>
    <cellStyle name="Normal 4 3 3 4 2 2 2 2 2 2" xfId="28966"/>
    <cellStyle name="Normal 4 3 3 4 2 2 2 2 2 2 2" xfId="28967"/>
    <cellStyle name="Normal 4 3 3 4 2 2 2 2 2 3" xfId="28968"/>
    <cellStyle name="Normal 4 3 3 4 2 2 2 2 3" xfId="28969"/>
    <cellStyle name="Normal 4 3 3 4 2 2 2 2 3 2" xfId="28970"/>
    <cellStyle name="Normal 4 3 3 4 2 2 2 2 4" xfId="28971"/>
    <cellStyle name="Normal 4 3 3 4 2 2 2 3" xfId="28972"/>
    <cellStyle name="Normal 4 3 3 4 2 2 2 3 2" xfId="28973"/>
    <cellStyle name="Normal 4 3 3 4 2 2 2 3 2 2" xfId="28974"/>
    <cellStyle name="Normal 4 3 3 4 2 2 2 3 3" xfId="28975"/>
    <cellStyle name="Normal 4 3 3 4 2 2 2 4" xfId="28976"/>
    <cellStyle name="Normal 4 3 3 4 2 2 2 4 2" xfId="28977"/>
    <cellStyle name="Normal 4 3 3 4 2 2 2 5" xfId="28978"/>
    <cellStyle name="Normal 4 3 3 4 2 2 3" xfId="28979"/>
    <cellStyle name="Normal 4 3 3 4 2 2 3 2" xfId="28980"/>
    <cellStyle name="Normal 4 3 3 4 2 2 3 2 2" xfId="28981"/>
    <cellStyle name="Normal 4 3 3 4 2 2 3 2 2 2" xfId="28982"/>
    <cellStyle name="Normal 4 3 3 4 2 2 3 2 3" xfId="28983"/>
    <cellStyle name="Normal 4 3 3 4 2 2 3 3" xfId="28984"/>
    <cellStyle name="Normal 4 3 3 4 2 2 3 3 2" xfId="28985"/>
    <cellStyle name="Normal 4 3 3 4 2 2 3 4" xfId="28986"/>
    <cellStyle name="Normal 4 3 3 4 2 2 4" xfId="28987"/>
    <cellStyle name="Normal 4 3 3 4 2 2 4 2" xfId="28988"/>
    <cellStyle name="Normal 4 3 3 4 2 2 4 2 2" xfId="28989"/>
    <cellStyle name="Normal 4 3 3 4 2 2 4 3" xfId="28990"/>
    <cellStyle name="Normal 4 3 3 4 2 2 5" xfId="28991"/>
    <cellStyle name="Normal 4 3 3 4 2 2 5 2" xfId="28992"/>
    <cellStyle name="Normal 4 3 3 4 2 2 6" xfId="28993"/>
    <cellStyle name="Normal 4 3 3 4 2 3" xfId="28994"/>
    <cellStyle name="Normal 4 3 3 4 2 3 2" xfId="28995"/>
    <cellStyle name="Normal 4 3 3 4 2 3 2 2" xfId="28996"/>
    <cellStyle name="Normal 4 3 3 4 2 3 2 2 2" xfId="28997"/>
    <cellStyle name="Normal 4 3 3 4 2 3 2 2 2 2" xfId="28998"/>
    <cellStyle name="Normal 4 3 3 4 2 3 2 2 3" xfId="28999"/>
    <cellStyle name="Normal 4 3 3 4 2 3 2 3" xfId="29000"/>
    <cellStyle name="Normal 4 3 3 4 2 3 2 3 2" xfId="29001"/>
    <cellStyle name="Normal 4 3 3 4 2 3 2 4" xfId="29002"/>
    <cellStyle name="Normal 4 3 3 4 2 3 3" xfId="29003"/>
    <cellStyle name="Normal 4 3 3 4 2 3 3 2" xfId="29004"/>
    <cellStyle name="Normal 4 3 3 4 2 3 3 2 2" xfId="29005"/>
    <cellStyle name="Normal 4 3 3 4 2 3 3 3" xfId="29006"/>
    <cellStyle name="Normal 4 3 3 4 2 3 4" xfId="29007"/>
    <cellStyle name="Normal 4 3 3 4 2 3 4 2" xfId="29008"/>
    <cellStyle name="Normal 4 3 3 4 2 3 5" xfId="29009"/>
    <cellStyle name="Normal 4 3 3 4 2 4" xfId="29010"/>
    <cellStyle name="Normal 4 3 3 4 2 4 2" xfId="29011"/>
    <cellStyle name="Normal 4 3 3 4 2 4 2 2" xfId="29012"/>
    <cellStyle name="Normal 4 3 3 4 2 4 2 2 2" xfId="29013"/>
    <cellStyle name="Normal 4 3 3 4 2 4 2 3" xfId="29014"/>
    <cellStyle name="Normal 4 3 3 4 2 4 3" xfId="29015"/>
    <cellStyle name="Normal 4 3 3 4 2 4 3 2" xfId="29016"/>
    <cellStyle name="Normal 4 3 3 4 2 4 4" xfId="29017"/>
    <cellStyle name="Normal 4 3 3 4 2 5" xfId="29018"/>
    <cellStyle name="Normal 4 3 3 4 2 5 2" xfId="29019"/>
    <cellStyle name="Normal 4 3 3 4 2 5 2 2" xfId="29020"/>
    <cellStyle name="Normal 4 3 3 4 2 5 3" xfId="29021"/>
    <cellStyle name="Normal 4 3 3 4 2 6" xfId="29022"/>
    <cellStyle name="Normal 4 3 3 4 2 6 2" xfId="29023"/>
    <cellStyle name="Normal 4 3 3 4 2 7" xfId="29024"/>
    <cellStyle name="Normal 4 3 3 4 3" xfId="29025"/>
    <cellStyle name="Normal 4 3 3 4 3 2" xfId="29026"/>
    <cellStyle name="Normal 4 3 3 4 3 2 2" xfId="29027"/>
    <cellStyle name="Normal 4 3 3 4 3 2 2 2" xfId="29028"/>
    <cellStyle name="Normal 4 3 3 4 3 2 2 2 2" xfId="29029"/>
    <cellStyle name="Normal 4 3 3 4 3 2 2 2 2 2" xfId="29030"/>
    <cellStyle name="Normal 4 3 3 4 3 2 2 2 3" xfId="29031"/>
    <cellStyle name="Normal 4 3 3 4 3 2 2 3" xfId="29032"/>
    <cellStyle name="Normal 4 3 3 4 3 2 2 3 2" xfId="29033"/>
    <cellStyle name="Normal 4 3 3 4 3 2 2 4" xfId="29034"/>
    <cellStyle name="Normal 4 3 3 4 3 2 3" xfId="29035"/>
    <cellStyle name="Normal 4 3 3 4 3 2 3 2" xfId="29036"/>
    <cellStyle name="Normal 4 3 3 4 3 2 3 2 2" xfId="29037"/>
    <cellStyle name="Normal 4 3 3 4 3 2 3 3" xfId="29038"/>
    <cellStyle name="Normal 4 3 3 4 3 2 4" xfId="29039"/>
    <cellStyle name="Normal 4 3 3 4 3 2 4 2" xfId="29040"/>
    <cellStyle name="Normal 4 3 3 4 3 2 5" xfId="29041"/>
    <cellStyle name="Normal 4 3 3 4 3 3" xfId="29042"/>
    <cellStyle name="Normal 4 3 3 4 3 3 2" xfId="29043"/>
    <cellStyle name="Normal 4 3 3 4 3 3 2 2" xfId="29044"/>
    <cellStyle name="Normal 4 3 3 4 3 3 2 2 2" xfId="29045"/>
    <cellStyle name="Normal 4 3 3 4 3 3 2 3" xfId="29046"/>
    <cellStyle name="Normal 4 3 3 4 3 3 3" xfId="29047"/>
    <cellStyle name="Normal 4 3 3 4 3 3 3 2" xfId="29048"/>
    <cellStyle name="Normal 4 3 3 4 3 3 4" xfId="29049"/>
    <cellStyle name="Normal 4 3 3 4 3 4" xfId="29050"/>
    <cellStyle name="Normal 4 3 3 4 3 4 2" xfId="29051"/>
    <cellStyle name="Normal 4 3 3 4 3 4 2 2" xfId="29052"/>
    <cellStyle name="Normal 4 3 3 4 3 4 3" xfId="29053"/>
    <cellStyle name="Normal 4 3 3 4 3 5" xfId="29054"/>
    <cellStyle name="Normal 4 3 3 4 3 5 2" xfId="29055"/>
    <cellStyle name="Normal 4 3 3 4 3 6" xfId="29056"/>
    <cellStyle name="Normal 4 3 3 4 4" xfId="29057"/>
    <cellStyle name="Normal 4 3 3 4 4 2" xfId="29058"/>
    <cellStyle name="Normal 4 3 3 4 4 2 2" xfId="29059"/>
    <cellStyle name="Normal 4 3 3 4 4 2 2 2" xfId="29060"/>
    <cellStyle name="Normal 4 3 3 4 4 2 2 2 2" xfId="29061"/>
    <cellStyle name="Normal 4 3 3 4 4 2 2 3" xfId="29062"/>
    <cellStyle name="Normal 4 3 3 4 4 2 3" xfId="29063"/>
    <cellStyle name="Normal 4 3 3 4 4 2 3 2" xfId="29064"/>
    <cellStyle name="Normal 4 3 3 4 4 2 4" xfId="29065"/>
    <cellStyle name="Normal 4 3 3 4 4 3" xfId="29066"/>
    <cellStyle name="Normal 4 3 3 4 4 3 2" xfId="29067"/>
    <cellStyle name="Normal 4 3 3 4 4 3 2 2" xfId="29068"/>
    <cellStyle name="Normal 4 3 3 4 4 3 3" xfId="29069"/>
    <cellStyle name="Normal 4 3 3 4 4 4" xfId="29070"/>
    <cellStyle name="Normal 4 3 3 4 4 4 2" xfId="29071"/>
    <cellStyle name="Normal 4 3 3 4 4 5" xfId="29072"/>
    <cellStyle name="Normal 4 3 3 4 5" xfId="29073"/>
    <cellStyle name="Normal 4 3 3 4 5 2" xfId="29074"/>
    <cellStyle name="Normal 4 3 3 4 5 2 2" xfId="29075"/>
    <cellStyle name="Normal 4 3 3 4 5 2 2 2" xfId="29076"/>
    <cellStyle name="Normal 4 3 3 4 5 2 3" xfId="29077"/>
    <cellStyle name="Normal 4 3 3 4 5 3" xfId="29078"/>
    <cellStyle name="Normal 4 3 3 4 5 3 2" xfId="29079"/>
    <cellStyle name="Normal 4 3 3 4 5 4" xfId="29080"/>
    <cellStyle name="Normal 4 3 3 4 6" xfId="29081"/>
    <cellStyle name="Normal 4 3 3 4 6 2" xfId="29082"/>
    <cellStyle name="Normal 4 3 3 4 6 2 2" xfId="29083"/>
    <cellStyle name="Normal 4 3 3 4 6 3" xfId="29084"/>
    <cellStyle name="Normal 4 3 3 4 7" xfId="29085"/>
    <cellStyle name="Normal 4 3 3 4 7 2" xfId="29086"/>
    <cellStyle name="Normal 4 3 3 4 8" xfId="29087"/>
    <cellStyle name="Normal 4 3 3 5" xfId="29088"/>
    <cellStyle name="Normal 4 3 3 5 2" xfId="29089"/>
    <cellStyle name="Normal 4 3 3 5 2 2" xfId="29090"/>
    <cellStyle name="Normal 4 3 3 5 2 2 2" xfId="29091"/>
    <cellStyle name="Normal 4 3 3 5 2 2 2 2" xfId="29092"/>
    <cellStyle name="Normal 4 3 3 5 2 2 2 2 2" xfId="29093"/>
    <cellStyle name="Normal 4 3 3 5 2 2 2 2 2 2" xfId="29094"/>
    <cellStyle name="Normal 4 3 3 5 2 2 2 2 3" xfId="29095"/>
    <cellStyle name="Normal 4 3 3 5 2 2 2 3" xfId="29096"/>
    <cellStyle name="Normal 4 3 3 5 2 2 2 3 2" xfId="29097"/>
    <cellStyle name="Normal 4 3 3 5 2 2 2 4" xfId="29098"/>
    <cellStyle name="Normal 4 3 3 5 2 2 3" xfId="29099"/>
    <cellStyle name="Normal 4 3 3 5 2 2 3 2" xfId="29100"/>
    <cellStyle name="Normal 4 3 3 5 2 2 3 2 2" xfId="29101"/>
    <cellStyle name="Normal 4 3 3 5 2 2 3 3" xfId="29102"/>
    <cellStyle name="Normal 4 3 3 5 2 2 4" xfId="29103"/>
    <cellStyle name="Normal 4 3 3 5 2 2 4 2" xfId="29104"/>
    <cellStyle name="Normal 4 3 3 5 2 2 5" xfId="29105"/>
    <cellStyle name="Normal 4 3 3 5 2 3" xfId="29106"/>
    <cellStyle name="Normal 4 3 3 5 2 3 2" xfId="29107"/>
    <cellStyle name="Normal 4 3 3 5 2 3 2 2" xfId="29108"/>
    <cellStyle name="Normal 4 3 3 5 2 3 2 2 2" xfId="29109"/>
    <cellStyle name="Normal 4 3 3 5 2 3 2 3" xfId="29110"/>
    <cellStyle name="Normal 4 3 3 5 2 3 3" xfId="29111"/>
    <cellStyle name="Normal 4 3 3 5 2 3 3 2" xfId="29112"/>
    <cellStyle name="Normal 4 3 3 5 2 3 4" xfId="29113"/>
    <cellStyle name="Normal 4 3 3 5 2 4" xfId="29114"/>
    <cellStyle name="Normal 4 3 3 5 2 4 2" xfId="29115"/>
    <cellStyle name="Normal 4 3 3 5 2 4 2 2" xfId="29116"/>
    <cellStyle name="Normal 4 3 3 5 2 4 3" xfId="29117"/>
    <cellStyle name="Normal 4 3 3 5 2 5" xfId="29118"/>
    <cellStyle name="Normal 4 3 3 5 2 5 2" xfId="29119"/>
    <cellStyle name="Normal 4 3 3 5 2 6" xfId="29120"/>
    <cellStyle name="Normal 4 3 3 5 3" xfId="29121"/>
    <cellStyle name="Normal 4 3 3 5 3 2" xfId="29122"/>
    <cellStyle name="Normal 4 3 3 5 3 2 2" xfId="29123"/>
    <cellStyle name="Normal 4 3 3 5 3 2 2 2" xfId="29124"/>
    <cellStyle name="Normal 4 3 3 5 3 2 2 2 2" xfId="29125"/>
    <cellStyle name="Normal 4 3 3 5 3 2 2 3" xfId="29126"/>
    <cellStyle name="Normal 4 3 3 5 3 2 3" xfId="29127"/>
    <cellStyle name="Normal 4 3 3 5 3 2 3 2" xfId="29128"/>
    <cellStyle name="Normal 4 3 3 5 3 2 4" xfId="29129"/>
    <cellStyle name="Normal 4 3 3 5 3 3" xfId="29130"/>
    <cellStyle name="Normal 4 3 3 5 3 3 2" xfId="29131"/>
    <cellStyle name="Normal 4 3 3 5 3 3 2 2" xfId="29132"/>
    <cellStyle name="Normal 4 3 3 5 3 3 3" xfId="29133"/>
    <cellStyle name="Normal 4 3 3 5 3 4" xfId="29134"/>
    <cellStyle name="Normal 4 3 3 5 3 4 2" xfId="29135"/>
    <cellStyle name="Normal 4 3 3 5 3 5" xfId="29136"/>
    <cellStyle name="Normal 4 3 3 5 4" xfId="29137"/>
    <cellStyle name="Normal 4 3 3 5 4 2" xfId="29138"/>
    <cellStyle name="Normal 4 3 3 5 4 2 2" xfId="29139"/>
    <cellStyle name="Normal 4 3 3 5 4 2 2 2" xfId="29140"/>
    <cellStyle name="Normal 4 3 3 5 4 2 3" xfId="29141"/>
    <cellStyle name="Normal 4 3 3 5 4 3" xfId="29142"/>
    <cellStyle name="Normal 4 3 3 5 4 3 2" xfId="29143"/>
    <cellStyle name="Normal 4 3 3 5 4 4" xfId="29144"/>
    <cellStyle name="Normal 4 3 3 5 5" xfId="29145"/>
    <cellStyle name="Normal 4 3 3 5 5 2" xfId="29146"/>
    <cellStyle name="Normal 4 3 3 5 5 2 2" xfId="29147"/>
    <cellStyle name="Normal 4 3 3 5 5 3" xfId="29148"/>
    <cellStyle name="Normal 4 3 3 5 6" xfId="29149"/>
    <cellStyle name="Normal 4 3 3 5 6 2" xfId="29150"/>
    <cellStyle name="Normal 4 3 3 5 7" xfId="29151"/>
    <cellStyle name="Normal 4 3 3 6" xfId="29152"/>
    <cellStyle name="Normal 4 3 3 6 2" xfId="29153"/>
    <cellStyle name="Normal 4 3 3 6 2 2" xfId="29154"/>
    <cellStyle name="Normal 4 3 3 6 2 2 2" xfId="29155"/>
    <cellStyle name="Normal 4 3 3 6 2 2 2 2" xfId="29156"/>
    <cellStyle name="Normal 4 3 3 6 2 2 2 2 2" xfId="29157"/>
    <cellStyle name="Normal 4 3 3 6 2 2 2 3" xfId="29158"/>
    <cellStyle name="Normal 4 3 3 6 2 2 3" xfId="29159"/>
    <cellStyle name="Normal 4 3 3 6 2 2 3 2" xfId="29160"/>
    <cellStyle name="Normal 4 3 3 6 2 2 4" xfId="29161"/>
    <cellStyle name="Normal 4 3 3 6 2 3" xfId="29162"/>
    <cellStyle name="Normal 4 3 3 6 2 3 2" xfId="29163"/>
    <cellStyle name="Normal 4 3 3 6 2 3 2 2" xfId="29164"/>
    <cellStyle name="Normal 4 3 3 6 2 3 3" xfId="29165"/>
    <cellStyle name="Normal 4 3 3 6 2 4" xfId="29166"/>
    <cellStyle name="Normal 4 3 3 6 2 4 2" xfId="29167"/>
    <cellStyle name="Normal 4 3 3 6 2 5" xfId="29168"/>
    <cellStyle name="Normal 4 3 3 6 3" xfId="29169"/>
    <cellStyle name="Normal 4 3 3 6 3 2" xfId="29170"/>
    <cellStyle name="Normal 4 3 3 6 3 2 2" xfId="29171"/>
    <cellStyle name="Normal 4 3 3 6 3 2 2 2" xfId="29172"/>
    <cellStyle name="Normal 4 3 3 6 3 2 3" xfId="29173"/>
    <cellStyle name="Normal 4 3 3 6 3 3" xfId="29174"/>
    <cellStyle name="Normal 4 3 3 6 3 3 2" xfId="29175"/>
    <cellStyle name="Normal 4 3 3 6 3 4" xfId="29176"/>
    <cellStyle name="Normal 4 3 3 6 4" xfId="29177"/>
    <cellStyle name="Normal 4 3 3 6 4 2" xfId="29178"/>
    <cellStyle name="Normal 4 3 3 6 4 2 2" xfId="29179"/>
    <cellStyle name="Normal 4 3 3 6 4 3" xfId="29180"/>
    <cellStyle name="Normal 4 3 3 6 5" xfId="29181"/>
    <cellStyle name="Normal 4 3 3 6 5 2" xfId="29182"/>
    <cellStyle name="Normal 4 3 3 6 6" xfId="29183"/>
    <cellStyle name="Normal 4 3 3 7" xfId="29184"/>
    <cellStyle name="Normal 4 3 3 7 2" xfId="29185"/>
    <cellStyle name="Normal 4 3 3 7 2 2" xfId="29186"/>
    <cellStyle name="Normal 4 3 3 7 2 2 2" xfId="29187"/>
    <cellStyle name="Normal 4 3 3 7 2 2 2 2" xfId="29188"/>
    <cellStyle name="Normal 4 3 3 7 2 2 3" xfId="29189"/>
    <cellStyle name="Normal 4 3 3 7 2 3" xfId="29190"/>
    <cellStyle name="Normal 4 3 3 7 2 3 2" xfId="29191"/>
    <cellStyle name="Normal 4 3 3 7 2 4" xfId="29192"/>
    <cellStyle name="Normal 4 3 3 7 3" xfId="29193"/>
    <cellStyle name="Normal 4 3 3 7 3 2" xfId="29194"/>
    <cellStyle name="Normal 4 3 3 7 3 2 2" xfId="29195"/>
    <cellStyle name="Normal 4 3 3 7 3 3" xfId="29196"/>
    <cellStyle name="Normal 4 3 3 7 4" xfId="29197"/>
    <cellStyle name="Normal 4 3 3 7 4 2" xfId="29198"/>
    <cellStyle name="Normal 4 3 3 7 5" xfId="29199"/>
    <cellStyle name="Normal 4 3 3 8" xfId="29200"/>
    <cellStyle name="Normal 4 3 3 8 2" xfId="29201"/>
    <cellStyle name="Normal 4 3 3 8 2 2" xfId="29202"/>
    <cellStyle name="Normal 4 3 3 8 2 2 2" xfId="29203"/>
    <cellStyle name="Normal 4 3 3 8 2 3" xfId="29204"/>
    <cellStyle name="Normal 4 3 3 8 3" xfId="29205"/>
    <cellStyle name="Normal 4 3 3 8 3 2" xfId="29206"/>
    <cellStyle name="Normal 4 3 3 8 4" xfId="29207"/>
    <cellStyle name="Normal 4 3 3 9" xfId="29208"/>
    <cellStyle name="Normal 4 3 3 9 2" xfId="29209"/>
    <cellStyle name="Normal 4 3 3 9 2 2" xfId="29210"/>
    <cellStyle name="Normal 4 3 3 9 3" xfId="29211"/>
    <cellStyle name="Normal 4 3 4" xfId="29212"/>
    <cellStyle name="Normal 4 3 4 10" xfId="29213"/>
    <cellStyle name="Normal 4 3 4 2" xfId="29214"/>
    <cellStyle name="Normal 4 3 4 2 2" xfId="29215"/>
    <cellStyle name="Normal 4 3 4 2 2 2" xfId="29216"/>
    <cellStyle name="Normal 4 3 4 2 2 2 2" xfId="29217"/>
    <cellStyle name="Normal 4 3 4 2 2 2 2 2" xfId="29218"/>
    <cellStyle name="Normal 4 3 4 2 2 2 2 2 2" xfId="29219"/>
    <cellStyle name="Normal 4 3 4 2 2 2 2 2 2 2" xfId="29220"/>
    <cellStyle name="Normal 4 3 4 2 2 2 2 2 2 2 2" xfId="29221"/>
    <cellStyle name="Normal 4 3 4 2 2 2 2 2 2 2 2 2" xfId="29222"/>
    <cellStyle name="Normal 4 3 4 2 2 2 2 2 2 2 3" xfId="29223"/>
    <cellStyle name="Normal 4 3 4 2 2 2 2 2 2 3" xfId="29224"/>
    <cellStyle name="Normal 4 3 4 2 2 2 2 2 2 3 2" xfId="29225"/>
    <cellStyle name="Normal 4 3 4 2 2 2 2 2 2 4" xfId="29226"/>
    <cellStyle name="Normal 4 3 4 2 2 2 2 2 3" xfId="29227"/>
    <cellStyle name="Normal 4 3 4 2 2 2 2 2 3 2" xfId="29228"/>
    <cellStyle name="Normal 4 3 4 2 2 2 2 2 3 2 2" xfId="29229"/>
    <cellStyle name="Normal 4 3 4 2 2 2 2 2 3 3" xfId="29230"/>
    <cellStyle name="Normal 4 3 4 2 2 2 2 2 4" xfId="29231"/>
    <cellStyle name="Normal 4 3 4 2 2 2 2 2 4 2" xfId="29232"/>
    <cellStyle name="Normal 4 3 4 2 2 2 2 2 5" xfId="29233"/>
    <cellStyle name="Normal 4 3 4 2 2 2 2 3" xfId="29234"/>
    <cellStyle name="Normal 4 3 4 2 2 2 2 3 2" xfId="29235"/>
    <cellStyle name="Normal 4 3 4 2 2 2 2 3 2 2" xfId="29236"/>
    <cellStyle name="Normal 4 3 4 2 2 2 2 3 2 2 2" xfId="29237"/>
    <cellStyle name="Normal 4 3 4 2 2 2 2 3 2 3" xfId="29238"/>
    <cellStyle name="Normal 4 3 4 2 2 2 2 3 3" xfId="29239"/>
    <cellStyle name="Normal 4 3 4 2 2 2 2 3 3 2" xfId="29240"/>
    <cellStyle name="Normal 4 3 4 2 2 2 2 3 4" xfId="29241"/>
    <cellStyle name="Normal 4 3 4 2 2 2 2 4" xfId="29242"/>
    <cellStyle name="Normal 4 3 4 2 2 2 2 4 2" xfId="29243"/>
    <cellStyle name="Normal 4 3 4 2 2 2 2 4 2 2" xfId="29244"/>
    <cellStyle name="Normal 4 3 4 2 2 2 2 4 3" xfId="29245"/>
    <cellStyle name="Normal 4 3 4 2 2 2 2 5" xfId="29246"/>
    <cellStyle name="Normal 4 3 4 2 2 2 2 5 2" xfId="29247"/>
    <cellStyle name="Normal 4 3 4 2 2 2 2 6" xfId="29248"/>
    <cellStyle name="Normal 4 3 4 2 2 2 3" xfId="29249"/>
    <cellStyle name="Normal 4 3 4 2 2 2 3 2" xfId="29250"/>
    <cellStyle name="Normal 4 3 4 2 2 2 3 2 2" xfId="29251"/>
    <cellStyle name="Normal 4 3 4 2 2 2 3 2 2 2" xfId="29252"/>
    <cellStyle name="Normal 4 3 4 2 2 2 3 2 2 2 2" xfId="29253"/>
    <cellStyle name="Normal 4 3 4 2 2 2 3 2 2 3" xfId="29254"/>
    <cellStyle name="Normal 4 3 4 2 2 2 3 2 3" xfId="29255"/>
    <cellStyle name="Normal 4 3 4 2 2 2 3 2 3 2" xfId="29256"/>
    <cellStyle name="Normal 4 3 4 2 2 2 3 2 4" xfId="29257"/>
    <cellStyle name="Normal 4 3 4 2 2 2 3 3" xfId="29258"/>
    <cellStyle name="Normal 4 3 4 2 2 2 3 3 2" xfId="29259"/>
    <cellStyle name="Normal 4 3 4 2 2 2 3 3 2 2" xfId="29260"/>
    <cellStyle name="Normal 4 3 4 2 2 2 3 3 3" xfId="29261"/>
    <cellStyle name="Normal 4 3 4 2 2 2 3 4" xfId="29262"/>
    <cellStyle name="Normal 4 3 4 2 2 2 3 4 2" xfId="29263"/>
    <cellStyle name="Normal 4 3 4 2 2 2 3 5" xfId="29264"/>
    <cellStyle name="Normal 4 3 4 2 2 2 4" xfId="29265"/>
    <cellStyle name="Normal 4 3 4 2 2 2 4 2" xfId="29266"/>
    <cellStyle name="Normal 4 3 4 2 2 2 4 2 2" xfId="29267"/>
    <cellStyle name="Normal 4 3 4 2 2 2 4 2 2 2" xfId="29268"/>
    <cellStyle name="Normal 4 3 4 2 2 2 4 2 3" xfId="29269"/>
    <cellStyle name="Normal 4 3 4 2 2 2 4 3" xfId="29270"/>
    <cellStyle name="Normal 4 3 4 2 2 2 4 3 2" xfId="29271"/>
    <cellStyle name="Normal 4 3 4 2 2 2 4 4" xfId="29272"/>
    <cellStyle name="Normal 4 3 4 2 2 2 5" xfId="29273"/>
    <cellStyle name="Normal 4 3 4 2 2 2 5 2" xfId="29274"/>
    <cellStyle name="Normal 4 3 4 2 2 2 5 2 2" xfId="29275"/>
    <cellStyle name="Normal 4 3 4 2 2 2 5 3" xfId="29276"/>
    <cellStyle name="Normal 4 3 4 2 2 2 6" xfId="29277"/>
    <cellStyle name="Normal 4 3 4 2 2 2 6 2" xfId="29278"/>
    <cellStyle name="Normal 4 3 4 2 2 2 7" xfId="29279"/>
    <cellStyle name="Normal 4 3 4 2 2 3" xfId="29280"/>
    <cellStyle name="Normal 4 3 4 2 2 3 2" xfId="29281"/>
    <cellStyle name="Normal 4 3 4 2 2 3 2 2" xfId="29282"/>
    <cellStyle name="Normal 4 3 4 2 2 3 2 2 2" xfId="29283"/>
    <cellStyle name="Normal 4 3 4 2 2 3 2 2 2 2" xfId="29284"/>
    <cellStyle name="Normal 4 3 4 2 2 3 2 2 2 2 2" xfId="29285"/>
    <cellStyle name="Normal 4 3 4 2 2 3 2 2 2 3" xfId="29286"/>
    <cellStyle name="Normal 4 3 4 2 2 3 2 2 3" xfId="29287"/>
    <cellStyle name="Normal 4 3 4 2 2 3 2 2 3 2" xfId="29288"/>
    <cellStyle name="Normal 4 3 4 2 2 3 2 2 4" xfId="29289"/>
    <cellStyle name="Normal 4 3 4 2 2 3 2 3" xfId="29290"/>
    <cellStyle name="Normal 4 3 4 2 2 3 2 3 2" xfId="29291"/>
    <cellStyle name="Normal 4 3 4 2 2 3 2 3 2 2" xfId="29292"/>
    <cellStyle name="Normal 4 3 4 2 2 3 2 3 3" xfId="29293"/>
    <cellStyle name="Normal 4 3 4 2 2 3 2 4" xfId="29294"/>
    <cellStyle name="Normal 4 3 4 2 2 3 2 4 2" xfId="29295"/>
    <cellStyle name="Normal 4 3 4 2 2 3 2 5" xfId="29296"/>
    <cellStyle name="Normal 4 3 4 2 2 3 3" xfId="29297"/>
    <cellStyle name="Normal 4 3 4 2 2 3 3 2" xfId="29298"/>
    <cellStyle name="Normal 4 3 4 2 2 3 3 2 2" xfId="29299"/>
    <cellStyle name="Normal 4 3 4 2 2 3 3 2 2 2" xfId="29300"/>
    <cellStyle name="Normal 4 3 4 2 2 3 3 2 3" xfId="29301"/>
    <cellStyle name="Normal 4 3 4 2 2 3 3 3" xfId="29302"/>
    <cellStyle name="Normal 4 3 4 2 2 3 3 3 2" xfId="29303"/>
    <cellStyle name="Normal 4 3 4 2 2 3 3 4" xfId="29304"/>
    <cellStyle name="Normal 4 3 4 2 2 3 4" xfId="29305"/>
    <cellStyle name="Normal 4 3 4 2 2 3 4 2" xfId="29306"/>
    <cellStyle name="Normal 4 3 4 2 2 3 4 2 2" xfId="29307"/>
    <cellStyle name="Normal 4 3 4 2 2 3 4 3" xfId="29308"/>
    <cellStyle name="Normal 4 3 4 2 2 3 5" xfId="29309"/>
    <cellStyle name="Normal 4 3 4 2 2 3 5 2" xfId="29310"/>
    <cellStyle name="Normal 4 3 4 2 2 3 6" xfId="29311"/>
    <cellStyle name="Normal 4 3 4 2 2 4" xfId="29312"/>
    <cellStyle name="Normal 4 3 4 2 2 4 2" xfId="29313"/>
    <cellStyle name="Normal 4 3 4 2 2 4 2 2" xfId="29314"/>
    <cellStyle name="Normal 4 3 4 2 2 4 2 2 2" xfId="29315"/>
    <cellStyle name="Normal 4 3 4 2 2 4 2 2 2 2" xfId="29316"/>
    <cellStyle name="Normal 4 3 4 2 2 4 2 2 3" xfId="29317"/>
    <cellStyle name="Normal 4 3 4 2 2 4 2 3" xfId="29318"/>
    <cellStyle name="Normal 4 3 4 2 2 4 2 3 2" xfId="29319"/>
    <cellStyle name="Normal 4 3 4 2 2 4 2 4" xfId="29320"/>
    <cellStyle name="Normal 4 3 4 2 2 4 3" xfId="29321"/>
    <cellStyle name="Normal 4 3 4 2 2 4 3 2" xfId="29322"/>
    <cellStyle name="Normal 4 3 4 2 2 4 3 2 2" xfId="29323"/>
    <cellStyle name="Normal 4 3 4 2 2 4 3 3" xfId="29324"/>
    <cellStyle name="Normal 4 3 4 2 2 4 4" xfId="29325"/>
    <cellStyle name="Normal 4 3 4 2 2 4 4 2" xfId="29326"/>
    <cellStyle name="Normal 4 3 4 2 2 4 5" xfId="29327"/>
    <cellStyle name="Normal 4 3 4 2 2 5" xfId="29328"/>
    <cellStyle name="Normal 4 3 4 2 2 5 2" xfId="29329"/>
    <cellStyle name="Normal 4 3 4 2 2 5 2 2" xfId="29330"/>
    <cellStyle name="Normal 4 3 4 2 2 5 2 2 2" xfId="29331"/>
    <cellStyle name="Normal 4 3 4 2 2 5 2 3" xfId="29332"/>
    <cellStyle name="Normal 4 3 4 2 2 5 3" xfId="29333"/>
    <cellStyle name="Normal 4 3 4 2 2 5 3 2" xfId="29334"/>
    <cellStyle name="Normal 4 3 4 2 2 5 4" xfId="29335"/>
    <cellStyle name="Normal 4 3 4 2 2 6" xfId="29336"/>
    <cellStyle name="Normal 4 3 4 2 2 6 2" xfId="29337"/>
    <cellStyle name="Normal 4 3 4 2 2 6 2 2" xfId="29338"/>
    <cellStyle name="Normal 4 3 4 2 2 6 3" xfId="29339"/>
    <cellStyle name="Normal 4 3 4 2 2 7" xfId="29340"/>
    <cellStyle name="Normal 4 3 4 2 2 7 2" xfId="29341"/>
    <cellStyle name="Normal 4 3 4 2 2 8" xfId="29342"/>
    <cellStyle name="Normal 4 3 4 2 3" xfId="29343"/>
    <cellStyle name="Normal 4 3 4 2 3 2" xfId="29344"/>
    <cellStyle name="Normal 4 3 4 2 3 2 2" xfId="29345"/>
    <cellStyle name="Normal 4 3 4 2 3 2 2 2" xfId="29346"/>
    <cellStyle name="Normal 4 3 4 2 3 2 2 2 2" xfId="29347"/>
    <cellStyle name="Normal 4 3 4 2 3 2 2 2 2 2" xfId="29348"/>
    <cellStyle name="Normal 4 3 4 2 3 2 2 2 2 2 2" xfId="29349"/>
    <cellStyle name="Normal 4 3 4 2 3 2 2 2 2 3" xfId="29350"/>
    <cellStyle name="Normal 4 3 4 2 3 2 2 2 3" xfId="29351"/>
    <cellStyle name="Normal 4 3 4 2 3 2 2 2 3 2" xfId="29352"/>
    <cellStyle name="Normal 4 3 4 2 3 2 2 2 4" xfId="29353"/>
    <cellStyle name="Normal 4 3 4 2 3 2 2 3" xfId="29354"/>
    <cellStyle name="Normal 4 3 4 2 3 2 2 3 2" xfId="29355"/>
    <cellStyle name="Normal 4 3 4 2 3 2 2 3 2 2" xfId="29356"/>
    <cellStyle name="Normal 4 3 4 2 3 2 2 3 3" xfId="29357"/>
    <cellStyle name="Normal 4 3 4 2 3 2 2 4" xfId="29358"/>
    <cellStyle name="Normal 4 3 4 2 3 2 2 4 2" xfId="29359"/>
    <cellStyle name="Normal 4 3 4 2 3 2 2 5" xfId="29360"/>
    <cellStyle name="Normal 4 3 4 2 3 2 3" xfId="29361"/>
    <cellStyle name="Normal 4 3 4 2 3 2 3 2" xfId="29362"/>
    <cellStyle name="Normal 4 3 4 2 3 2 3 2 2" xfId="29363"/>
    <cellStyle name="Normal 4 3 4 2 3 2 3 2 2 2" xfId="29364"/>
    <cellStyle name="Normal 4 3 4 2 3 2 3 2 3" xfId="29365"/>
    <cellStyle name="Normal 4 3 4 2 3 2 3 3" xfId="29366"/>
    <cellStyle name="Normal 4 3 4 2 3 2 3 3 2" xfId="29367"/>
    <cellStyle name="Normal 4 3 4 2 3 2 3 4" xfId="29368"/>
    <cellStyle name="Normal 4 3 4 2 3 2 4" xfId="29369"/>
    <cellStyle name="Normal 4 3 4 2 3 2 4 2" xfId="29370"/>
    <cellStyle name="Normal 4 3 4 2 3 2 4 2 2" xfId="29371"/>
    <cellStyle name="Normal 4 3 4 2 3 2 4 3" xfId="29372"/>
    <cellStyle name="Normal 4 3 4 2 3 2 5" xfId="29373"/>
    <cellStyle name="Normal 4 3 4 2 3 2 5 2" xfId="29374"/>
    <cellStyle name="Normal 4 3 4 2 3 2 6" xfId="29375"/>
    <cellStyle name="Normal 4 3 4 2 3 3" xfId="29376"/>
    <cellStyle name="Normal 4 3 4 2 3 3 2" xfId="29377"/>
    <cellStyle name="Normal 4 3 4 2 3 3 2 2" xfId="29378"/>
    <cellStyle name="Normal 4 3 4 2 3 3 2 2 2" xfId="29379"/>
    <cellStyle name="Normal 4 3 4 2 3 3 2 2 2 2" xfId="29380"/>
    <cellStyle name="Normal 4 3 4 2 3 3 2 2 3" xfId="29381"/>
    <cellStyle name="Normal 4 3 4 2 3 3 2 3" xfId="29382"/>
    <cellStyle name="Normal 4 3 4 2 3 3 2 3 2" xfId="29383"/>
    <cellStyle name="Normal 4 3 4 2 3 3 2 4" xfId="29384"/>
    <cellStyle name="Normal 4 3 4 2 3 3 3" xfId="29385"/>
    <cellStyle name="Normal 4 3 4 2 3 3 3 2" xfId="29386"/>
    <cellStyle name="Normal 4 3 4 2 3 3 3 2 2" xfId="29387"/>
    <cellStyle name="Normal 4 3 4 2 3 3 3 3" xfId="29388"/>
    <cellStyle name="Normal 4 3 4 2 3 3 4" xfId="29389"/>
    <cellStyle name="Normal 4 3 4 2 3 3 4 2" xfId="29390"/>
    <cellStyle name="Normal 4 3 4 2 3 3 5" xfId="29391"/>
    <cellStyle name="Normal 4 3 4 2 3 4" xfId="29392"/>
    <cellStyle name="Normal 4 3 4 2 3 4 2" xfId="29393"/>
    <cellStyle name="Normal 4 3 4 2 3 4 2 2" xfId="29394"/>
    <cellStyle name="Normal 4 3 4 2 3 4 2 2 2" xfId="29395"/>
    <cellStyle name="Normal 4 3 4 2 3 4 2 3" xfId="29396"/>
    <cellStyle name="Normal 4 3 4 2 3 4 3" xfId="29397"/>
    <cellStyle name="Normal 4 3 4 2 3 4 3 2" xfId="29398"/>
    <cellStyle name="Normal 4 3 4 2 3 4 4" xfId="29399"/>
    <cellStyle name="Normal 4 3 4 2 3 5" xfId="29400"/>
    <cellStyle name="Normal 4 3 4 2 3 5 2" xfId="29401"/>
    <cellStyle name="Normal 4 3 4 2 3 5 2 2" xfId="29402"/>
    <cellStyle name="Normal 4 3 4 2 3 5 3" xfId="29403"/>
    <cellStyle name="Normal 4 3 4 2 3 6" xfId="29404"/>
    <cellStyle name="Normal 4 3 4 2 3 6 2" xfId="29405"/>
    <cellStyle name="Normal 4 3 4 2 3 7" xfId="29406"/>
    <cellStyle name="Normal 4 3 4 2 4" xfId="29407"/>
    <cellStyle name="Normal 4 3 4 2 4 2" xfId="29408"/>
    <cellStyle name="Normal 4 3 4 2 4 2 2" xfId="29409"/>
    <cellStyle name="Normal 4 3 4 2 4 2 2 2" xfId="29410"/>
    <cellStyle name="Normal 4 3 4 2 4 2 2 2 2" xfId="29411"/>
    <cellStyle name="Normal 4 3 4 2 4 2 2 2 2 2" xfId="29412"/>
    <cellStyle name="Normal 4 3 4 2 4 2 2 2 3" xfId="29413"/>
    <cellStyle name="Normal 4 3 4 2 4 2 2 3" xfId="29414"/>
    <cellStyle name="Normal 4 3 4 2 4 2 2 3 2" xfId="29415"/>
    <cellStyle name="Normal 4 3 4 2 4 2 2 4" xfId="29416"/>
    <cellStyle name="Normal 4 3 4 2 4 2 3" xfId="29417"/>
    <cellStyle name="Normal 4 3 4 2 4 2 3 2" xfId="29418"/>
    <cellStyle name="Normal 4 3 4 2 4 2 3 2 2" xfId="29419"/>
    <cellStyle name="Normal 4 3 4 2 4 2 3 3" xfId="29420"/>
    <cellStyle name="Normal 4 3 4 2 4 2 4" xfId="29421"/>
    <cellStyle name="Normal 4 3 4 2 4 2 4 2" xfId="29422"/>
    <cellStyle name="Normal 4 3 4 2 4 2 5" xfId="29423"/>
    <cellStyle name="Normal 4 3 4 2 4 3" xfId="29424"/>
    <cellStyle name="Normal 4 3 4 2 4 3 2" xfId="29425"/>
    <cellStyle name="Normal 4 3 4 2 4 3 2 2" xfId="29426"/>
    <cellStyle name="Normal 4 3 4 2 4 3 2 2 2" xfId="29427"/>
    <cellStyle name="Normal 4 3 4 2 4 3 2 3" xfId="29428"/>
    <cellStyle name="Normal 4 3 4 2 4 3 3" xfId="29429"/>
    <cellStyle name="Normal 4 3 4 2 4 3 3 2" xfId="29430"/>
    <cellStyle name="Normal 4 3 4 2 4 3 4" xfId="29431"/>
    <cellStyle name="Normal 4 3 4 2 4 4" xfId="29432"/>
    <cellStyle name="Normal 4 3 4 2 4 4 2" xfId="29433"/>
    <cellStyle name="Normal 4 3 4 2 4 4 2 2" xfId="29434"/>
    <cellStyle name="Normal 4 3 4 2 4 4 3" xfId="29435"/>
    <cellStyle name="Normal 4 3 4 2 4 5" xfId="29436"/>
    <cellStyle name="Normal 4 3 4 2 4 5 2" xfId="29437"/>
    <cellStyle name="Normal 4 3 4 2 4 6" xfId="29438"/>
    <cellStyle name="Normal 4 3 4 2 5" xfId="29439"/>
    <cellStyle name="Normal 4 3 4 2 5 2" xfId="29440"/>
    <cellStyle name="Normal 4 3 4 2 5 2 2" xfId="29441"/>
    <cellStyle name="Normal 4 3 4 2 5 2 2 2" xfId="29442"/>
    <cellStyle name="Normal 4 3 4 2 5 2 2 2 2" xfId="29443"/>
    <cellStyle name="Normal 4 3 4 2 5 2 2 3" xfId="29444"/>
    <cellStyle name="Normal 4 3 4 2 5 2 3" xfId="29445"/>
    <cellStyle name="Normal 4 3 4 2 5 2 3 2" xfId="29446"/>
    <cellStyle name="Normal 4 3 4 2 5 2 4" xfId="29447"/>
    <cellStyle name="Normal 4 3 4 2 5 3" xfId="29448"/>
    <cellStyle name="Normal 4 3 4 2 5 3 2" xfId="29449"/>
    <cellStyle name="Normal 4 3 4 2 5 3 2 2" xfId="29450"/>
    <cellStyle name="Normal 4 3 4 2 5 3 3" xfId="29451"/>
    <cellStyle name="Normal 4 3 4 2 5 4" xfId="29452"/>
    <cellStyle name="Normal 4 3 4 2 5 4 2" xfId="29453"/>
    <cellStyle name="Normal 4 3 4 2 5 5" xfId="29454"/>
    <cellStyle name="Normal 4 3 4 2 6" xfId="29455"/>
    <cellStyle name="Normal 4 3 4 2 6 2" xfId="29456"/>
    <cellStyle name="Normal 4 3 4 2 6 2 2" xfId="29457"/>
    <cellStyle name="Normal 4 3 4 2 6 2 2 2" xfId="29458"/>
    <cellStyle name="Normal 4 3 4 2 6 2 3" xfId="29459"/>
    <cellStyle name="Normal 4 3 4 2 6 3" xfId="29460"/>
    <cellStyle name="Normal 4 3 4 2 6 3 2" xfId="29461"/>
    <cellStyle name="Normal 4 3 4 2 6 4" xfId="29462"/>
    <cellStyle name="Normal 4 3 4 2 7" xfId="29463"/>
    <cellStyle name="Normal 4 3 4 2 7 2" xfId="29464"/>
    <cellStyle name="Normal 4 3 4 2 7 2 2" xfId="29465"/>
    <cellStyle name="Normal 4 3 4 2 7 3" xfId="29466"/>
    <cellStyle name="Normal 4 3 4 2 8" xfId="29467"/>
    <cellStyle name="Normal 4 3 4 2 8 2" xfId="29468"/>
    <cellStyle name="Normal 4 3 4 2 9" xfId="29469"/>
    <cellStyle name="Normal 4 3 4 3" xfId="29470"/>
    <cellStyle name="Normal 4 3 4 3 2" xfId="29471"/>
    <cellStyle name="Normal 4 3 4 3 2 2" xfId="29472"/>
    <cellStyle name="Normal 4 3 4 3 2 2 2" xfId="29473"/>
    <cellStyle name="Normal 4 3 4 3 2 2 2 2" xfId="29474"/>
    <cellStyle name="Normal 4 3 4 3 2 2 2 2 2" xfId="29475"/>
    <cellStyle name="Normal 4 3 4 3 2 2 2 2 2 2" xfId="29476"/>
    <cellStyle name="Normal 4 3 4 3 2 2 2 2 2 2 2" xfId="29477"/>
    <cellStyle name="Normal 4 3 4 3 2 2 2 2 2 3" xfId="29478"/>
    <cellStyle name="Normal 4 3 4 3 2 2 2 2 3" xfId="29479"/>
    <cellStyle name="Normal 4 3 4 3 2 2 2 2 3 2" xfId="29480"/>
    <cellStyle name="Normal 4 3 4 3 2 2 2 2 4" xfId="29481"/>
    <cellStyle name="Normal 4 3 4 3 2 2 2 3" xfId="29482"/>
    <cellStyle name="Normal 4 3 4 3 2 2 2 3 2" xfId="29483"/>
    <cellStyle name="Normal 4 3 4 3 2 2 2 3 2 2" xfId="29484"/>
    <cellStyle name="Normal 4 3 4 3 2 2 2 3 3" xfId="29485"/>
    <cellStyle name="Normal 4 3 4 3 2 2 2 4" xfId="29486"/>
    <cellStyle name="Normal 4 3 4 3 2 2 2 4 2" xfId="29487"/>
    <cellStyle name="Normal 4 3 4 3 2 2 2 5" xfId="29488"/>
    <cellStyle name="Normal 4 3 4 3 2 2 3" xfId="29489"/>
    <cellStyle name="Normal 4 3 4 3 2 2 3 2" xfId="29490"/>
    <cellStyle name="Normal 4 3 4 3 2 2 3 2 2" xfId="29491"/>
    <cellStyle name="Normal 4 3 4 3 2 2 3 2 2 2" xfId="29492"/>
    <cellStyle name="Normal 4 3 4 3 2 2 3 2 3" xfId="29493"/>
    <cellStyle name="Normal 4 3 4 3 2 2 3 3" xfId="29494"/>
    <cellStyle name="Normal 4 3 4 3 2 2 3 3 2" xfId="29495"/>
    <cellStyle name="Normal 4 3 4 3 2 2 3 4" xfId="29496"/>
    <cellStyle name="Normal 4 3 4 3 2 2 4" xfId="29497"/>
    <cellStyle name="Normal 4 3 4 3 2 2 4 2" xfId="29498"/>
    <cellStyle name="Normal 4 3 4 3 2 2 4 2 2" xfId="29499"/>
    <cellStyle name="Normal 4 3 4 3 2 2 4 3" xfId="29500"/>
    <cellStyle name="Normal 4 3 4 3 2 2 5" xfId="29501"/>
    <cellStyle name="Normal 4 3 4 3 2 2 5 2" xfId="29502"/>
    <cellStyle name="Normal 4 3 4 3 2 2 6" xfId="29503"/>
    <cellStyle name="Normal 4 3 4 3 2 3" xfId="29504"/>
    <cellStyle name="Normal 4 3 4 3 2 3 2" xfId="29505"/>
    <cellStyle name="Normal 4 3 4 3 2 3 2 2" xfId="29506"/>
    <cellStyle name="Normal 4 3 4 3 2 3 2 2 2" xfId="29507"/>
    <cellStyle name="Normal 4 3 4 3 2 3 2 2 2 2" xfId="29508"/>
    <cellStyle name="Normal 4 3 4 3 2 3 2 2 3" xfId="29509"/>
    <cellStyle name="Normal 4 3 4 3 2 3 2 3" xfId="29510"/>
    <cellStyle name="Normal 4 3 4 3 2 3 2 3 2" xfId="29511"/>
    <cellStyle name="Normal 4 3 4 3 2 3 2 4" xfId="29512"/>
    <cellStyle name="Normal 4 3 4 3 2 3 3" xfId="29513"/>
    <cellStyle name="Normal 4 3 4 3 2 3 3 2" xfId="29514"/>
    <cellStyle name="Normal 4 3 4 3 2 3 3 2 2" xfId="29515"/>
    <cellStyle name="Normal 4 3 4 3 2 3 3 3" xfId="29516"/>
    <cellStyle name="Normal 4 3 4 3 2 3 4" xfId="29517"/>
    <cellStyle name="Normal 4 3 4 3 2 3 4 2" xfId="29518"/>
    <cellStyle name="Normal 4 3 4 3 2 3 5" xfId="29519"/>
    <cellStyle name="Normal 4 3 4 3 2 4" xfId="29520"/>
    <cellStyle name="Normal 4 3 4 3 2 4 2" xfId="29521"/>
    <cellStyle name="Normal 4 3 4 3 2 4 2 2" xfId="29522"/>
    <cellStyle name="Normal 4 3 4 3 2 4 2 2 2" xfId="29523"/>
    <cellStyle name="Normal 4 3 4 3 2 4 2 3" xfId="29524"/>
    <cellStyle name="Normal 4 3 4 3 2 4 3" xfId="29525"/>
    <cellStyle name="Normal 4 3 4 3 2 4 3 2" xfId="29526"/>
    <cellStyle name="Normal 4 3 4 3 2 4 4" xfId="29527"/>
    <cellStyle name="Normal 4 3 4 3 2 5" xfId="29528"/>
    <cellStyle name="Normal 4 3 4 3 2 5 2" xfId="29529"/>
    <cellStyle name="Normal 4 3 4 3 2 5 2 2" xfId="29530"/>
    <cellStyle name="Normal 4 3 4 3 2 5 3" xfId="29531"/>
    <cellStyle name="Normal 4 3 4 3 2 6" xfId="29532"/>
    <cellStyle name="Normal 4 3 4 3 2 6 2" xfId="29533"/>
    <cellStyle name="Normal 4 3 4 3 2 7" xfId="29534"/>
    <cellStyle name="Normal 4 3 4 3 3" xfId="29535"/>
    <cellStyle name="Normal 4 3 4 3 3 2" xfId="29536"/>
    <cellStyle name="Normal 4 3 4 3 3 2 2" xfId="29537"/>
    <cellStyle name="Normal 4 3 4 3 3 2 2 2" xfId="29538"/>
    <cellStyle name="Normal 4 3 4 3 3 2 2 2 2" xfId="29539"/>
    <cellStyle name="Normal 4 3 4 3 3 2 2 2 2 2" xfId="29540"/>
    <cellStyle name="Normal 4 3 4 3 3 2 2 2 3" xfId="29541"/>
    <cellStyle name="Normal 4 3 4 3 3 2 2 3" xfId="29542"/>
    <cellStyle name="Normal 4 3 4 3 3 2 2 3 2" xfId="29543"/>
    <cellStyle name="Normal 4 3 4 3 3 2 2 4" xfId="29544"/>
    <cellStyle name="Normal 4 3 4 3 3 2 3" xfId="29545"/>
    <cellStyle name="Normal 4 3 4 3 3 2 3 2" xfId="29546"/>
    <cellStyle name="Normal 4 3 4 3 3 2 3 2 2" xfId="29547"/>
    <cellStyle name="Normal 4 3 4 3 3 2 3 3" xfId="29548"/>
    <cellStyle name="Normal 4 3 4 3 3 2 4" xfId="29549"/>
    <cellStyle name="Normal 4 3 4 3 3 2 4 2" xfId="29550"/>
    <cellStyle name="Normal 4 3 4 3 3 2 5" xfId="29551"/>
    <cellStyle name="Normal 4 3 4 3 3 3" xfId="29552"/>
    <cellStyle name="Normal 4 3 4 3 3 3 2" xfId="29553"/>
    <cellStyle name="Normal 4 3 4 3 3 3 2 2" xfId="29554"/>
    <cellStyle name="Normal 4 3 4 3 3 3 2 2 2" xfId="29555"/>
    <cellStyle name="Normal 4 3 4 3 3 3 2 3" xfId="29556"/>
    <cellStyle name="Normal 4 3 4 3 3 3 3" xfId="29557"/>
    <cellStyle name="Normal 4 3 4 3 3 3 3 2" xfId="29558"/>
    <cellStyle name="Normal 4 3 4 3 3 3 4" xfId="29559"/>
    <cellStyle name="Normal 4 3 4 3 3 4" xfId="29560"/>
    <cellStyle name="Normal 4 3 4 3 3 4 2" xfId="29561"/>
    <cellStyle name="Normal 4 3 4 3 3 4 2 2" xfId="29562"/>
    <cellStyle name="Normal 4 3 4 3 3 4 3" xfId="29563"/>
    <cellStyle name="Normal 4 3 4 3 3 5" xfId="29564"/>
    <cellStyle name="Normal 4 3 4 3 3 5 2" xfId="29565"/>
    <cellStyle name="Normal 4 3 4 3 3 6" xfId="29566"/>
    <cellStyle name="Normal 4 3 4 3 4" xfId="29567"/>
    <cellStyle name="Normal 4 3 4 3 4 2" xfId="29568"/>
    <cellStyle name="Normal 4 3 4 3 4 2 2" xfId="29569"/>
    <cellStyle name="Normal 4 3 4 3 4 2 2 2" xfId="29570"/>
    <cellStyle name="Normal 4 3 4 3 4 2 2 2 2" xfId="29571"/>
    <cellStyle name="Normal 4 3 4 3 4 2 2 3" xfId="29572"/>
    <cellStyle name="Normal 4 3 4 3 4 2 3" xfId="29573"/>
    <cellStyle name="Normal 4 3 4 3 4 2 3 2" xfId="29574"/>
    <cellStyle name="Normal 4 3 4 3 4 2 4" xfId="29575"/>
    <cellStyle name="Normal 4 3 4 3 4 3" xfId="29576"/>
    <cellStyle name="Normal 4 3 4 3 4 3 2" xfId="29577"/>
    <cellStyle name="Normal 4 3 4 3 4 3 2 2" xfId="29578"/>
    <cellStyle name="Normal 4 3 4 3 4 3 3" xfId="29579"/>
    <cellStyle name="Normal 4 3 4 3 4 4" xfId="29580"/>
    <cellStyle name="Normal 4 3 4 3 4 4 2" xfId="29581"/>
    <cellStyle name="Normal 4 3 4 3 4 5" xfId="29582"/>
    <cellStyle name="Normal 4 3 4 3 5" xfId="29583"/>
    <cellStyle name="Normal 4 3 4 3 5 2" xfId="29584"/>
    <cellStyle name="Normal 4 3 4 3 5 2 2" xfId="29585"/>
    <cellStyle name="Normal 4 3 4 3 5 2 2 2" xfId="29586"/>
    <cellStyle name="Normal 4 3 4 3 5 2 3" xfId="29587"/>
    <cellStyle name="Normal 4 3 4 3 5 3" xfId="29588"/>
    <cellStyle name="Normal 4 3 4 3 5 3 2" xfId="29589"/>
    <cellStyle name="Normal 4 3 4 3 5 4" xfId="29590"/>
    <cellStyle name="Normal 4 3 4 3 6" xfId="29591"/>
    <cellStyle name="Normal 4 3 4 3 6 2" xfId="29592"/>
    <cellStyle name="Normal 4 3 4 3 6 2 2" xfId="29593"/>
    <cellStyle name="Normal 4 3 4 3 6 3" xfId="29594"/>
    <cellStyle name="Normal 4 3 4 3 7" xfId="29595"/>
    <cellStyle name="Normal 4 3 4 3 7 2" xfId="29596"/>
    <cellStyle name="Normal 4 3 4 3 8" xfId="29597"/>
    <cellStyle name="Normal 4 3 4 4" xfId="29598"/>
    <cellStyle name="Normal 4 3 4 4 2" xfId="29599"/>
    <cellStyle name="Normal 4 3 4 4 2 2" xfId="29600"/>
    <cellStyle name="Normal 4 3 4 4 2 2 2" xfId="29601"/>
    <cellStyle name="Normal 4 3 4 4 2 2 2 2" xfId="29602"/>
    <cellStyle name="Normal 4 3 4 4 2 2 2 2 2" xfId="29603"/>
    <cellStyle name="Normal 4 3 4 4 2 2 2 2 2 2" xfId="29604"/>
    <cellStyle name="Normal 4 3 4 4 2 2 2 2 3" xfId="29605"/>
    <cellStyle name="Normal 4 3 4 4 2 2 2 3" xfId="29606"/>
    <cellStyle name="Normal 4 3 4 4 2 2 2 3 2" xfId="29607"/>
    <cellStyle name="Normal 4 3 4 4 2 2 2 4" xfId="29608"/>
    <cellStyle name="Normal 4 3 4 4 2 2 3" xfId="29609"/>
    <cellStyle name="Normal 4 3 4 4 2 2 3 2" xfId="29610"/>
    <cellStyle name="Normal 4 3 4 4 2 2 3 2 2" xfId="29611"/>
    <cellStyle name="Normal 4 3 4 4 2 2 3 3" xfId="29612"/>
    <cellStyle name="Normal 4 3 4 4 2 2 4" xfId="29613"/>
    <cellStyle name="Normal 4 3 4 4 2 2 4 2" xfId="29614"/>
    <cellStyle name="Normal 4 3 4 4 2 2 5" xfId="29615"/>
    <cellStyle name="Normal 4 3 4 4 2 3" xfId="29616"/>
    <cellStyle name="Normal 4 3 4 4 2 3 2" xfId="29617"/>
    <cellStyle name="Normal 4 3 4 4 2 3 2 2" xfId="29618"/>
    <cellStyle name="Normal 4 3 4 4 2 3 2 2 2" xfId="29619"/>
    <cellStyle name="Normal 4 3 4 4 2 3 2 3" xfId="29620"/>
    <cellStyle name="Normal 4 3 4 4 2 3 3" xfId="29621"/>
    <cellStyle name="Normal 4 3 4 4 2 3 3 2" xfId="29622"/>
    <cellStyle name="Normal 4 3 4 4 2 3 4" xfId="29623"/>
    <cellStyle name="Normal 4 3 4 4 2 4" xfId="29624"/>
    <cellStyle name="Normal 4 3 4 4 2 4 2" xfId="29625"/>
    <cellStyle name="Normal 4 3 4 4 2 4 2 2" xfId="29626"/>
    <cellStyle name="Normal 4 3 4 4 2 4 3" xfId="29627"/>
    <cellStyle name="Normal 4 3 4 4 2 5" xfId="29628"/>
    <cellStyle name="Normal 4 3 4 4 2 5 2" xfId="29629"/>
    <cellStyle name="Normal 4 3 4 4 2 6" xfId="29630"/>
    <cellStyle name="Normal 4 3 4 4 3" xfId="29631"/>
    <cellStyle name="Normal 4 3 4 4 3 2" xfId="29632"/>
    <cellStyle name="Normal 4 3 4 4 3 2 2" xfId="29633"/>
    <cellStyle name="Normal 4 3 4 4 3 2 2 2" xfId="29634"/>
    <cellStyle name="Normal 4 3 4 4 3 2 2 2 2" xfId="29635"/>
    <cellStyle name="Normal 4 3 4 4 3 2 2 3" xfId="29636"/>
    <cellStyle name="Normal 4 3 4 4 3 2 3" xfId="29637"/>
    <cellStyle name="Normal 4 3 4 4 3 2 3 2" xfId="29638"/>
    <cellStyle name="Normal 4 3 4 4 3 2 4" xfId="29639"/>
    <cellStyle name="Normal 4 3 4 4 3 3" xfId="29640"/>
    <cellStyle name="Normal 4 3 4 4 3 3 2" xfId="29641"/>
    <cellStyle name="Normal 4 3 4 4 3 3 2 2" xfId="29642"/>
    <cellStyle name="Normal 4 3 4 4 3 3 3" xfId="29643"/>
    <cellStyle name="Normal 4 3 4 4 3 4" xfId="29644"/>
    <cellStyle name="Normal 4 3 4 4 3 4 2" xfId="29645"/>
    <cellStyle name="Normal 4 3 4 4 3 5" xfId="29646"/>
    <cellStyle name="Normal 4 3 4 4 4" xfId="29647"/>
    <cellStyle name="Normal 4 3 4 4 4 2" xfId="29648"/>
    <cellStyle name="Normal 4 3 4 4 4 2 2" xfId="29649"/>
    <cellStyle name="Normal 4 3 4 4 4 2 2 2" xfId="29650"/>
    <cellStyle name="Normal 4 3 4 4 4 2 3" xfId="29651"/>
    <cellStyle name="Normal 4 3 4 4 4 3" xfId="29652"/>
    <cellStyle name="Normal 4 3 4 4 4 3 2" xfId="29653"/>
    <cellStyle name="Normal 4 3 4 4 4 4" xfId="29654"/>
    <cellStyle name="Normal 4 3 4 4 5" xfId="29655"/>
    <cellStyle name="Normal 4 3 4 4 5 2" xfId="29656"/>
    <cellStyle name="Normal 4 3 4 4 5 2 2" xfId="29657"/>
    <cellStyle name="Normal 4 3 4 4 5 3" xfId="29658"/>
    <cellStyle name="Normal 4 3 4 4 6" xfId="29659"/>
    <cellStyle name="Normal 4 3 4 4 6 2" xfId="29660"/>
    <cellStyle name="Normal 4 3 4 4 7" xfId="29661"/>
    <cellStyle name="Normal 4 3 4 5" xfId="29662"/>
    <cellStyle name="Normal 4 3 4 5 2" xfId="29663"/>
    <cellStyle name="Normal 4 3 4 5 2 2" xfId="29664"/>
    <cellStyle name="Normal 4 3 4 5 2 2 2" xfId="29665"/>
    <cellStyle name="Normal 4 3 4 5 2 2 2 2" xfId="29666"/>
    <cellStyle name="Normal 4 3 4 5 2 2 2 2 2" xfId="29667"/>
    <cellStyle name="Normal 4 3 4 5 2 2 2 3" xfId="29668"/>
    <cellStyle name="Normal 4 3 4 5 2 2 3" xfId="29669"/>
    <cellStyle name="Normal 4 3 4 5 2 2 3 2" xfId="29670"/>
    <cellStyle name="Normal 4 3 4 5 2 2 4" xfId="29671"/>
    <cellStyle name="Normal 4 3 4 5 2 3" xfId="29672"/>
    <cellStyle name="Normal 4 3 4 5 2 3 2" xfId="29673"/>
    <cellStyle name="Normal 4 3 4 5 2 3 2 2" xfId="29674"/>
    <cellStyle name="Normal 4 3 4 5 2 3 3" xfId="29675"/>
    <cellStyle name="Normal 4 3 4 5 2 4" xfId="29676"/>
    <cellStyle name="Normal 4 3 4 5 2 4 2" xfId="29677"/>
    <cellStyle name="Normal 4 3 4 5 2 5" xfId="29678"/>
    <cellStyle name="Normal 4 3 4 5 3" xfId="29679"/>
    <cellStyle name="Normal 4 3 4 5 3 2" xfId="29680"/>
    <cellStyle name="Normal 4 3 4 5 3 2 2" xfId="29681"/>
    <cellStyle name="Normal 4 3 4 5 3 2 2 2" xfId="29682"/>
    <cellStyle name="Normal 4 3 4 5 3 2 3" xfId="29683"/>
    <cellStyle name="Normal 4 3 4 5 3 3" xfId="29684"/>
    <cellStyle name="Normal 4 3 4 5 3 3 2" xfId="29685"/>
    <cellStyle name="Normal 4 3 4 5 3 4" xfId="29686"/>
    <cellStyle name="Normal 4 3 4 5 4" xfId="29687"/>
    <cellStyle name="Normal 4 3 4 5 4 2" xfId="29688"/>
    <cellStyle name="Normal 4 3 4 5 4 2 2" xfId="29689"/>
    <cellStyle name="Normal 4 3 4 5 4 3" xfId="29690"/>
    <cellStyle name="Normal 4 3 4 5 5" xfId="29691"/>
    <cellStyle name="Normal 4 3 4 5 5 2" xfId="29692"/>
    <cellStyle name="Normal 4 3 4 5 6" xfId="29693"/>
    <cellStyle name="Normal 4 3 4 6" xfId="29694"/>
    <cellStyle name="Normal 4 3 4 6 2" xfId="29695"/>
    <cellStyle name="Normal 4 3 4 6 2 2" xfId="29696"/>
    <cellStyle name="Normal 4 3 4 6 2 2 2" xfId="29697"/>
    <cellStyle name="Normal 4 3 4 6 2 2 2 2" xfId="29698"/>
    <cellStyle name="Normal 4 3 4 6 2 2 3" xfId="29699"/>
    <cellStyle name="Normal 4 3 4 6 2 3" xfId="29700"/>
    <cellStyle name="Normal 4 3 4 6 2 3 2" xfId="29701"/>
    <cellStyle name="Normal 4 3 4 6 2 4" xfId="29702"/>
    <cellStyle name="Normal 4 3 4 6 3" xfId="29703"/>
    <cellStyle name="Normal 4 3 4 6 3 2" xfId="29704"/>
    <cellStyle name="Normal 4 3 4 6 3 2 2" xfId="29705"/>
    <cellStyle name="Normal 4 3 4 6 3 3" xfId="29706"/>
    <cellStyle name="Normal 4 3 4 6 4" xfId="29707"/>
    <cellStyle name="Normal 4 3 4 6 4 2" xfId="29708"/>
    <cellStyle name="Normal 4 3 4 6 5" xfId="29709"/>
    <cellStyle name="Normal 4 3 4 7" xfId="29710"/>
    <cellStyle name="Normal 4 3 4 7 2" xfId="29711"/>
    <cellStyle name="Normal 4 3 4 7 2 2" xfId="29712"/>
    <cellStyle name="Normal 4 3 4 7 2 2 2" xfId="29713"/>
    <cellStyle name="Normal 4 3 4 7 2 3" xfId="29714"/>
    <cellStyle name="Normal 4 3 4 7 3" xfId="29715"/>
    <cellStyle name="Normal 4 3 4 7 3 2" xfId="29716"/>
    <cellStyle name="Normal 4 3 4 7 4" xfId="29717"/>
    <cellStyle name="Normal 4 3 4 8" xfId="29718"/>
    <cellStyle name="Normal 4 3 4 8 2" xfId="29719"/>
    <cellStyle name="Normal 4 3 4 8 2 2" xfId="29720"/>
    <cellStyle name="Normal 4 3 4 8 3" xfId="29721"/>
    <cellStyle name="Normal 4 3 4 9" xfId="29722"/>
    <cellStyle name="Normal 4 3 4 9 2" xfId="29723"/>
    <cellStyle name="Normal 4 3 5" xfId="29724"/>
    <cellStyle name="Normal 4 3 5 2" xfId="29725"/>
    <cellStyle name="Normal 4 3 5 2 2" xfId="29726"/>
    <cellStyle name="Normal 4 3 5 2 2 2" xfId="29727"/>
    <cellStyle name="Normal 4 3 5 2 2 2 2" xfId="29728"/>
    <cellStyle name="Normal 4 3 5 2 2 2 2 2" xfId="29729"/>
    <cellStyle name="Normal 4 3 5 2 2 2 2 2 2" xfId="29730"/>
    <cellStyle name="Normal 4 3 5 2 2 2 2 2 2 2" xfId="29731"/>
    <cellStyle name="Normal 4 3 5 2 2 2 2 2 2 2 2" xfId="29732"/>
    <cellStyle name="Normal 4 3 5 2 2 2 2 2 2 3" xfId="29733"/>
    <cellStyle name="Normal 4 3 5 2 2 2 2 2 3" xfId="29734"/>
    <cellStyle name="Normal 4 3 5 2 2 2 2 2 3 2" xfId="29735"/>
    <cellStyle name="Normal 4 3 5 2 2 2 2 2 4" xfId="29736"/>
    <cellStyle name="Normal 4 3 5 2 2 2 2 3" xfId="29737"/>
    <cellStyle name="Normal 4 3 5 2 2 2 2 3 2" xfId="29738"/>
    <cellStyle name="Normal 4 3 5 2 2 2 2 3 2 2" xfId="29739"/>
    <cellStyle name="Normal 4 3 5 2 2 2 2 3 3" xfId="29740"/>
    <cellStyle name="Normal 4 3 5 2 2 2 2 4" xfId="29741"/>
    <cellStyle name="Normal 4 3 5 2 2 2 2 4 2" xfId="29742"/>
    <cellStyle name="Normal 4 3 5 2 2 2 2 5" xfId="29743"/>
    <cellStyle name="Normal 4 3 5 2 2 2 3" xfId="29744"/>
    <cellStyle name="Normal 4 3 5 2 2 2 3 2" xfId="29745"/>
    <cellStyle name="Normal 4 3 5 2 2 2 3 2 2" xfId="29746"/>
    <cellStyle name="Normal 4 3 5 2 2 2 3 2 2 2" xfId="29747"/>
    <cellStyle name="Normal 4 3 5 2 2 2 3 2 3" xfId="29748"/>
    <cellStyle name="Normal 4 3 5 2 2 2 3 3" xfId="29749"/>
    <cellStyle name="Normal 4 3 5 2 2 2 3 3 2" xfId="29750"/>
    <cellStyle name="Normal 4 3 5 2 2 2 3 4" xfId="29751"/>
    <cellStyle name="Normal 4 3 5 2 2 2 4" xfId="29752"/>
    <cellStyle name="Normal 4 3 5 2 2 2 4 2" xfId="29753"/>
    <cellStyle name="Normal 4 3 5 2 2 2 4 2 2" xfId="29754"/>
    <cellStyle name="Normal 4 3 5 2 2 2 4 3" xfId="29755"/>
    <cellStyle name="Normal 4 3 5 2 2 2 5" xfId="29756"/>
    <cellStyle name="Normal 4 3 5 2 2 2 5 2" xfId="29757"/>
    <cellStyle name="Normal 4 3 5 2 2 2 6" xfId="29758"/>
    <cellStyle name="Normal 4 3 5 2 2 3" xfId="29759"/>
    <cellStyle name="Normal 4 3 5 2 2 3 2" xfId="29760"/>
    <cellStyle name="Normal 4 3 5 2 2 3 2 2" xfId="29761"/>
    <cellStyle name="Normal 4 3 5 2 2 3 2 2 2" xfId="29762"/>
    <cellStyle name="Normal 4 3 5 2 2 3 2 2 2 2" xfId="29763"/>
    <cellStyle name="Normal 4 3 5 2 2 3 2 2 3" xfId="29764"/>
    <cellStyle name="Normal 4 3 5 2 2 3 2 3" xfId="29765"/>
    <cellStyle name="Normal 4 3 5 2 2 3 2 3 2" xfId="29766"/>
    <cellStyle name="Normal 4 3 5 2 2 3 2 4" xfId="29767"/>
    <cellStyle name="Normal 4 3 5 2 2 3 3" xfId="29768"/>
    <cellStyle name="Normal 4 3 5 2 2 3 3 2" xfId="29769"/>
    <cellStyle name="Normal 4 3 5 2 2 3 3 2 2" xfId="29770"/>
    <cellStyle name="Normal 4 3 5 2 2 3 3 3" xfId="29771"/>
    <cellStyle name="Normal 4 3 5 2 2 3 4" xfId="29772"/>
    <cellStyle name="Normal 4 3 5 2 2 3 4 2" xfId="29773"/>
    <cellStyle name="Normal 4 3 5 2 2 3 5" xfId="29774"/>
    <cellStyle name="Normal 4 3 5 2 2 4" xfId="29775"/>
    <cellStyle name="Normal 4 3 5 2 2 4 2" xfId="29776"/>
    <cellStyle name="Normal 4 3 5 2 2 4 2 2" xfId="29777"/>
    <cellStyle name="Normal 4 3 5 2 2 4 2 2 2" xfId="29778"/>
    <cellStyle name="Normal 4 3 5 2 2 4 2 3" xfId="29779"/>
    <cellStyle name="Normal 4 3 5 2 2 4 3" xfId="29780"/>
    <cellStyle name="Normal 4 3 5 2 2 4 3 2" xfId="29781"/>
    <cellStyle name="Normal 4 3 5 2 2 4 4" xfId="29782"/>
    <cellStyle name="Normal 4 3 5 2 2 5" xfId="29783"/>
    <cellStyle name="Normal 4 3 5 2 2 5 2" xfId="29784"/>
    <cellStyle name="Normal 4 3 5 2 2 5 2 2" xfId="29785"/>
    <cellStyle name="Normal 4 3 5 2 2 5 3" xfId="29786"/>
    <cellStyle name="Normal 4 3 5 2 2 6" xfId="29787"/>
    <cellStyle name="Normal 4 3 5 2 2 6 2" xfId="29788"/>
    <cellStyle name="Normal 4 3 5 2 2 7" xfId="29789"/>
    <cellStyle name="Normal 4 3 5 2 3" xfId="29790"/>
    <cellStyle name="Normal 4 3 5 2 3 2" xfId="29791"/>
    <cellStyle name="Normal 4 3 5 2 3 2 2" xfId="29792"/>
    <cellStyle name="Normal 4 3 5 2 3 2 2 2" xfId="29793"/>
    <cellStyle name="Normal 4 3 5 2 3 2 2 2 2" xfId="29794"/>
    <cellStyle name="Normal 4 3 5 2 3 2 2 2 2 2" xfId="29795"/>
    <cellStyle name="Normal 4 3 5 2 3 2 2 2 3" xfId="29796"/>
    <cellStyle name="Normal 4 3 5 2 3 2 2 3" xfId="29797"/>
    <cellStyle name="Normal 4 3 5 2 3 2 2 3 2" xfId="29798"/>
    <cellStyle name="Normal 4 3 5 2 3 2 2 4" xfId="29799"/>
    <cellStyle name="Normal 4 3 5 2 3 2 3" xfId="29800"/>
    <cellStyle name="Normal 4 3 5 2 3 2 3 2" xfId="29801"/>
    <cellStyle name="Normal 4 3 5 2 3 2 3 2 2" xfId="29802"/>
    <cellStyle name="Normal 4 3 5 2 3 2 3 3" xfId="29803"/>
    <cellStyle name="Normal 4 3 5 2 3 2 4" xfId="29804"/>
    <cellStyle name="Normal 4 3 5 2 3 2 4 2" xfId="29805"/>
    <cellStyle name="Normal 4 3 5 2 3 2 5" xfId="29806"/>
    <cellStyle name="Normal 4 3 5 2 3 3" xfId="29807"/>
    <cellStyle name="Normal 4 3 5 2 3 3 2" xfId="29808"/>
    <cellStyle name="Normal 4 3 5 2 3 3 2 2" xfId="29809"/>
    <cellStyle name="Normal 4 3 5 2 3 3 2 2 2" xfId="29810"/>
    <cellStyle name="Normal 4 3 5 2 3 3 2 3" xfId="29811"/>
    <cellStyle name="Normal 4 3 5 2 3 3 3" xfId="29812"/>
    <cellStyle name="Normal 4 3 5 2 3 3 3 2" xfId="29813"/>
    <cellStyle name="Normal 4 3 5 2 3 3 4" xfId="29814"/>
    <cellStyle name="Normal 4 3 5 2 3 4" xfId="29815"/>
    <cellStyle name="Normal 4 3 5 2 3 4 2" xfId="29816"/>
    <cellStyle name="Normal 4 3 5 2 3 4 2 2" xfId="29817"/>
    <cellStyle name="Normal 4 3 5 2 3 4 3" xfId="29818"/>
    <cellStyle name="Normal 4 3 5 2 3 5" xfId="29819"/>
    <cellStyle name="Normal 4 3 5 2 3 5 2" xfId="29820"/>
    <cellStyle name="Normal 4 3 5 2 3 6" xfId="29821"/>
    <cellStyle name="Normal 4 3 5 2 4" xfId="29822"/>
    <cellStyle name="Normal 4 3 5 2 4 2" xfId="29823"/>
    <cellStyle name="Normal 4 3 5 2 4 2 2" xfId="29824"/>
    <cellStyle name="Normal 4 3 5 2 4 2 2 2" xfId="29825"/>
    <cellStyle name="Normal 4 3 5 2 4 2 2 2 2" xfId="29826"/>
    <cellStyle name="Normal 4 3 5 2 4 2 2 3" xfId="29827"/>
    <cellStyle name="Normal 4 3 5 2 4 2 3" xfId="29828"/>
    <cellStyle name="Normal 4 3 5 2 4 2 3 2" xfId="29829"/>
    <cellStyle name="Normal 4 3 5 2 4 2 4" xfId="29830"/>
    <cellStyle name="Normal 4 3 5 2 4 3" xfId="29831"/>
    <cellStyle name="Normal 4 3 5 2 4 3 2" xfId="29832"/>
    <cellStyle name="Normal 4 3 5 2 4 3 2 2" xfId="29833"/>
    <cellStyle name="Normal 4 3 5 2 4 3 3" xfId="29834"/>
    <cellStyle name="Normal 4 3 5 2 4 4" xfId="29835"/>
    <cellStyle name="Normal 4 3 5 2 4 4 2" xfId="29836"/>
    <cellStyle name="Normal 4 3 5 2 4 5" xfId="29837"/>
    <cellStyle name="Normal 4 3 5 2 5" xfId="29838"/>
    <cellStyle name="Normal 4 3 5 2 5 2" xfId="29839"/>
    <cellStyle name="Normal 4 3 5 2 5 2 2" xfId="29840"/>
    <cellStyle name="Normal 4 3 5 2 5 2 2 2" xfId="29841"/>
    <cellStyle name="Normal 4 3 5 2 5 2 3" xfId="29842"/>
    <cellStyle name="Normal 4 3 5 2 5 3" xfId="29843"/>
    <cellStyle name="Normal 4 3 5 2 5 3 2" xfId="29844"/>
    <cellStyle name="Normal 4 3 5 2 5 4" xfId="29845"/>
    <cellStyle name="Normal 4 3 5 2 6" xfId="29846"/>
    <cellStyle name="Normal 4 3 5 2 6 2" xfId="29847"/>
    <cellStyle name="Normal 4 3 5 2 6 2 2" xfId="29848"/>
    <cellStyle name="Normal 4 3 5 2 6 3" xfId="29849"/>
    <cellStyle name="Normal 4 3 5 2 7" xfId="29850"/>
    <cellStyle name="Normal 4 3 5 2 7 2" xfId="29851"/>
    <cellStyle name="Normal 4 3 5 2 8" xfId="29852"/>
    <cellStyle name="Normal 4 3 5 3" xfId="29853"/>
    <cellStyle name="Normal 4 3 5 3 2" xfId="29854"/>
    <cellStyle name="Normal 4 3 5 3 2 2" xfId="29855"/>
    <cellStyle name="Normal 4 3 5 3 2 2 2" xfId="29856"/>
    <cellStyle name="Normal 4 3 5 3 2 2 2 2" xfId="29857"/>
    <cellStyle name="Normal 4 3 5 3 2 2 2 2 2" xfId="29858"/>
    <cellStyle name="Normal 4 3 5 3 2 2 2 2 2 2" xfId="29859"/>
    <cellStyle name="Normal 4 3 5 3 2 2 2 2 3" xfId="29860"/>
    <cellStyle name="Normal 4 3 5 3 2 2 2 3" xfId="29861"/>
    <cellStyle name="Normal 4 3 5 3 2 2 2 3 2" xfId="29862"/>
    <cellStyle name="Normal 4 3 5 3 2 2 2 4" xfId="29863"/>
    <cellStyle name="Normal 4 3 5 3 2 2 3" xfId="29864"/>
    <cellStyle name="Normal 4 3 5 3 2 2 3 2" xfId="29865"/>
    <cellStyle name="Normal 4 3 5 3 2 2 3 2 2" xfId="29866"/>
    <cellStyle name="Normal 4 3 5 3 2 2 3 3" xfId="29867"/>
    <cellStyle name="Normal 4 3 5 3 2 2 4" xfId="29868"/>
    <cellStyle name="Normal 4 3 5 3 2 2 4 2" xfId="29869"/>
    <cellStyle name="Normal 4 3 5 3 2 2 5" xfId="29870"/>
    <cellStyle name="Normal 4 3 5 3 2 3" xfId="29871"/>
    <cellStyle name="Normal 4 3 5 3 2 3 2" xfId="29872"/>
    <cellStyle name="Normal 4 3 5 3 2 3 2 2" xfId="29873"/>
    <cellStyle name="Normal 4 3 5 3 2 3 2 2 2" xfId="29874"/>
    <cellStyle name="Normal 4 3 5 3 2 3 2 3" xfId="29875"/>
    <cellStyle name="Normal 4 3 5 3 2 3 3" xfId="29876"/>
    <cellStyle name="Normal 4 3 5 3 2 3 3 2" xfId="29877"/>
    <cellStyle name="Normal 4 3 5 3 2 3 4" xfId="29878"/>
    <cellStyle name="Normal 4 3 5 3 2 4" xfId="29879"/>
    <cellStyle name="Normal 4 3 5 3 2 4 2" xfId="29880"/>
    <cellStyle name="Normal 4 3 5 3 2 4 2 2" xfId="29881"/>
    <cellStyle name="Normal 4 3 5 3 2 4 3" xfId="29882"/>
    <cellStyle name="Normal 4 3 5 3 2 5" xfId="29883"/>
    <cellStyle name="Normal 4 3 5 3 2 5 2" xfId="29884"/>
    <cellStyle name="Normal 4 3 5 3 2 6" xfId="29885"/>
    <cellStyle name="Normal 4 3 5 3 3" xfId="29886"/>
    <cellStyle name="Normal 4 3 5 3 3 2" xfId="29887"/>
    <cellStyle name="Normal 4 3 5 3 3 2 2" xfId="29888"/>
    <cellStyle name="Normal 4 3 5 3 3 2 2 2" xfId="29889"/>
    <cellStyle name="Normal 4 3 5 3 3 2 2 2 2" xfId="29890"/>
    <cellStyle name="Normal 4 3 5 3 3 2 2 3" xfId="29891"/>
    <cellStyle name="Normal 4 3 5 3 3 2 3" xfId="29892"/>
    <cellStyle name="Normal 4 3 5 3 3 2 3 2" xfId="29893"/>
    <cellStyle name="Normal 4 3 5 3 3 2 4" xfId="29894"/>
    <cellStyle name="Normal 4 3 5 3 3 3" xfId="29895"/>
    <cellStyle name="Normal 4 3 5 3 3 3 2" xfId="29896"/>
    <cellStyle name="Normal 4 3 5 3 3 3 2 2" xfId="29897"/>
    <cellStyle name="Normal 4 3 5 3 3 3 3" xfId="29898"/>
    <cellStyle name="Normal 4 3 5 3 3 4" xfId="29899"/>
    <cellStyle name="Normal 4 3 5 3 3 4 2" xfId="29900"/>
    <cellStyle name="Normal 4 3 5 3 3 5" xfId="29901"/>
    <cellStyle name="Normal 4 3 5 3 4" xfId="29902"/>
    <cellStyle name="Normal 4 3 5 3 4 2" xfId="29903"/>
    <cellStyle name="Normal 4 3 5 3 4 2 2" xfId="29904"/>
    <cellStyle name="Normal 4 3 5 3 4 2 2 2" xfId="29905"/>
    <cellStyle name="Normal 4 3 5 3 4 2 3" xfId="29906"/>
    <cellStyle name="Normal 4 3 5 3 4 3" xfId="29907"/>
    <cellStyle name="Normal 4 3 5 3 4 3 2" xfId="29908"/>
    <cellStyle name="Normal 4 3 5 3 4 4" xfId="29909"/>
    <cellStyle name="Normal 4 3 5 3 5" xfId="29910"/>
    <cellStyle name="Normal 4 3 5 3 5 2" xfId="29911"/>
    <cellStyle name="Normal 4 3 5 3 5 2 2" xfId="29912"/>
    <cellStyle name="Normal 4 3 5 3 5 3" xfId="29913"/>
    <cellStyle name="Normal 4 3 5 3 6" xfId="29914"/>
    <cellStyle name="Normal 4 3 5 3 6 2" xfId="29915"/>
    <cellStyle name="Normal 4 3 5 3 7" xfId="29916"/>
    <cellStyle name="Normal 4 3 5 4" xfId="29917"/>
    <cellStyle name="Normal 4 3 5 4 2" xfId="29918"/>
    <cellStyle name="Normal 4 3 5 4 2 2" xfId="29919"/>
    <cellStyle name="Normal 4 3 5 4 2 2 2" xfId="29920"/>
    <cellStyle name="Normal 4 3 5 4 2 2 2 2" xfId="29921"/>
    <cellStyle name="Normal 4 3 5 4 2 2 2 2 2" xfId="29922"/>
    <cellStyle name="Normal 4 3 5 4 2 2 2 3" xfId="29923"/>
    <cellStyle name="Normal 4 3 5 4 2 2 3" xfId="29924"/>
    <cellStyle name="Normal 4 3 5 4 2 2 3 2" xfId="29925"/>
    <cellStyle name="Normal 4 3 5 4 2 2 4" xfId="29926"/>
    <cellStyle name="Normal 4 3 5 4 2 3" xfId="29927"/>
    <cellStyle name="Normal 4 3 5 4 2 3 2" xfId="29928"/>
    <cellStyle name="Normal 4 3 5 4 2 3 2 2" xfId="29929"/>
    <cellStyle name="Normal 4 3 5 4 2 3 3" xfId="29930"/>
    <cellStyle name="Normal 4 3 5 4 2 4" xfId="29931"/>
    <cellStyle name="Normal 4 3 5 4 2 4 2" xfId="29932"/>
    <cellStyle name="Normal 4 3 5 4 2 5" xfId="29933"/>
    <cellStyle name="Normal 4 3 5 4 3" xfId="29934"/>
    <cellStyle name="Normal 4 3 5 4 3 2" xfId="29935"/>
    <cellStyle name="Normal 4 3 5 4 3 2 2" xfId="29936"/>
    <cellStyle name="Normal 4 3 5 4 3 2 2 2" xfId="29937"/>
    <cellStyle name="Normal 4 3 5 4 3 2 3" xfId="29938"/>
    <cellStyle name="Normal 4 3 5 4 3 3" xfId="29939"/>
    <cellStyle name="Normal 4 3 5 4 3 3 2" xfId="29940"/>
    <cellStyle name="Normal 4 3 5 4 3 4" xfId="29941"/>
    <cellStyle name="Normal 4 3 5 4 4" xfId="29942"/>
    <cellStyle name="Normal 4 3 5 4 4 2" xfId="29943"/>
    <cellStyle name="Normal 4 3 5 4 4 2 2" xfId="29944"/>
    <cellStyle name="Normal 4 3 5 4 4 3" xfId="29945"/>
    <cellStyle name="Normal 4 3 5 4 5" xfId="29946"/>
    <cellStyle name="Normal 4 3 5 4 5 2" xfId="29947"/>
    <cellStyle name="Normal 4 3 5 4 6" xfId="29948"/>
    <cellStyle name="Normal 4 3 5 5" xfId="29949"/>
    <cellStyle name="Normal 4 3 5 5 2" xfId="29950"/>
    <cellStyle name="Normal 4 3 5 5 2 2" xfId="29951"/>
    <cellStyle name="Normal 4 3 5 5 2 2 2" xfId="29952"/>
    <cellStyle name="Normal 4 3 5 5 2 2 2 2" xfId="29953"/>
    <cellStyle name="Normal 4 3 5 5 2 2 3" xfId="29954"/>
    <cellStyle name="Normal 4 3 5 5 2 3" xfId="29955"/>
    <cellStyle name="Normal 4 3 5 5 2 3 2" xfId="29956"/>
    <cellStyle name="Normal 4 3 5 5 2 4" xfId="29957"/>
    <cellStyle name="Normal 4 3 5 5 3" xfId="29958"/>
    <cellStyle name="Normal 4 3 5 5 3 2" xfId="29959"/>
    <cellStyle name="Normal 4 3 5 5 3 2 2" xfId="29960"/>
    <cellStyle name="Normal 4 3 5 5 3 3" xfId="29961"/>
    <cellStyle name="Normal 4 3 5 5 4" xfId="29962"/>
    <cellStyle name="Normal 4 3 5 5 4 2" xfId="29963"/>
    <cellStyle name="Normal 4 3 5 5 5" xfId="29964"/>
    <cellStyle name="Normal 4 3 5 6" xfId="29965"/>
    <cellStyle name="Normal 4 3 5 6 2" xfId="29966"/>
    <cellStyle name="Normal 4 3 5 6 2 2" xfId="29967"/>
    <cellStyle name="Normal 4 3 5 6 2 2 2" xfId="29968"/>
    <cellStyle name="Normal 4 3 5 6 2 3" xfId="29969"/>
    <cellStyle name="Normal 4 3 5 6 3" xfId="29970"/>
    <cellStyle name="Normal 4 3 5 6 3 2" xfId="29971"/>
    <cellStyle name="Normal 4 3 5 6 4" xfId="29972"/>
    <cellStyle name="Normal 4 3 5 7" xfId="29973"/>
    <cellStyle name="Normal 4 3 5 7 2" xfId="29974"/>
    <cellStyle name="Normal 4 3 5 7 2 2" xfId="29975"/>
    <cellStyle name="Normal 4 3 5 7 3" xfId="29976"/>
    <cellStyle name="Normal 4 3 5 8" xfId="29977"/>
    <cellStyle name="Normal 4 3 5 8 2" xfId="29978"/>
    <cellStyle name="Normal 4 3 5 9" xfId="29979"/>
    <cellStyle name="Normal 4 3 6" xfId="29980"/>
    <cellStyle name="Normal 4 3 6 2" xfId="29981"/>
    <cellStyle name="Normal 4 3 6 2 2" xfId="29982"/>
    <cellStyle name="Normal 4 3 6 2 2 2" xfId="29983"/>
    <cellStyle name="Normal 4 3 6 2 2 2 2" xfId="29984"/>
    <cellStyle name="Normal 4 3 6 2 2 2 2 2" xfId="29985"/>
    <cellStyle name="Normal 4 3 6 2 2 2 2 2 2" xfId="29986"/>
    <cellStyle name="Normal 4 3 6 2 2 2 2 2 2 2" xfId="29987"/>
    <cellStyle name="Normal 4 3 6 2 2 2 2 2 3" xfId="29988"/>
    <cellStyle name="Normal 4 3 6 2 2 2 2 3" xfId="29989"/>
    <cellStyle name="Normal 4 3 6 2 2 2 2 3 2" xfId="29990"/>
    <cellStyle name="Normal 4 3 6 2 2 2 2 4" xfId="29991"/>
    <cellStyle name="Normal 4 3 6 2 2 2 3" xfId="29992"/>
    <cellStyle name="Normal 4 3 6 2 2 2 3 2" xfId="29993"/>
    <cellStyle name="Normal 4 3 6 2 2 2 3 2 2" xfId="29994"/>
    <cellStyle name="Normal 4 3 6 2 2 2 3 3" xfId="29995"/>
    <cellStyle name="Normal 4 3 6 2 2 2 4" xfId="29996"/>
    <cellStyle name="Normal 4 3 6 2 2 2 4 2" xfId="29997"/>
    <cellStyle name="Normal 4 3 6 2 2 2 5" xfId="29998"/>
    <cellStyle name="Normal 4 3 6 2 2 3" xfId="29999"/>
    <cellStyle name="Normal 4 3 6 2 2 3 2" xfId="30000"/>
    <cellStyle name="Normal 4 3 6 2 2 3 2 2" xfId="30001"/>
    <cellStyle name="Normal 4 3 6 2 2 3 2 2 2" xfId="30002"/>
    <cellStyle name="Normal 4 3 6 2 2 3 2 3" xfId="30003"/>
    <cellStyle name="Normal 4 3 6 2 2 3 3" xfId="30004"/>
    <cellStyle name="Normal 4 3 6 2 2 3 3 2" xfId="30005"/>
    <cellStyle name="Normal 4 3 6 2 2 3 4" xfId="30006"/>
    <cellStyle name="Normal 4 3 6 2 2 4" xfId="30007"/>
    <cellStyle name="Normal 4 3 6 2 2 4 2" xfId="30008"/>
    <cellStyle name="Normal 4 3 6 2 2 4 2 2" xfId="30009"/>
    <cellStyle name="Normal 4 3 6 2 2 4 3" xfId="30010"/>
    <cellStyle name="Normal 4 3 6 2 2 5" xfId="30011"/>
    <cellStyle name="Normal 4 3 6 2 2 5 2" xfId="30012"/>
    <cellStyle name="Normal 4 3 6 2 2 6" xfId="30013"/>
    <cellStyle name="Normal 4 3 6 2 3" xfId="30014"/>
    <cellStyle name="Normal 4 3 6 2 3 2" xfId="30015"/>
    <cellStyle name="Normal 4 3 6 2 3 2 2" xfId="30016"/>
    <cellStyle name="Normal 4 3 6 2 3 2 2 2" xfId="30017"/>
    <cellStyle name="Normal 4 3 6 2 3 2 2 2 2" xfId="30018"/>
    <cellStyle name="Normal 4 3 6 2 3 2 2 3" xfId="30019"/>
    <cellStyle name="Normal 4 3 6 2 3 2 3" xfId="30020"/>
    <cellStyle name="Normal 4 3 6 2 3 2 3 2" xfId="30021"/>
    <cellStyle name="Normal 4 3 6 2 3 2 4" xfId="30022"/>
    <cellStyle name="Normal 4 3 6 2 3 3" xfId="30023"/>
    <cellStyle name="Normal 4 3 6 2 3 3 2" xfId="30024"/>
    <cellStyle name="Normal 4 3 6 2 3 3 2 2" xfId="30025"/>
    <cellStyle name="Normal 4 3 6 2 3 3 3" xfId="30026"/>
    <cellStyle name="Normal 4 3 6 2 3 4" xfId="30027"/>
    <cellStyle name="Normal 4 3 6 2 3 4 2" xfId="30028"/>
    <cellStyle name="Normal 4 3 6 2 3 5" xfId="30029"/>
    <cellStyle name="Normal 4 3 6 2 4" xfId="30030"/>
    <cellStyle name="Normal 4 3 6 2 4 2" xfId="30031"/>
    <cellStyle name="Normal 4 3 6 2 4 2 2" xfId="30032"/>
    <cellStyle name="Normal 4 3 6 2 4 2 2 2" xfId="30033"/>
    <cellStyle name="Normal 4 3 6 2 4 2 3" xfId="30034"/>
    <cellStyle name="Normal 4 3 6 2 4 3" xfId="30035"/>
    <cellStyle name="Normal 4 3 6 2 4 3 2" xfId="30036"/>
    <cellStyle name="Normal 4 3 6 2 4 4" xfId="30037"/>
    <cellStyle name="Normal 4 3 6 2 5" xfId="30038"/>
    <cellStyle name="Normal 4 3 6 2 5 2" xfId="30039"/>
    <cellStyle name="Normal 4 3 6 2 5 2 2" xfId="30040"/>
    <cellStyle name="Normal 4 3 6 2 5 3" xfId="30041"/>
    <cellStyle name="Normal 4 3 6 2 6" xfId="30042"/>
    <cellStyle name="Normal 4 3 6 2 6 2" xfId="30043"/>
    <cellStyle name="Normal 4 3 6 2 7" xfId="30044"/>
    <cellStyle name="Normal 4 3 6 3" xfId="30045"/>
    <cellStyle name="Normal 4 3 6 3 2" xfId="30046"/>
    <cellStyle name="Normal 4 3 6 3 2 2" xfId="30047"/>
    <cellStyle name="Normal 4 3 6 3 2 2 2" xfId="30048"/>
    <cellStyle name="Normal 4 3 6 3 2 2 2 2" xfId="30049"/>
    <cellStyle name="Normal 4 3 6 3 2 2 2 2 2" xfId="30050"/>
    <cellStyle name="Normal 4 3 6 3 2 2 2 3" xfId="30051"/>
    <cellStyle name="Normal 4 3 6 3 2 2 3" xfId="30052"/>
    <cellStyle name="Normal 4 3 6 3 2 2 3 2" xfId="30053"/>
    <cellStyle name="Normal 4 3 6 3 2 2 4" xfId="30054"/>
    <cellStyle name="Normal 4 3 6 3 2 3" xfId="30055"/>
    <cellStyle name="Normal 4 3 6 3 2 3 2" xfId="30056"/>
    <cellStyle name="Normal 4 3 6 3 2 3 2 2" xfId="30057"/>
    <cellStyle name="Normal 4 3 6 3 2 3 3" xfId="30058"/>
    <cellStyle name="Normal 4 3 6 3 2 4" xfId="30059"/>
    <cellStyle name="Normal 4 3 6 3 2 4 2" xfId="30060"/>
    <cellStyle name="Normal 4 3 6 3 2 5" xfId="30061"/>
    <cellStyle name="Normal 4 3 6 3 3" xfId="30062"/>
    <cellStyle name="Normal 4 3 6 3 3 2" xfId="30063"/>
    <cellStyle name="Normal 4 3 6 3 3 2 2" xfId="30064"/>
    <cellStyle name="Normal 4 3 6 3 3 2 2 2" xfId="30065"/>
    <cellStyle name="Normal 4 3 6 3 3 2 3" xfId="30066"/>
    <cellStyle name="Normal 4 3 6 3 3 3" xfId="30067"/>
    <cellStyle name="Normal 4 3 6 3 3 3 2" xfId="30068"/>
    <cellStyle name="Normal 4 3 6 3 3 4" xfId="30069"/>
    <cellStyle name="Normal 4 3 6 3 4" xfId="30070"/>
    <cellStyle name="Normal 4 3 6 3 4 2" xfId="30071"/>
    <cellStyle name="Normal 4 3 6 3 4 2 2" xfId="30072"/>
    <cellStyle name="Normal 4 3 6 3 4 3" xfId="30073"/>
    <cellStyle name="Normal 4 3 6 3 5" xfId="30074"/>
    <cellStyle name="Normal 4 3 6 3 5 2" xfId="30075"/>
    <cellStyle name="Normal 4 3 6 3 6" xfId="30076"/>
    <cellStyle name="Normal 4 3 6 4" xfId="30077"/>
    <cellStyle name="Normal 4 3 6 4 2" xfId="30078"/>
    <cellStyle name="Normal 4 3 6 4 2 2" xfId="30079"/>
    <cellStyle name="Normal 4 3 6 4 2 2 2" xfId="30080"/>
    <cellStyle name="Normal 4 3 6 4 2 2 2 2" xfId="30081"/>
    <cellStyle name="Normal 4 3 6 4 2 2 3" xfId="30082"/>
    <cellStyle name="Normal 4 3 6 4 2 3" xfId="30083"/>
    <cellStyle name="Normal 4 3 6 4 2 3 2" xfId="30084"/>
    <cellStyle name="Normal 4 3 6 4 2 4" xfId="30085"/>
    <cellStyle name="Normal 4 3 6 4 3" xfId="30086"/>
    <cellStyle name="Normal 4 3 6 4 3 2" xfId="30087"/>
    <cellStyle name="Normal 4 3 6 4 3 2 2" xfId="30088"/>
    <cellStyle name="Normal 4 3 6 4 3 3" xfId="30089"/>
    <cellStyle name="Normal 4 3 6 4 4" xfId="30090"/>
    <cellStyle name="Normal 4 3 6 4 4 2" xfId="30091"/>
    <cellStyle name="Normal 4 3 6 4 5" xfId="30092"/>
    <cellStyle name="Normal 4 3 6 5" xfId="30093"/>
    <cellStyle name="Normal 4 3 6 5 2" xfId="30094"/>
    <cellStyle name="Normal 4 3 6 5 2 2" xfId="30095"/>
    <cellStyle name="Normal 4 3 6 5 2 2 2" xfId="30096"/>
    <cellStyle name="Normal 4 3 6 5 2 3" xfId="30097"/>
    <cellStyle name="Normal 4 3 6 5 3" xfId="30098"/>
    <cellStyle name="Normal 4 3 6 5 3 2" xfId="30099"/>
    <cellStyle name="Normal 4 3 6 5 4" xfId="30100"/>
    <cellStyle name="Normal 4 3 6 6" xfId="30101"/>
    <cellStyle name="Normal 4 3 6 6 2" xfId="30102"/>
    <cellStyle name="Normal 4 3 6 6 2 2" xfId="30103"/>
    <cellStyle name="Normal 4 3 6 6 3" xfId="30104"/>
    <cellStyle name="Normal 4 3 6 7" xfId="30105"/>
    <cellStyle name="Normal 4 3 6 7 2" xfId="30106"/>
    <cellStyle name="Normal 4 3 6 8" xfId="30107"/>
    <cellStyle name="Normal 4 3 7" xfId="30108"/>
    <cellStyle name="Normal 4 3 7 2" xfId="30109"/>
    <cellStyle name="Normal 4 3 7 2 2" xfId="30110"/>
    <cellStyle name="Normal 4 3 7 2 2 2" xfId="30111"/>
    <cellStyle name="Normal 4 3 7 2 2 2 2" xfId="30112"/>
    <cellStyle name="Normal 4 3 7 2 2 2 2 2" xfId="30113"/>
    <cellStyle name="Normal 4 3 7 2 2 2 2 2 2" xfId="30114"/>
    <cellStyle name="Normal 4 3 7 2 2 2 2 3" xfId="30115"/>
    <cellStyle name="Normal 4 3 7 2 2 2 3" xfId="30116"/>
    <cellStyle name="Normal 4 3 7 2 2 2 3 2" xfId="30117"/>
    <cellStyle name="Normal 4 3 7 2 2 2 4" xfId="30118"/>
    <cellStyle name="Normal 4 3 7 2 2 3" xfId="30119"/>
    <cellStyle name="Normal 4 3 7 2 2 3 2" xfId="30120"/>
    <cellStyle name="Normal 4 3 7 2 2 3 2 2" xfId="30121"/>
    <cellStyle name="Normal 4 3 7 2 2 3 3" xfId="30122"/>
    <cellStyle name="Normal 4 3 7 2 2 4" xfId="30123"/>
    <cellStyle name="Normal 4 3 7 2 2 4 2" xfId="30124"/>
    <cellStyle name="Normal 4 3 7 2 2 5" xfId="30125"/>
    <cellStyle name="Normal 4 3 7 2 3" xfId="30126"/>
    <cellStyle name="Normal 4 3 7 2 3 2" xfId="30127"/>
    <cellStyle name="Normal 4 3 7 2 3 2 2" xfId="30128"/>
    <cellStyle name="Normal 4 3 7 2 3 2 2 2" xfId="30129"/>
    <cellStyle name="Normal 4 3 7 2 3 2 3" xfId="30130"/>
    <cellStyle name="Normal 4 3 7 2 3 3" xfId="30131"/>
    <cellStyle name="Normal 4 3 7 2 3 3 2" xfId="30132"/>
    <cellStyle name="Normal 4 3 7 2 3 4" xfId="30133"/>
    <cellStyle name="Normal 4 3 7 2 4" xfId="30134"/>
    <cellStyle name="Normal 4 3 7 2 4 2" xfId="30135"/>
    <cellStyle name="Normal 4 3 7 2 4 2 2" xfId="30136"/>
    <cellStyle name="Normal 4 3 7 2 4 3" xfId="30137"/>
    <cellStyle name="Normal 4 3 7 2 5" xfId="30138"/>
    <cellStyle name="Normal 4 3 7 2 5 2" xfId="30139"/>
    <cellStyle name="Normal 4 3 7 2 6" xfId="30140"/>
    <cellStyle name="Normal 4 3 7 3" xfId="30141"/>
    <cellStyle name="Normal 4 3 7 3 2" xfId="30142"/>
    <cellStyle name="Normal 4 3 7 3 2 2" xfId="30143"/>
    <cellStyle name="Normal 4 3 7 3 2 2 2" xfId="30144"/>
    <cellStyle name="Normal 4 3 7 3 2 2 2 2" xfId="30145"/>
    <cellStyle name="Normal 4 3 7 3 2 2 3" xfId="30146"/>
    <cellStyle name="Normal 4 3 7 3 2 3" xfId="30147"/>
    <cellStyle name="Normal 4 3 7 3 2 3 2" xfId="30148"/>
    <cellStyle name="Normal 4 3 7 3 2 4" xfId="30149"/>
    <cellStyle name="Normal 4 3 7 3 3" xfId="30150"/>
    <cellStyle name="Normal 4 3 7 3 3 2" xfId="30151"/>
    <cellStyle name="Normal 4 3 7 3 3 2 2" xfId="30152"/>
    <cellStyle name="Normal 4 3 7 3 3 3" xfId="30153"/>
    <cellStyle name="Normal 4 3 7 3 4" xfId="30154"/>
    <cellStyle name="Normal 4 3 7 3 4 2" xfId="30155"/>
    <cellStyle name="Normal 4 3 7 3 5" xfId="30156"/>
    <cellStyle name="Normal 4 3 7 4" xfId="30157"/>
    <cellStyle name="Normal 4 3 7 4 2" xfId="30158"/>
    <cellStyle name="Normal 4 3 7 4 2 2" xfId="30159"/>
    <cellStyle name="Normal 4 3 7 4 2 2 2" xfId="30160"/>
    <cellStyle name="Normal 4 3 7 4 2 3" xfId="30161"/>
    <cellStyle name="Normal 4 3 7 4 3" xfId="30162"/>
    <cellStyle name="Normal 4 3 7 4 3 2" xfId="30163"/>
    <cellStyle name="Normal 4 3 7 4 4" xfId="30164"/>
    <cellStyle name="Normal 4 3 7 5" xfId="30165"/>
    <cellStyle name="Normal 4 3 7 5 2" xfId="30166"/>
    <cellStyle name="Normal 4 3 7 5 2 2" xfId="30167"/>
    <cellStyle name="Normal 4 3 7 5 3" xfId="30168"/>
    <cellStyle name="Normal 4 3 7 6" xfId="30169"/>
    <cellStyle name="Normal 4 3 7 6 2" xfId="30170"/>
    <cellStyle name="Normal 4 3 7 7" xfId="30171"/>
    <cellStyle name="Normal 4 3 8" xfId="30172"/>
    <cellStyle name="Normal 4 3 8 2" xfId="30173"/>
    <cellStyle name="Normal 4 3 8 2 2" xfId="30174"/>
    <cellStyle name="Normal 4 3 8 2 2 2" xfId="30175"/>
    <cellStyle name="Normal 4 3 8 2 2 2 2" xfId="30176"/>
    <cellStyle name="Normal 4 3 8 2 2 2 2 2" xfId="30177"/>
    <cellStyle name="Normal 4 3 8 2 2 2 3" xfId="30178"/>
    <cellStyle name="Normal 4 3 8 2 2 3" xfId="30179"/>
    <cellStyle name="Normal 4 3 8 2 2 3 2" xfId="30180"/>
    <cellStyle name="Normal 4 3 8 2 2 4" xfId="30181"/>
    <cellStyle name="Normal 4 3 8 2 3" xfId="30182"/>
    <cellStyle name="Normal 4 3 8 2 3 2" xfId="30183"/>
    <cellStyle name="Normal 4 3 8 2 3 2 2" xfId="30184"/>
    <cellStyle name="Normal 4 3 8 2 3 3" xfId="30185"/>
    <cellStyle name="Normal 4 3 8 2 4" xfId="30186"/>
    <cellStyle name="Normal 4 3 8 2 4 2" xfId="30187"/>
    <cellStyle name="Normal 4 3 8 2 5" xfId="30188"/>
    <cellStyle name="Normal 4 3 8 3" xfId="30189"/>
    <cellStyle name="Normal 4 3 8 3 2" xfId="30190"/>
    <cellStyle name="Normal 4 3 8 3 2 2" xfId="30191"/>
    <cellStyle name="Normal 4 3 8 3 2 2 2" xfId="30192"/>
    <cellStyle name="Normal 4 3 8 3 2 3" xfId="30193"/>
    <cellStyle name="Normal 4 3 8 3 3" xfId="30194"/>
    <cellStyle name="Normal 4 3 8 3 3 2" xfId="30195"/>
    <cellStyle name="Normal 4 3 8 3 4" xfId="30196"/>
    <cellStyle name="Normal 4 3 8 4" xfId="30197"/>
    <cellStyle name="Normal 4 3 8 4 2" xfId="30198"/>
    <cellStyle name="Normal 4 3 8 4 2 2" xfId="30199"/>
    <cellStyle name="Normal 4 3 8 4 3" xfId="30200"/>
    <cellStyle name="Normal 4 3 8 5" xfId="30201"/>
    <cellStyle name="Normal 4 3 8 5 2" xfId="30202"/>
    <cellStyle name="Normal 4 3 8 6" xfId="30203"/>
    <cellStyle name="Normal 4 3 9" xfId="30204"/>
    <cellStyle name="Normal 4 3 9 2" xfId="30205"/>
    <cellStyle name="Normal 4 3 9 2 2" xfId="30206"/>
    <cellStyle name="Normal 4 3 9 2 2 2" xfId="30207"/>
    <cellStyle name="Normal 4 3 9 2 2 2 2" xfId="30208"/>
    <cellStyle name="Normal 4 3 9 2 2 3" xfId="30209"/>
    <cellStyle name="Normal 4 3 9 2 3" xfId="30210"/>
    <cellStyle name="Normal 4 3 9 2 3 2" xfId="30211"/>
    <cellStyle name="Normal 4 3 9 2 4" xfId="30212"/>
    <cellStyle name="Normal 4 3 9 3" xfId="30213"/>
    <cellStyle name="Normal 4 3 9 3 2" xfId="30214"/>
    <cellStyle name="Normal 4 3 9 3 2 2" xfId="30215"/>
    <cellStyle name="Normal 4 3 9 3 3" xfId="30216"/>
    <cellStyle name="Normal 4 3 9 4" xfId="30217"/>
    <cellStyle name="Normal 4 3 9 4 2" xfId="30218"/>
    <cellStyle name="Normal 4 3 9 5" xfId="30219"/>
    <cellStyle name="Normal 4 4" xfId="30220"/>
    <cellStyle name="Normal 4 4 10" xfId="30221"/>
    <cellStyle name="Normal 4 4 10 2" xfId="30222"/>
    <cellStyle name="Normal 4 4 10 2 2" xfId="30223"/>
    <cellStyle name="Normal 4 4 10 3" xfId="30224"/>
    <cellStyle name="Normal 4 4 11" xfId="30225"/>
    <cellStyle name="Normal 4 4 11 2" xfId="30226"/>
    <cellStyle name="Normal 4 4 12" xfId="30227"/>
    <cellStyle name="Normal 4 4 2" xfId="30228"/>
    <cellStyle name="Normal 4 4 2 10" xfId="30229"/>
    <cellStyle name="Normal 4 4 2 10 2" xfId="30230"/>
    <cellStyle name="Normal 4 4 2 11" xfId="30231"/>
    <cellStyle name="Normal 4 4 2 2" xfId="30232"/>
    <cellStyle name="Normal 4 4 2 2 10" xfId="30233"/>
    <cellStyle name="Normal 4 4 2 2 2" xfId="30234"/>
    <cellStyle name="Normal 4 4 2 2 2 2" xfId="30235"/>
    <cellStyle name="Normal 4 4 2 2 2 2 2" xfId="30236"/>
    <cellStyle name="Normal 4 4 2 2 2 2 2 2" xfId="30237"/>
    <cellStyle name="Normal 4 4 2 2 2 2 2 2 2" xfId="30238"/>
    <cellStyle name="Normal 4 4 2 2 2 2 2 2 2 2" xfId="30239"/>
    <cellStyle name="Normal 4 4 2 2 2 2 2 2 2 2 2" xfId="30240"/>
    <cellStyle name="Normal 4 4 2 2 2 2 2 2 2 2 2 2" xfId="30241"/>
    <cellStyle name="Normal 4 4 2 2 2 2 2 2 2 2 2 2 2" xfId="30242"/>
    <cellStyle name="Normal 4 4 2 2 2 2 2 2 2 2 2 3" xfId="30243"/>
    <cellStyle name="Normal 4 4 2 2 2 2 2 2 2 2 3" xfId="30244"/>
    <cellStyle name="Normal 4 4 2 2 2 2 2 2 2 2 3 2" xfId="30245"/>
    <cellStyle name="Normal 4 4 2 2 2 2 2 2 2 2 4" xfId="30246"/>
    <cellStyle name="Normal 4 4 2 2 2 2 2 2 2 3" xfId="30247"/>
    <cellStyle name="Normal 4 4 2 2 2 2 2 2 2 3 2" xfId="30248"/>
    <cellStyle name="Normal 4 4 2 2 2 2 2 2 2 3 2 2" xfId="30249"/>
    <cellStyle name="Normal 4 4 2 2 2 2 2 2 2 3 3" xfId="30250"/>
    <cellStyle name="Normal 4 4 2 2 2 2 2 2 2 4" xfId="30251"/>
    <cellStyle name="Normal 4 4 2 2 2 2 2 2 2 4 2" xfId="30252"/>
    <cellStyle name="Normal 4 4 2 2 2 2 2 2 2 5" xfId="30253"/>
    <cellStyle name="Normal 4 4 2 2 2 2 2 2 3" xfId="30254"/>
    <cellStyle name="Normal 4 4 2 2 2 2 2 2 3 2" xfId="30255"/>
    <cellStyle name="Normal 4 4 2 2 2 2 2 2 3 2 2" xfId="30256"/>
    <cellStyle name="Normal 4 4 2 2 2 2 2 2 3 2 2 2" xfId="30257"/>
    <cellStyle name="Normal 4 4 2 2 2 2 2 2 3 2 3" xfId="30258"/>
    <cellStyle name="Normal 4 4 2 2 2 2 2 2 3 3" xfId="30259"/>
    <cellStyle name="Normal 4 4 2 2 2 2 2 2 3 3 2" xfId="30260"/>
    <cellStyle name="Normal 4 4 2 2 2 2 2 2 3 4" xfId="30261"/>
    <cellStyle name="Normal 4 4 2 2 2 2 2 2 4" xfId="30262"/>
    <cellStyle name="Normal 4 4 2 2 2 2 2 2 4 2" xfId="30263"/>
    <cellStyle name="Normal 4 4 2 2 2 2 2 2 4 2 2" xfId="30264"/>
    <cellStyle name="Normal 4 4 2 2 2 2 2 2 4 3" xfId="30265"/>
    <cellStyle name="Normal 4 4 2 2 2 2 2 2 5" xfId="30266"/>
    <cellStyle name="Normal 4 4 2 2 2 2 2 2 5 2" xfId="30267"/>
    <cellStyle name="Normal 4 4 2 2 2 2 2 2 6" xfId="30268"/>
    <cellStyle name="Normal 4 4 2 2 2 2 2 3" xfId="30269"/>
    <cellStyle name="Normal 4 4 2 2 2 2 2 3 2" xfId="30270"/>
    <cellStyle name="Normal 4 4 2 2 2 2 2 3 2 2" xfId="30271"/>
    <cellStyle name="Normal 4 4 2 2 2 2 2 3 2 2 2" xfId="30272"/>
    <cellStyle name="Normal 4 4 2 2 2 2 2 3 2 2 2 2" xfId="30273"/>
    <cellStyle name="Normal 4 4 2 2 2 2 2 3 2 2 3" xfId="30274"/>
    <cellStyle name="Normal 4 4 2 2 2 2 2 3 2 3" xfId="30275"/>
    <cellStyle name="Normal 4 4 2 2 2 2 2 3 2 3 2" xfId="30276"/>
    <cellStyle name="Normal 4 4 2 2 2 2 2 3 2 4" xfId="30277"/>
    <cellStyle name="Normal 4 4 2 2 2 2 2 3 3" xfId="30278"/>
    <cellStyle name="Normal 4 4 2 2 2 2 2 3 3 2" xfId="30279"/>
    <cellStyle name="Normal 4 4 2 2 2 2 2 3 3 2 2" xfId="30280"/>
    <cellStyle name="Normal 4 4 2 2 2 2 2 3 3 3" xfId="30281"/>
    <cellStyle name="Normal 4 4 2 2 2 2 2 3 4" xfId="30282"/>
    <cellStyle name="Normal 4 4 2 2 2 2 2 3 4 2" xfId="30283"/>
    <cellStyle name="Normal 4 4 2 2 2 2 2 3 5" xfId="30284"/>
    <cellStyle name="Normal 4 4 2 2 2 2 2 4" xfId="30285"/>
    <cellStyle name="Normal 4 4 2 2 2 2 2 4 2" xfId="30286"/>
    <cellStyle name="Normal 4 4 2 2 2 2 2 4 2 2" xfId="30287"/>
    <cellStyle name="Normal 4 4 2 2 2 2 2 4 2 2 2" xfId="30288"/>
    <cellStyle name="Normal 4 4 2 2 2 2 2 4 2 3" xfId="30289"/>
    <cellStyle name="Normal 4 4 2 2 2 2 2 4 3" xfId="30290"/>
    <cellStyle name="Normal 4 4 2 2 2 2 2 4 3 2" xfId="30291"/>
    <cellStyle name="Normal 4 4 2 2 2 2 2 4 4" xfId="30292"/>
    <cellStyle name="Normal 4 4 2 2 2 2 2 5" xfId="30293"/>
    <cellStyle name="Normal 4 4 2 2 2 2 2 5 2" xfId="30294"/>
    <cellStyle name="Normal 4 4 2 2 2 2 2 5 2 2" xfId="30295"/>
    <cellStyle name="Normal 4 4 2 2 2 2 2 5 3" xfId="30296"/>
    <cellStyle name="Normal 4 4 2 2 2 2 2 6" xfId="30297"/>
    <cellStyle name="Normal 4 4 2 2 2 2 2 6 2" xfId="30298"/>
    <cellStyle name="Normal 4 4 2 2 2 2 2 7" xfId="30299"/>
    <cellStyle name="Normal 4 4 2 2 2 2 3" xfId="30300"/>
    <cellStyle name="Normal 4 4 2 2 2 2 3 2" xfId="30301"/>
    <cellStyle name="Normal 4 4 2 2 2 2 3 2 2" xfId="30302"/>
    <cellStyle name="Normal 4 4 2 2 2 2 3 2 2 2" xfId="30303"/>
    <cellStyle name="Normal 4 4 2 2 2 2 3 2 2 2 2" xfId="30304"/>
    <cellStyle name="Normal 4 4 2 2 2 2 3 2 2 2 2 2" xfId="30305"/>
    <cellStyle name="Normal 4 4 2 2 2 2 3 2 2 2 3" xfId="30306"/>
    <cellStyle name="Normal 4 4 2 2 2 2 3 2 2 3" xfId="30307"/>
    <cellStyle name="Normal 4 4 2 2 2 2 3 2 2 3 2" xfId="30308"/>
    <cellStyle name="Normal 4 4 2 2 2 2 3 2 2 4" xfId="30309"/>
    <cellStyle name="Normal 4 4 2 2 2 2 3 2 3" xfId="30310"/>
    <cellStyle name="Normal 4 4 2 2 2 2 3 2 3 2" xfId="30311"/>
    <cellStyle name="Normal 4 4 2 2 2 2 3 2 3 2 2" xfId="30312"/>
    <cellStyle name="Normal 4 4 2 2 2 2 3 2 3 3" xfId="30313"/>
    <cellStyle name="Normal 4 4 2 2 2 2 3 2 4" xfId="30314"/>
    <cellStyle name="Normal 4 4 2 2 2 2 3 2 4 2" xfId="30315"/>
    <cellStyle name="Normal 4 4 2 2 2 2 3 2 5" xfId="30316"/>
    <cellStyle name="Normal 4 4 2 2 2 2 3 3" xfId="30317"/>
    <cellStyle name="Normal 4 4 2 2 2 2 3 3 2" xfId="30318"/>
    <cellStyle name="Normal 4 4 2 2 2 2 3 3 2 2" xfId="30319"/>
    <cellStyle name="Normal 4 4 2 2 2 2 3 3 2 2 2" xfId="30320"/>
    <cellStyle name="Normal 4 4 2 2 2 2 3 3 2 3" xfId="30321"/>
    <cellStyle name="Normal 4 4 2 2 2 2 3 3 3" xfId="30322"/>
    <cellStyle name="Normal 4 4 2 2 2 2 3 3 3 2" xfId="30323"/>
    <cellStyle name="Normal 4 4 2 2 2 2 3 3 4" xfId="30324"/>
    <cellStyle name="Normal 4 4 2 2 2 2 3 4" xfId="30325"/>
    <cellStyle name="Normal 4 4 2 2 2 2 3 4 2" xfId="30326"/>
    <cellStyle name="Normal 4 4 2 2 2 2 3 4 2 2" xfId="30327"/>
    <cellStyle name="Normal 4 4 2 2 2 2 3 4 3" xfId="30328"/>
    <cellStyle name="Normal 4 4 2 2 2 2 3 5" xfId="30329"/>
    <cellStyle name="Normal 4 4 2 2 2 2 3 5 2" xfId="30330"/>
    <cellStyle name="Normal 4 4 2 2 2 2 3 6" xfId="30331"/>
    <cellStyle name="Normal 4 4 2 2 2 2 4" xfId="30332"/>
    <cellStyle name="Normal 4 4 2 2 2 2 4 2" xfId="30333"/>
    <cellStyle name="Normal 4 4 2 2 2 2 4 2 2" xfId="30334"/>
    <cellStyle name="Normal 4 4 2 2 2 2 4 2 2 2" xfId="30335"/>
    <cellStyle name="Normal 4 4 2 2 2 2 4 2 2 2 2" xfId="30336"/>
    <cellStyle name="Normal 4 4 2 2 2 2 4 2 2 3" xfId="30337"/>
    <cellStyle name="Normal 4 4 2 2 2 2 4 2 3" xfId="30338"/>
    <cellStyle name="Normal 4 4 2 2 2 2 4 2 3 2" xfId="30339"/>
    <cellStyle name="Normal 4 4 2 2 2 2 4 2 4" xfId="30340"/>
    <cellStyle name="Normal 4 4 2 2 2 2 4 3" xfId="30341"/>
    <cellStyle name="Normal 4 4 2 2 2 2 4 3 2" xfId="30342"/>
    <cellStyle name="Normal 4 4 2 2 2 2 4 3 2 2" xfId="30343"/>
    <cellStyle name="Normal 4 4 2 2 2 2 4 3 3" xfId="30344"/>
    <cellStyle name="Normal 4 4 2 2 2 2 4 4" xfId="30345"/>
    <cellStyle name="Normal 4 4 2 2 2 2 4 4 2" xfId="30346"/>
    <cellStyle name="Normal 4 4 2 2 2 2 4 5" xfId="30347"/>
    <cellStyle name="Normal 4 4 2 2 2 2 5" xfId="30348"/>
    <cellStyle name="Normal 4 4 2 2 2 2 5 2" xfId="30349"/>
    <cellStyle name="Normal 4 4 2 2 2 2 5 2 2" xfId="30350"/>
    <cellStyle name="Normal 4 4 2 2 2 2 5 2 2 2" xfId="30351"/>
    <cellStyle name="Normal 4 4 2 2 2 2 5 2 3" xfId="30352"/>
    <cellStyle name="Normal 4 4 2 2 2 2 5 3" xfId="30353"/>
    <cellStyle name="Normal 4 4 2 2 2 2 5 3 2" xfId="30354"/>
    <cellStyle name="Normal 4 4 2 2 2 2 5 4" xfId="30355"/>
    <cellStyle name="Normal 4 4 2 2 2 2 6" xfId="30356"/>
    <cellStyle name="Normal 4 4 2 2 2 2 6 2" xfId="30357"/>
    <cellStyle name="Normal 4 4 2 2 2 2 6 2 2" xfId="30358"/>
    <cellStyle name="Normal 4 4 2 2 2 2 6 3" xfId="30359"/>
    <cellStyle name="Normal 4 4 2 2 2 2 7" xfId="30360"/>
    <cellStyle name="Normal 4 4 2 2 2 2 7 2" xfId="30361"/>
    <cellStyle name="Normal 4 4 2 2 2 2 8" xfId="30362"/>
    <cellStyle name="Normal 4 4 2 2 2 3" xfId="30363"/>
    <cellStyle name="Normal 4 4 2 2 2 3 2" xfId="30364"/>
    <cellStyle name="Normal 4 4 2 2 2 3 2 2" xfId="30365"/>
    <cellStyle name="Normal 4 4 2 2 2 3 2 2 2" xfId="30366"/>
    <cellStyle name="Normal 4 4 2 2 2 3 2 2 2 2" xfId="30367"/>
    <cellStyle name="Normal 4 4 2 2 2 3 2 2 2 2 2" xfId="30368"/>
    <cellStyle name="Normal 4 4 2 2 2 3 2 2 2 2 2 2" xfId="30369"/>
    <cellStyle name="Normal 4 4 2 2 2 3 2 2 2 2 3" xfId="30370"/>
    <cellStyle name="Normal 4 4 2 2 2 3 2 2 2 3" xfId="30371"/>
    <cellStyle name="Normal 4 4 2 2 2 3 2 2 2 3 2" xfId="30372"/>
    <cellStyle name="Normal 4 4 2 2 2 3 2 2 2 4" xfId="30373"/>
    <cellStyle name="Normal 4 4 2 2 2 3 2 2 3" xfId="30374"/>
    <cellStyle name="Normal 4 4 2 2 2 3 2 2 3 2" xfId="30375"/>
    <cellStyle name="Normal 4 4 2 2 2 3 2 2 3 2 2" xfId="30376"/>
    <cellStyle name="Normal 4 4 2 2 2 3 2 2 3 3" xfId="30377"/>
    <cellStyle name="Normal 4 4 2 2 2 3 2 2 4" xfId="30378"/>
    <cellStyle name="Normal 4 4 2 2 2 3 2 2 4 2" xfId="30379"/>
    <cellStyle name="Normal 4 4 2 2 2 3 2 2 5" xfId="30380"/>
    <cellStyle name="Normal 4 4 2 2 2 3 2 3" xfId="30381"/>
    <cellStyle name="Normal 4 4 2 2 2 3 2 3 2" xfId="30382"/>
    <cellStyle name="Normal 4 4 2 2 2 3 2 3 2 2" xfId="30383"/>
    <cellStyle name="Normal 4 4 2 2 2 3 2 3 2 2 2" xfId="30384"/>
    <cellStyle name="Normal 4 4 2 2 2 3 2 3 2 3" xfId="30385"/>
    <cellStyle name="Normal 4 4 2 2 2 3 2 3 3" xfId="30386"/>
    <cellStyle name="Normal 4 4 2 2 2 3 2 3 3 2" xfId="30387"/>
    <cellStyle name="Normal 4 4 2 2 2 3 2 3 4" xfId="30388"/>
    <cellStyle name="Normal 4 4 2 2 2 3 2 4" xfId="30389"/>
    <cellStyle name="Normal 4 4 2 2 2 3 2 4 2" xfId="30390"/>
    <cellStyle name="Normal 4 4 2 2 2 3 2 4 2 2" xfId="30391"/>
    <cellStyle name="Normal 4 4 2 2 2 3 2 4 3" xfId="30392"/>
    <cellStyle name="Normal 4 4 2 2 2 3 2 5" xfId="30393"/>
    <cellStyle name="Normal 4 4 2 2 2 3 2 5 2" xfId="30394"/>
    <cellStyle name="Normal 4 4 2 2 2 3 2 6" xfId="30395"/>
    <cellStyle name="Normal 4 4 2 2 2 3 3" xfId="30396"/>
    <cellStyle name="Normal 4 4 2 2 2 3 3 2" xfId="30397"/>
    <cellStyle name="Normal 4 4 2 2 2 3 3 2 2" xfId="30398"/>
    <cellStyle name="Normal 4 4 2 2 2 3 3 2 2 2" xfId="30399"/>
    <cellStyle name="Normal 4 4 2 2 2 3 3 2 2 2 2" xfId="30400"/>
    <cellStyle name="Normal 4 4 2 2 2 3 3 2 2 3" xfId="30401"/>
    <cellStyle name="Normal 4 4 2 2 2 3 3 2 3" xfId="30402"/>
    <cellStyle name="Normal 4 4 2 2 2 3 3 2 3 2" xfId="30403"/>
    <cellStyle name="Normal 4 4 2 2 2 3 3 2 4" xfId="30404"/>
    <cellStyle name="Normal 4 4 2 2 2 3 3 3" xfId="30405"/>
    <cellStyle name="Normal 4 4 2 2 2 3 3 3 2" xfId="30406"/>
    <cellStyle name="Normal 4 4 2 2 2 3 3 3 2 2" xfId="30407"/>
    <cellStyle name="Normal 4 4 2 2 2 3 3 3 3" xfId="30408"/>
    <cellStyle name="Normal 4 4 2 2 2 3 3 4" xfId="30409"/>
    <cellStyle name="Normal 4 4 2 2 2 3 3 4 2" xfId="30410"/>
    <cellStyle name="Normal 4 4 2 2 2 3 3 5" xfId="30411"/>
    <cellStyle name="Normal 4 4 2 2 2 3 4" xfId="30412"/>
    <cellStyle name="Normal 4 4 2 2 2 3 4 2" xfId="30413"/>
    <cellStyle name="Normal 4 4 2 2 2 3 4 2 2" xfId="30414"/>
    <cellStyle name="Normal 4 4 2 2 2 3 4 2 2 2" xfId="30415"/>
    <cellStyle name="Normal 4 4 2 2 2 3 4 2 3" xfId="30416"/>
    <cellStyle name="Normal 4 4 2 2 2 3 4 3" xfId="30417"/>
    <cellStyle name="Normal 4 4 2 2 2 3 4 3 2" xfId="30418"/>
    <cellStyle name="Normal 4 4 2 2 2 3 4 4" xfId="30419"/>
    <cellStyle name="Normal 4 4 2 2 2 3 5" xfId="30420"/>
    <cellStyle name="Normal 4 4 2 2 2 3 5 2" xfId="30421"/>
    <cellStyle name="Normal 4 4 2 2 2 3 5 2 2" xfId="30422"/>
    <cellStyle name="Normal 4 4 2 2 2 3 5 3" xfId="30423"/>
    <cellStyle name="Normal 4 4 2 2 2 3 6" xfId="30424"/>
    <cellStyle name="Normal 4 4 2 2 2 3 6 2" xfId="30425"/>
    <cellStyle name="Normal 4 4 2 2 2 3 7" xfId="30426"/>
    <cellStyle name="Normal 4 4 2 2 2 4" xfId="30427"/>
    <cellStyle name="Normal 4 4 2 2 2 4 2" xfId="30428"/>
    <cellStyle name="Normal 4 4 2 2 2 4 2 2" xfId="30429"/>
    <cellStyle name="Normal 4 4 2 2 2 4 2 2 2" xfId="30430"/>
    <cellStyle name="Normal 4 4 2 2 2 4 2 2 2 2" xfId="30431"/>
    <cellStyle name="Normal 4 4 2 2 2 4 2 2 2 2 2" xfId="30432"/>
    <cellStyle name="Normal 4 4 2 2 2 4 2 2 2 3" xfId="30433"/>
    <cellStyle name="Normal 4 4 2 2 2 4 2 2 3" xfId="30434"/>
    <cellStyle name="Normal 4 4 2 2 2 4 2 2 3 2" xfId="30435"/>
    <cellStyle name="Normal 4 4 2 2 2 4 2 2 4" xfId="30436"/>
    <cellStyle name="Normal 4 4 2 2 2 4 2 3" xfId="30437"/>
    <cellStyle name="Normal 4 4 2 2 2 4 2 3 2" xfId="30438"/>
    <cellStyle name="Normal 4 4 2 2 2 4 2 3 2 2" xfId="30439"/>
    <cellStyle name="Normal 4 4 2 2 2 4 2 3 3" xfId="30440"/>
    <cellStyle name="Normal 4 4 2 2 2 4 2 4" xfId="30441"/>
    <cellStyle name="Normal 4 4 2 2 2 4 2 4 2" xfId="30442"/>
    <cellStyle name="Normal 4 4 2 2 2 4 2 5" xfId="30443"/>
    <cellStyle name="Normal 4 4 2 2 2 4 3" xfId="30444"/>
    <cellStyle name="Normal 4 4 2 2 2 4 3 2" xfId="30445"/>
    <cellStyle name="Normal 4 4 2 2 2 4 3 2 2" xfId="30446"/>
    <cellStyle name="Normal 4 4 2 2 2 4 3 2 2 2" xfId="30447"/>
    <cellStyle name="Normal 4 4 2 2 2 4 3 2 3" xfId="30448"/>
    <cellStyle name="Normal 4 4 2 2 2 4 3 3" xfId="30449"/>
    <cellStyle name="Normal 4 4 2 2 2 4 3 3 2" xfId="30450"/>
    <cellStyle name="Normal 4 4 2 2 2 4 3 4" xfId="30451"/>
    <cellStyle name="Normal 4 4 2 2 2 4 4" xfId="30452"/>
    <cellStyle name="Normal 4 4 2 2 2 4 4 2" xfId="30453"/>
    <cellStyle name="Normal 4 4 2 2 2 4 4 2 2" xfId="30454"/>
    <cellStyle name="Normal 4 4 2 2 2 4 4 3" xfId="30455"/>
    <cellStyle name="Normal 4 4 2 2 2 4 5" xfId="30456"/>
    <cellStyle name="Normal 4 4 2 2 2 4 5 2" xfId="30457"/>
    <cellStyle name="Normal 4 4 2 2 2 4 6" xfId="30458"/>
    <cellStyle name="Normal 4 4 2 2 2 5" xfId="30459"/>
    <cellStyle name="Normal 4 4 2 2 2 5 2" xfId="30460"/>
    <cellStyle name="Normal 4 4 2 2 2 5 2 2" xfId="30461"/>
    <cellStyle name="Normal 4 4 2 2 2 5 2 2 2" xfId="30462"/>
    <cellStyle name="Normal 4 4 2 2 2 5 2 2 2 2" xfId="30463"/>
    <cellStyle name="Normal 4 4 2 2 2 5 2 2 3" xfId="30464"/>
    <cellStyle name="Normal 4 4 2 2 2 5 2 3" xfId="30465"/>
    <cellStyle name="Normal 4 4 2 2 2 5 2 3 2" xfId="30466"/>
    <cellStyle name="Normal 4 4 2 2 2 5 2 4" xfId="30467"/>
    <cellStyle name="Normal 4 4 2 2 2 5 3" xfId="30468"/>
    <cellStyle name="Normal 4 4 2 2 2 5 3 2" xfId="30469"/>
    <cellStyle name="Normal 4 4 2 2 2 5 3 2 2" xfId="30470"/>
    <cellStyle name="Normal 4 4 2 2 2 5 3 3" xfId="30471"/>
    <cellStyle name="Normal 4 4 2 2 2 5 4" xfId="30472"/>
    <cellStyle name="Normal 4 4 2 2 2 5 4 2" xfId="30473"/>
    <cellStyle name="Normal 4 4 2 2 2 5 5" xfId="30474"/>
    <cellStyle name="Normal 4 4 2 2 2 6" xfId="30475"/>
    <cellStyle name="Normal 4 4 2 2 2 6 2" xfId="30476"/>
    <cellStyle name="Normal 4 4 2 2 2 6 2 2" xfId="30477"/>
    <cellStyle name="Normal 4 4 2 2 2 6 2 2 2" xfId="30478"/>
    <cellStyle name="Normal 4 4 2 2 2 6 2 3" xfId="30479"/>
    <cellStyle name="Normal 4 4 2 2 2 6 3" xfId="30480"/>
    <cellStyle name="Normal 4 4 2 2 2 6 3 2" xfId="30481"/>
    <cellStyle name="Normal 4 4 2 2 2 6 4" xfId="30482"/>
    <cellStyle name="Normal 4 4 2 2 2 7" xfId="30483"/>
    <cellStyle name="Normal 4 4 2 2 2 7 2" xfId="30484"/>
    <cellStyle name="Normal 4 4 2 2 2 7 2 2" xfId="30485"/>
    <cellStyle name="Normal 4 4 2 2 2 7 3" xfId="30486"/>
    <cellStyle name="Normal 4 4 2 2 2 8" xfId="30487"/>
    <cellStyle name="Normal 4 4 2 2 2 8 2" xfId="30488"/>
    <cellStyle name="Normal 4 4 2 2 2 9" xfId="30489"/>
    <cellStyle name="Normal 4 4 2 2 3" xfId="30490"/>
    <cellStyle name="Normal 4 4 2 2 3 2" xfId="30491"/>
    <cellStyle name="Normal 4 4 2 2 3 2 2" xfId="30492"/>
    <cellStyle name="Normal 4 4 2 2 3 2 2 2" xfId="30493"/>
    <cellStyle name="Normal 4 4 2 2 3 2 2 2 2" xfId="30494"/>
    <cellStyle name="Normal 4 4 2 2 3 2 2 2 2 2" xfId="30495"/>
    <cellStyle name="Normal 4 4 2 2 3 2 2 2 2 2 2" xfId="30496"/>
    <cellStyle name="Normal 4 4 2 2 3 2 2 2 2 2 2 2" xfId="30497"/>
    <cellStyle name="Normal 4 4 2 2 3 2 2 2 2 2 3" xfId="30498"/>
    <cellStyle name="Normal 4 4 2 2 3 2 2 2 2 3" xfId="30499"/>
    <cellStyle name="Normal 4 4 2 2 3 2 2 2 2 3 2" xfId="30500"/>
    <cellStyle name="Normal 4 4 2 2 3 2 2 2 2 4" xfId="30501"/>
    <cellStyle name="Normal 4 4 2 2 3 2 2 2 3" xfId="30502"/>
    <cellStyle name="Normal 4 4 2 2 3 2 2 2 3 2" xfId="30503"/>
    <cellStyle name="Normal 4 4 2 2 3 2 2 2 3 2 2" xfId="30504"/>
    <cellStyle name="Normal 4 4 2 2 3 2 2 2 3 3" xfId="30505"/>
    <cellStyle name="Normal 4 4 2 2 3 2 2 2 4" xfId="30506"/>
    <cellStyle name="Normal 4 4 2 2 3 2 2 2 4 2" xfId="30507"/>
    <cellStyle name="Normal 4 4 2 2 3 2 2 2 5" xfId="30508"/>
    <cellStyle name="Normal 4 4 2 2 3 2 2 3" xfId="30509"/>
    <cellStyle name="Normal 4 4 2 2 3 2 2 3 2" xfId="30510"/>
    <cellStyle name="Normal 4 4 2 2 3 2 2 3 2 2" xfId="30511"/>
    <cellStyle name="Normal 4 4 2 2 3 2 2 3 2 2 2" xfId="30512"/>
    <cellStyle name="Normal 4 4 2 2 3 2 2 3 2 3" xfId="30513"/>
    <cellStyle name="Normal 4 4 2 2 3 2 2 3 3" xfId="30514"/>
    <cellStyle name="Normal 4 4 2 2 3 2 2 3 3 2" xfId="30515"/>
    <cellStyle name="Normal 4 4 2 2 3 2 2 3 4" xfId="30516"/>
    <cellStyle name="Normal 4 4 2 2 3 2 2 4" xfId="30517"/>
    <cellStyle name="Normal 4 4 2 2 3 2 2 4 2" xfId="30518"/>
    <cellStyle name="Normal 4 4 2 2 3 2 2 4 2 2" xfId="30519"/>
    <cellStyle name="Normal 4 4 2 2 3 2 2 4 3" xfId="30520"/>
    <cellStyle name="Normal 4 4 2 2 3 2 2 5" xfId="30521"/>
    <cellStyle name="Normal 4 4 2 2 3 2 2 5 2" xfId="30522"/>
    <cellStyle name="Normal 4 4 2 2 3 2 2 6" xfId="30523"/>
    <cellStyle name="Normal 4 4 2 2 3 2 3" xfId="30524"/>
    <cellStyle name="Normal 4 4 2 2 3 2 3 2" xfId="30525"/>
    <cellStyle name="Normal 4 4 2 2 3 2 3 2 2" xfId="30526"/>
    <cellStyle name="Normal 4 4 2 2 3 2 3 2 2 2" xfId="30527"/>
    <cellStyle name="Normal 4 4 2 2 3 2 3 2 2 2 2" xfId="30528"/>
    <cellStyle name="Normal 4 4 2 2 3 2 3 2 2 3" xfId="30529"/>
    <cellStyle name="Normal 4 4 2 2 3 2 3 2 3" xfId="30530"/>
    <cellStyle name="Normal 4 4 2 2 3 2 3 2 3 2" xfId="30531"/>
    <cellStyle name="Normal 4 4 2 2 3 2 3 2 4" xfId="30532"/>
    <cellStyle name="Normal 4 4 2 2 3 2 3 3" xfId="30533"/>
    <cellStyle name="Normal 4 4 2 2 3 2 3 3 2" xfId="30534"/>
    <cellStyle name="Normal 4 4 2 2 3 2 3 3 2 2" xfId="30535"/>
    <cellStyle name="Normal 4 4 2 2 3 2 3 3 3" xfId="30536"/>
    <cellStyle name="Normal 4 4 2 2 3 2 3 4" xfId="30537"/>
    <cellStyle name="Normal 4 4 2 2 3 2 3 4 2" xfId="30538"/>
    <cellStyle name="Normal 4 4 2 2 3 2 3 5" xfId="30539"/>
    <cellStyle name="Normal 4 4 2 2 3 2 4" xfId="30540"/>
    <cellStyle name="Normal 4 4 2 2 3 2 4 2" xfId="30541"/>
    <cellStyle name="Normal 4 4 2 2 3 2 4 2 2" xfId="30542"/>
    <cellStyle name="Normal 4 4 2 2 3 2 4 2 2 2" xfId="30543"/>
    <cellStyle name="Normal 4 4 2 2 3 2 4 2 3" xfId="30544"/>
    <cellStyle name="Normal 4 4 2 2 3 2 4 3" xfId="30545"/>
    <cellStyle name="Normal 4 4 2 2 3 2 4 3 2" xfId="30546"/>
    <cellStyle name="Normal 4 4 2 2 3 2 4 4" xfId="30547"/>
    <cellStyle name="Normal 4 4 2 2 3 2 5" xfId="30548"/>
    <cellStyle name="Normal 4 4 2 2 3 2 5 2" xfId="30549"/>
    <cellStyle name="Normal 4 4 2 2 3 2 5 2 2" xfId="30550"/>
    <cellStyle name="Normal 4 4 2 2 3 2 5 3" xfId="30551"/>
    <cellStyle name="Normal 4 4 2 2 3 2 6" xfId="30552"/>
    <cellStyle name="Normal 4 4 2 2 3 2 6 2" xfId="30553"/>
    <cellStyle name="Normal 4 4 2 2 3 2 7" xfId="30554"/>
    <cellStyle name="Normal 4 4 2 2 3 3" xfId="30555"/>
    <cellStyle name="Normal 4 4 2 2 3 3 2" xfId="30556"/>
    <cellStyle name="Normal 4 4 2 2 3 3 2 2" xfId="30557"/>
    <cellStyle name="Normal 4 4 2 2 3 3 2 2 2" xfId="30558"/>
    <cellStyle name="Normal 4 4 2 2 3 3 2 2 2 2" xfId="30559"/>
    <cellStyle name="Normal 4 4 2 2 3 3 2 2 2 2 2" xfId="30560"/>
    <cellStyle name="Normal 4 4 2 2 3 3 2 2 2 3" xfId="30561"/>
    <cellStyle name="Normal 4 4 2 2 3 3 2 2 3" xfId="30562"/>
    <cellStyle name="Normal 4 4 2 2 3 3 2 2 3 2" xfId="30563"/>
    <cellStyle name="Normal 4 4 2 2 3 3 2 2 4" xfId="30564"/>
    <cellStyle name="Normal 4 4 2 2 3 3 2 3" xfId="30565"/>
    <cellStyle name="Normal 4 4 2 2 3 3 2 3 2" xfId="30566"/>
    <cellStyle name="Normal 4 4 2 2 3 3 2 3 2 2" xfId="30567"/>
    <cellStyle name="Normal 4 4 2 2 3 3 2 3 3" xfId="30568"/>
    <cellStyle name="Normal 4 4 2 2 3 3 2 4" xfId="30569"/>
    <cellStyle name="Normal 4 4 2 2 3 3 2 4 2" xfId="30570"/>
    <cellStyle name="Normal 4 4 2 2 3 3 2 5" xfId="30571"/>
    <cellStyle name="Normal 4 4 2 2 3 3 3" xfId="30572"/>
    <cellStyle name="Normal 4 4 2 2 3 3 3 2" xfId="30573"/>
    <cellStyle name="Normal 4 4 2 2 3 3 3 2 2" xfId="30574"/>
    <cellStyle name="Normal 4 4 2 2 3 3 3 2 2 2" xfId="30575"/>
    <cellStyle name="Normal 4 4 2 2 3 3 3 2 3" xfId="30576"/>
    <cellStyle name="Normal 4 4 2 2 3 3 3 3" xfId="30577"/>
    <cellStyle name="Normal 4 4 2 2 3 3 3 3 2" xfId="30578"/>
    <cellStyle name="Normal 4 4 2 2 3 3 3 4" xfId="30579"/>
    <cellStyle name="Normal 4 4 2 2 3 3 4" xfId="30580"/>
    <cellStyle name="Normal 4 4 2 2 3 3 4 2" xfId="30581"/>
    <cellStyle name="Normal 4 4 2 2 3 3 4 2 2" xfId="30582"/>
    <cellStyle name="Normal 4 4 2 2 3 3 4 3" xfId="30583"/>
    <cellStyle name="Normal 4 4 2 2 3 3 5" xfId="30584"/>
    <cellStyle name="Normal 4 4 2 2 3 3 5 2" xfId="30585"/>
    <cellStyle name="Normal 4 4 2 2 3 3 6" xfId="30586"/>
    <cellStyle name="Normal 4 4 2 2 3 4" xfId="30587"/>
    <cellStyle name="Normal 4 4 2 2 3 4 2" xfId="30588"/>
    <cellStyle name="Normal 4 4 2 2 3 4 2 2" xfId="30589"/>
    <cellStyle name="Normal 4 4 2 2 3 4 2 2 2" xfId="30590"/>
    <cellStyle name="Normal 4 4 2 2 3 4 2 2 2 2" xfId="30591"/>
    <cellStyle name="Normal 4 4 2 2 3 4 2 2 3" xfId="30592"/>
    <cellStyle name="Normal 4 4 2 2 3 4 2 3" xfId="30593"/>
    <cellStyle name="Normal 4 4 2 2 3 4 2 3 2" xfId="30594"/>
    <cellStyle name="Normal 4 4 2 2 3 4 2 4" xfId="30595"/>
    <cellStyle name="Normal 4 4 2 2 3 4 3" xfId="30596"/>
    <cellStyle name="Normal 4 4 2 2 3 4 3 2" xfId="30597"/>
    <cellStyle name="Normal 4 4 2 2 3 4 3 2 2" xfId="30598"/>
    <cellStyle name="Normal 4 4 2 2 3 4 3 3" xfId="30599"/>
    <cellStyle name="Normal 4 4 2 2 3 4 4" xfId="30600"/>
    <cellStyle name="Normal 4 4 2 2 3 4 4 2" xfId="30601"/>
    <cellStyle name="Normal 4 4 2 2 3 4 5" xfId="30602"/>
    <cellStyle name="Normal 4 4 2 2 3 5" xfId="30603"/>
    <cellStyle name="Normal 4 4 2 2 3 5 2" xfId="30604"/>
    <cellStyle name="Normal 4 4 2 2 3 5 2 2" xfId="30605"/>
    <cellStyle name="Normal 4 4 2 2 3 5 2 2 2" xfId="30606"/>
    <cellStyle name="Normal 4 4 2 2 3 5 2 3" xfId="30607"/>
    <cellStyle name="Normal 4 4 2 2 3 5 3" xfId="30608"/>
    <cellStyle name="Normal 4 4 2 2 3 5 3 2" xfId="30609"/>
    <cellStyle name="Normal 4 4 2 2 3 5 4" xfId="30610"/>
    <cellStyle name="Normal 4 4 2 2 3 6" xfId="30611"/>
    <cellStyle name="Normal 4 4 2 2 3 6 2" xfId="30612"/>
    <cellStyle name="Normal 4 4 2 2 3 6 2 2" xfId="30613"/>
    <cellStyle name="Normal 4 4 2 2 3 6 3" xfId="30614"/>
    <cellStyle name="Normal 4 4 2 2 3 7" xfId="30615"/>
    <cellStyle name="Normal 4 4 2 2 3 7 2" xfId="30616"/>
    <cellStyle name="Normal 4 4 2 2 3 8" xfId="30617"/>
    <cellStyle name="Normal 4 4 2 2 4" xfId="30618"/>
    <cellStyle name="Normal 4 4 2 2 4 2" xfId="30619"/>
    <cellStyle name="Normal 4 4 2 2 4 2 2" xfId="30620"/>
    <cellStyle name="Normal 4 4 2 2 4 2 2 2" xfId="30621"/>
    <cellStyle name="Normal 4 4 2 2 4 2 2 2 2" xfId="30622"/>
    <cellStyle name="Normal 4 4 2 2 4 2 2 2 2 2" xfId="30623"/>
    <cellStyle name="Normal 4 4 2 2 4 2 2 2 2 2 2" xfId="30624"/>
    <cellStyle name="Normal 4 4 2 2 4 2 2 2 2 3" xfId="30625"/>
    <cellStyle name="Normal 4 4 2 2 4 2 2 2 3" xfId="30626"/>
    <cellStyle name="Normal 4 4 2 2 4 2 2 2 3 2" xfId="30627"/>
    <cellStyle name="Normal 4 4 2 2 4 2 2 2 4" xfId="30628"/>
    <cellStyle name="Normal 4 4 2 2 4 2 2 3" xfId="30629"/>
    <cellStyle name="Normal 4 4 2 2 4 2 2 3 2" xfId="30630"/>
    <cellStyle name="Normal 4 4 2 2 4 2 2 3 2 2" xfId="30631"/>
    <cellStyle name="Normal 4 4 2 2 4 2 2 3 3" xfId="30632"/>
    <cellStyle name="Normal 4 4 2 2 4 2 2 4" xfId="30633"/>
    <cellStyle name="Normal 4 4 2 2 4 2 2 4 2" xfId="30634"/>
    <cellStyle name="Normal 4 4 2 2 4 2 2 5" xfId="30635"/>
    <cellStyle name="Normal 4 4 2 2 4 2 3" xfId="30636"/>
    <cellStyle name="Normal 4 4 2 2 4 2 3 2" xfId="30637"/>
    <cellStyle name="Normal 4 4 2 2 4 2 3 2 2" xfId="30638"/>
    <cellStyle name="Normal 4 4 2 2 4 2 3 2 2 2" xfId="30639"/>
    <cellStyle name="Normal 4 4 2 2 4 2 3 2 3" xfId="30640"/>
    <cellStyle name="Normal 4 4 2 2 4 2 3 3" xfId="30641"/>
    <cellStyle name="Normal 4 4 2 2 4 2 3 3 2" xfId="30642"/>
    <cellStyle name="Normal 4 4 2 2 4 2 3 4" xfId="30643"/>
    <cellStyle name="Normal 4 4 2 2 4 2 4" xfId="30644"/>
    <cellStyle name="Normal 4 4 2 2 4 2 4 2" xfId="30645"/>
    <cellStyle name="Normal 4 4 2 2 4 2 4 2 2" xfId="30646"/>
    <cellStyle name="Normal 4 4 2 2 4 2 4 3" xfId="30647"/>
    <cellStyle name="Normal 4 4 2 2 4 2 5" xfId="30648"/>
    <cellStyle name="Normal 4 4 2 2 4 2 5 2" xfId="30649"/>
    <cellStyle name="Normal 4 4 2 2 4 2 6" xfId="30650"/>
    <cellStyle name="Normal 4 4 2 2 4 3" xfId="30651"/>
    <cellStyle name="Normal 4 4 2 2 4 3 2" xfId="30652"/>
    <cellStyle name="Normal 4 4 2 2 4 3 2 2" xfId="30653"/>
    <cellStyle name="Normal 4 4 2 2 4 3 2 2 2" xfId="30654"/>
    <cellStyle name="Normal 4 4 2 2 4 3 2 2 2 2" xfId="30655"/>
    <cellStyle name="Normal 4 4 2 2 4 3 2 2 3" xfId="30656"/>
    <cellStyle name="Normal 4 4 2 2 4 3 2 3" xfId="30657"/>
    <cellStyle name="Normal 4 4 2 2 4 3 2 3 2" xfId="30658"/>
    <cellStyle name="Normal 4 4 2 2 4 3 2 4" xfId="30659"/>
    <cellStyle name="Normal 4 4 2 2 4 3 3" xfId="30660"/>
    <cellStyle name="Normal 4 4 2 2 4 3 3 2" xfId="30661"/>
    <cellStyle name="Normal 4 4 2 2 4 3 3 2 2" xfId="30662"/>
    <cellStyle name="Normal 4 4 2 2 4 3 3 3" xfId="30663"/>
    <cellStyle name="Normal 4 4 2 2 4 3 4" xfId="30664"/>
    <cellStyle name="Normal 4 4 2 2 4 3 4 2" xfId="30665"/>
    <cellStyle name="Normal 4 4 2 2 4 3 5" xfId="30666"/>
    <cellStyle name="Normal 4 4 2 2 4 4" xfId="30667"/>
    <cellStyle name="Normal 4 4 2 2 4 4 2" xfId="30668"/>
    <cellStyle name="Normal 4 4 2 2 4 4 2 2" xfId="30669"/>
    <cellStyle name="Normal 4 4 2 2 4 4 2 2 2" xfId="30670"/>
    <cellStyle name="Normal 4 4 2 2 4 4 2 3" xfId="30671"/>
    <cellStyle name="Normal 4 4 2 2 4 4 3" xfId="30672"/>
    <cellStyle name="Normal 4 4 2 2 4 4 3 2" xfId="30673"/>
    <cellStyle name="Normal 4 4 2 2 4 4 4" xfId="30674"/>
    <cellStyle name="Normal 4 4 2 2 4 5" xfId="30675"/>
    <cellStyle name="Normal 4 4 2 2 4 5 2" xfId="30676"/>
    <cellStyle name="Normal 4 4 2 2 4 5 2 2" xfId="30677"/>
    <cellStyle name="Normal 4 4 2 2 4 5 3" xfId="30678"/>
    <cellStyle name="Normal 4 4 2 2 4 6" xfId="30679"/>
    <cellStyle name="Normal 4 4 2 2 4 6 2" xfId="30680"/>
    <cellStyle name="Normal 4 4 2 2 4 7" xfId="30681"/>
    <cellStyle name="Normal 4 4 2 2 5" xfId="30682"/>
    <cellStyle name="Normal 4 4 2 2 5 2" xfId="30683"/>
    <cellStyle name="Normal 4 4 2 2 5 2 2" xfId="30684"/>
    <cellStyle name="Normal 4 4 2 2 5 2 2 2" xfId="30685"/>
    <cellStyle name="Normal 4 4 2 2 5 2 2 2 2" xfId="30686"/>
    <cellStyle name="Normal 4 4 2 2 5 2 2 2 2 2" xfId="30687"/>
    <cellStyle name="Normal 4 4 2 2 5 2 2 2 3" xfId="30688"/>
    <cellStyle name="Normal 4 4 2 2 5 2 2 3" xfId="30689"/>
    <cellStyle name="Normal 4 4 2 2 5 2 2 3 2" xfId="30690"/>
    <cellStyle name="Normal 4 4 2 2 5 2 2 4" xfId="30691"/>
    <cellStyle name="Normal 4 4 2 2 5 2 3" xfId="30692"/>
    <cellStyle name="Normal 4 4 2 2 5 2 3 2" xfId="30693"/>
    <cellStyle name="Normal 4 4 2 2 5 2 3 2 2" xfId="30694"/>
    <cellStyle name="Normal 4 4 2 2 5 2 3 3" xfId="30695"/>
    <cellStyle name="Normal 4 4 2 2 5 2 4" xfId="30696"/>
    <cellStyle name="Normal 4 4 2 2 5 2 4 2" xfId="30697"/>
    <cellStyle name="Normal 4 4 2 2 5 2 5" xfId="30698"/>
    <cellStyle name="Normal 4 4 2 2 5 3" xfId="30699"/>
    <cellStyle name="Normal 4 4 2 2 5 3 2" xfId="30700"/>
    <cellStyle name="Normal 4 4 2 2 5 3 2 2" xfId="30701"/>
    <cellStyle name="Normal 4 4 2 2 5 3 2 2 2" xfId="30702"/>
    <cellStyle name="Normal 4 4 2 2 5 3 2 3" xfId="30703"/>
    <cellStyle name="Normal 4 4 2 2 5 3 3" xfId="30704"/>
    <cellStyle name="Normal 4 4 2 2 5 3 3 2" xfId="30705"/>
    <cellStyle name="Normal 4 4 2 2 5 3 4" xfId="30706"/>
    <cellStyle name="Normal 4 4 2 2 5 4" xfId="30707"/>
    <cellStyle name="Normal 4 4 2 2 5 4 2" xfId="30708"/>
    <cellStyle name="Normal 4 4 2 2 5 4 2 2" xfId="30709"/>
    <cellStyle name="Normal 4 4 2 2 5 4 3" xfId="30710"/>
    <cellStyle name="Normal 4 4 2 2 5 5" xfId="30711"/>
    <cellStyle name="Normal 4 4 2 2 5 5 2" xfId="30712"/>
    <cellStyle name="Normal 4 4 2 2 5 6" xfId="30713"/>
    <cellStyle name="Normal 4 4 2 2 6" xfId="30714"/>
    <cellStyle name="Normal 4 4 2 2 6 2" xfId="30715"/>
    <cellStyle name="Normal 4 4 2 2 6 2 2" xfId="30716"/>
    <cellStyle name="Normal 4 4 2 2 6 2 2 2" xfId="30717"/>
    <cellStyle name="Normal 4 4 2 2 6 2 2 2 2" xfId="30718"/>
    <cellStyle name="Normal 4 4 2 2 6 2 2 3" xfId="30719"/>
    <cellStyle name="Normal 4 4 2 2 6 2 3" xfId="30720"/>
    <cellStyle name="Normal 4 4 2 2 6 2 3 2" xfId="30721"/>
    <cellStyle name="Normal 4 4 2 2 6 2 4" xfId="30722"/>
    <cellStyle name="Normal 4 4 2 2 6 3" xfId="30723"/>
    <cellStyle name="Normal 4 4 2 2 6 3 2" xfId="30724"/>
    <cellStyle name="Normal 4 4 2 2 6 3 2 2" xfId="30725"/>
    <cellStyle name="Normal 4 4 2 2 6 3 3" xfId="30726"/>
    <cellStyle name="Normal 4 4 2 2 6 4" xfId="30727"/>
    <cellStyle name="Normal 4 4 2 2 6 4 2" xfId="30728"/>
    <cellStyle name="Normal 4 4 2 2 6 5" xfId="30729"/>
    <cellStyle name="Normal 4 4 2 2 7" xfId="30730"/>
    <cellStyle name="Normal 4 4 2 2 7 2" xfId="30731"/>
    <cellStyle name="Normal 4 4 2 2 7 2 2" xfId="30732"/>
    <cellStyle name="Normal 4 4 2 2 7 2 2 2" xfId="30733"/>
    <cellStyle name="Normal 4 4 2 2 7 2 3" xfId="30734"/>
    <cellStyle name="Normal 4 4 2 2 7 3" xfId="30735"/>
    <cellStyle name="Normal 4 4 2 2 7 3 2" xfId="30736"/>
    <cellStyle name="Normal 4 4 2 2 7 4" xfId="30737"/>
    <cellStyle name="Normal 4 4 2 2 8" xfId="30738"/>
    <cellStyle name="Normal 4 4 2 2 8 2" xfId="30739"/>
    <cellStyle name="Normal 4 4 2 2 8 2 2" xfId="30740"/>
    <cellStyle name="Normal 4 4 2 2 8 3" xfId="30741"/>
    <cellStyle name="Normal 4 4 2 2 9" xfId="30742"/>
    <cellStyle name="Normal 4 4 2 2 9 2" xfId="30743"/>
    <cellStyle name="Normal 4 4 2 3" xfId="30744"/>
    <cellStyle name="Normal 4 4 2 3 2" xfId="30745"/>
    <cellStyle name="Normal 4 4 2 3 2 2" xfId="30746"/>
    <cellStyle name="Normal 4 4 2 3 2 2 2" xfId="30747"/>
    <cellStyle name="Normal 4 4 2 3 2 2 2 2" xfId="30748"/>
    <cellStyle name="Normal 4 4 2 3 2 2 2 2 2" xfId="30749"/>
    <cellStyle name="Normal 4 4 2 3 2 2 2 2 2 2" xfId="30750"/>
    <cellStyle name="Normal 4 4 2 3 2 2 2 2 2 2 2" xfId="30751"/>
    <cellStyle name="Normal 4 4 2 3 2 2 2 2 2 2 2 2" xfId="30752"/>
    <cellStyle name="Normal 4 4 2 3 2 2 2 2 2 2 3" xfId="30753"/>
    <cellStyle name="Normal 4 4 2 3 2 2 2 2 2 3" xfId="30754"/>
    <cellStyle name="Normal 4 4 2 3 2 2 2 2 2 3 2" xfId="30755"/>
    <cellStyle name="Normal 4 4 2 3 2 2 2 2 2 4" xfId="30756"/>
    <cellStyle name="Normal 4 4 2 3 2 2 2 2 3" xfId="30757"/>
    <cellStyle name="Normal 4 4 2 3 2 2 2 2 3 2" xfId="30758"/>
    <cellStyle name="Normal 4 4 2 3 2 2 2 2 3 2 2" xfId="30759"/>
    <cellStyle name="Normal 4 4 2 3 2 2 2 2 3 3" xfId="30760"/>
    <cellStyle name="Normal 4 4 2 3 2 2 2 2 4" xfId="30761"/>
    <cellStyle name="Normal 4 4 2 3 2 2 2 2 4 2" xfId="30762"/>
    <cellStyle name="Normal 4 4 2 3 2 2 2 2 5" xfId="30763"/>
    <cellStyle name="Normal 4 4 2 3 2 2 2 3" xfId="30764"/>
    <cellStyle name="Normal 4 4 2 3 2 2 2 3 2" xfId="30765"/>
    <cellStyle name="Normal 4 4 2 3 2 2 2 3 2 2" xfId="30766"/>
    <cellStyle name="Normal 4 4 2 3 2 2 2 3 2 2 2" xfId="30767"/>
    <cellStyle name="Normal 4 4 2 3 2 2 2 3 2 3" xfId="30768"/>
    <cellStyle name="Normal 4 4 2 3 2 2 2 3 3" xfId="30769"/>
    <cellStyle name="Normal 4 4 2 3 2 2 2 3 3 2" xfId="30770"/>
    <cellStyle name="Normal 4 4 2 3 2 2 2 3 4" xfId="30771"/>
    <cellStyle name="Normal 4 4 2 3 2 2 2 4" xfId="30772"/>
    <cellStyle name="Normal 4 4 2 3 2 2 2 4 2" xfId="30773"/>
    <cellStyle name="Normal 4 4 2 3 2 2 2 4 2 2" xfId="30774"/>
    <cellStyle name="Normal 4 4 2 3 2 2 2 4 3" xfId="30775"/>
    <cellStyle name="Normal 4 4 2 3 2 2 2 5" xfId="30776"/>
    <cellStyle name="Normal 4 4 2 3 2 2 2 5 2" xfId="30777"/>
    <cellStyle name="Normal 4 4 2 3 2 2 2 6" xfId="30778"/>
    <cellStyle name="Normal 4 4 2 3 2 2 3" xfId="30779"/>
    <cellStyle name="Normal 4 4 2 3 2 2 3 2" xfId="30780"/>
    <cellStyle name="Normal 4 4 2 3 2 2 3 2 2" xfId="30781"/>
    <cellStyle name="Normal 4 4 2 3 2 2 3 2 2 2" xfId="30782"/>
    <cellStyle name="Normal 4 4 2 3 2 2 3 2 2 2 2" xfId="30783"/>
    <cellStyle name="Normal 4 4 2 3 2 2 3 2 2 3" xfId="30784"/>
    <cellStyle name="Normal 4 4 2 3 2 2 3 2 3" xfId="30785"/>
    <cellStyle name="Normal 4 4 2 3 2 2 3 2 3 2" xfId="30786"/>
    <cellStyle name="Normal 4 4 2 3 2 2 3 2 4" xfId="30787"/>
    <cellStyle name="Normal 4 4 2 3 2 2 3 3" xfId="30788"/>
    <cellStyle name="Normal 4 4 2 3 2 2 3 3 2" xfId="30789"/>
    <cellStyle name="Normal 4 4 2 3 2 2 3 3 2 2" xfId="30790"/>
    <cellStyle name="Normal 4 4 2 3 2 2 3 3 3" xfId="30791"/>
    <cellStyle name="Normal 4 4 2 3 2 2 3 4" xfId="30792"/>
    <cellStyle name="Normal 4 4 2 3 2 2 3 4 2" xfId="30793"/>
    <cellStyle name="Normal 4 4 2 3 2 2 3 5" xfId="30794"/>
    <cellStyle name="Normal 4 4 2 3 2 2 4" xfId="30795"/>
    <cellStyle name="Normal 4 4 2 3 2 2 4 2" xfId="30796"/>
    <cellStyle name="Normal 4 4 2 3 2 2 4 2 2" xfId="30797"/>
    <cellStyle name="Normal 4 4 2 3 2 2 4 2 2 2" xfId="30798"/>
    <cellStyle name="Normal 4 4 2 3 2 2 4 2 3" xfId="30799"/>
    <cellStyle name="Normal 4 4 2 3 2 2 4 3" xfId="30800"/>
    <cellStyle name="Normal 4 4 2 3 2 2 4 3 2" xfId="30801"/>
    <cellStyle name="Normal 4 4 2 3 2 2 4 4" xfId="30802"/>
    <cellStyle name="Normal 4 4 2 3 2 2 5" xfId="30803"/>
    <cellStyle name="Normal 4 4 2 3 2 2 5 2" xfId="30804"/>
    <cellStyle name="Normal 4 4 2 3 2 2 5 2 2" xfId="30805"/>
    <cellStyle name="Normal 4 4 2 3 2 2 5 3" xfId="30806"/>
    <cellStyle name="Normal 4 4 2 3 2 2 6" xfId="30807"/>
    <cellStyle name="Normal 4 4 2 3 2 2 6 2" xfId="30808"/>
    <cellStyle name="Normal 4 4 2 3 2 2 7" xfId="30809"/>
    <cellStyle name="Normal 4 4 2 3 2 3" xfId="30810"/>
    <cellStyle name="Normal 4 4 2 3 2 3 2" xfId="30811"/>
    <cellStyle name="Normal 4 4 2 3 2 3 2 2" xfId="30812"/>
    <cellStyle name="Normal 4 4 2 3 2 3 2 2 2" xfId="30813"/>
    <cellStyle name="Normal 4 4 2 3 2 3 2 2 2 2" xfId="30814"/>
    <cellStyle name="Normal 4 4 2 3 2 3 2 2 2 2 2" xfId="30815"/>
    <cellStyle name="Normal 4 4 2 3 2 3 2 2 2 3" xfId="30816"/>
    <cellStyle name="Normal 4 4 2 3 2 3 2 2 3" xfId="30817"/>
    <cellStyle name="Normal 4 4 2 3 2 3 2 2 3 2" xfId="30818"/>
    <cellStyle name="Normal 4 4 2 3 2 3 2 2 4" xfId="30819"/>
    <cellStyle name="Normal 4 4 2 3 2 3 2 3" xfId="30820"/>
    <cellStyle name="Normal 4 4 2 3 2 3 2 3 2" xfId="30821"/>
    <cellStyle name="Normal 4 4 2 3 2 3 2 3 2 2" xfId="30822"/>
    <cellStyle name="Normal 4 4 2 3 2 3 2 3 3" xfId="30823"/>
    <cellStyle name="Normal 4 4 2 3 2 3 2 4" xfId="30824"/>
    <cellStyle name="Normal 4 4 2 3 2 3 2 4 2" xfId="30825"/>
    <cellStyle name="Normal 4 4 2 3 2 3 2 5" xfId="30826"/>
    <cellStyle name="Normal 4 4 2 3 2 3 3" xfId="30827"/>
    <cellStyle name="Normal 4 4 2 3 2 3 3 2" xfId="30828"/>
    <cellStyle name="Normal 4 4 2 3 2 3 3 2 2" xfId="30829"/>
    <cellStyle name="Normal 4 4 2 3 2 3 3 2 2 2" xfId="30830"/>
    <cellStyle name="Normal 4 4 2 3 2 3 3 2 3" xfId="30831"/>
    <cellStyle name="Normal 4 4 2 3 2 3 3 3" xfId="30832"/>
    <cellStyle name="Normal 4 4 2 3 2 3 3 3 2" xfId="30833"/>
    <cellStyle name="Normal 4 4 2 3 2 3 3 4" xfId="30834"/>
    <cellStyle name="Normal 4 4 2 3 2 3 4" xfId="30835"/>
    <cellStyle name="Normal 4 4 2 3 2 3 4 2" xfId="30836"/>
    <cellStyle name="Normal 4 4 2 3 2 3 4 2 2" xfId="30837"/>
    <cellStyle name="Normal 4 4 2 3 2 3 4 3" xfId="30838"/>
    <cellStyle name="Normal 4 4 2 3 2 3 5" xfId="30839"/>
    <cellStyle name="Normal 4 4 2 3 2 3 5 2" xfId="30840"/>
    <cellStyle name="Normal 4 4 2 3 2 3 6" xfId="30841"/>
    <cellStyle name="Normal 4 4 2 3 2 4" xfId="30842"/>
    <cellStyle name="Normal 4 4 2 3 2 4 2" xfId="30843"/>
    <cellStyle name="Normal 4 4 2 3 2 4 2 2" xfId="30844"/>
    <cellStyle name="Normal 4 4 2 3 2 4 2 2 2" xfId="30845"/>
    <cellStyle name="Normal 4 4 2 3 2 4 2 2 2 2" xfId="30846"/>
    <cellStyle name="Normal 4 4 2 3 2 4 2 2 3" xfId="30847"/>
    <cellStyle name="Normal 4 4 2 3 2 4 2 3" xfId="30848"/>
    <cellStyle name="Normal 4 4 2 3 2 4 2 3 2" xfId="30849"/>
    <cellStyle name="Normal 4 4 2 3 2 4 2 4" xfId="30850"/>
    <cellStyle name="Normal 4 4 2 3 2 4 3" xfId="30851"/>
    <cellStyle name="Normal 4 4 2 3 2 4 3 2" xfId="30852"/>
    <cellStyle name="Normal 4 4 2 3 2 4 3 2 2" xfId="30853"/>
    <cellStyle name="Normal 4 4 2 3 2 4 3 3" xfId="30854"/>
    <cellStyle name="Normal 4 4 2 3 2 4 4" xfId="30855"/>
    <cellStyle name="Normal 4 4 2 3 2 4 4 2" xfId="30856"/>
    <cellStyle name="Normal 4 4 2 3 2 4 5" xfId="30857"/>
    <cellStyle name="Normal 4 4 2 3 2 5" xfId="30858"/>
    <cellStyle name="Normal 4 4 2 3 2 5 2" xfId="30859"/>
    <cellStyle name="Normal 4 4 2 3 2 5 2 2" xfId="30860"/>
    <cellStyle name="Normal 4 4 2 3 2 5 2 2 2" xfId="30861"/>
    <cellStyle name="Normal 4 4 2 3 2 5 2 3" xfId="30862"/>
    <cellStyle name="Normal 4 4 2 3 2 5 3" xfId="30863"/>
    <cellStyle name="Normal 4 4 2 3 2 5 3 2" xfId="30864"/>
    <cellStyle name="Normal 4 4 2 3 2 5 4" xfId="30865"/>
    <cellStyle name="Normal 4 4 2 3 2 6" xfId="30866"/>
    <cellStyle name="Normal 4 4 2 3 2 6 2" xfId="30867"/>
    <cellStyle name="Normal 4 4 2 3 2 6 2 2" xfId="30868"/>
    <cellStyle name="Normal 4 4 2 3 2 6 3" xfId="30869"/>
    <cellStyle name="Normal 4 4 2 3 2 7" xfId="30870"/>
    <cellStyle name="Normal 4 4 2 3 2 7 2" xfId="30871"/>
    <cellStyle name="Normal 4 4 2 3 2 8" xfId="30872"/>
    <cellStyle name="Normal 4 4 2 3 3" xfId="30873"/>
    <cellStyle name="Normal 4 4 2 3 3 2" xfId="30874"/>
    <cellStyle name="Normal 4 4 2 3 3 2 2" xfId="30875"/>
    <cellStyle name="Normal 4 4 2 3 3 2 2 2" xfId="30876"/>
    <cellStyle name="Normal 4 4 2 3 3 2 2 2 2" xfId="30877"/>
    <cellStyle name="Normal 4 4 2 3 3 2 2 2 2 2" xfId="30878"/>
    <cellStyle name="Normal 4 4 2 3 3 2 2 2 2 2 2" xfId="30879"/>
    <cellStyle name="Normal 4 4 2 3 3 2 2 2 2 3" xfId="30880"/>
    <cellStyle name="Normal 4 4 2 3 3 2 2 2 3" xfId="30881"/>
    <cellStyle name="Normal 4 4 2 3 3 2 2 2 3 2" xfId="30882"/>
    <cellStyle name="Normal 4 4 2 3 3 2 2 2 4" xfId="30883"/>
    <cellStyle name="Normal 4 4 2 3 3 2 2 3" xfId="30884"/>
    <cellStyle name="Normal 4 4 2 3 3 2 2 3 2" xfId="30885"/>
    <cellStyle name="Normal 4 4 2 3 3 2 2 3 2 2" xfId="30886"/>
    <cellStyle name="Normal 4 4 2 3 3 2 2 3 3" xfId="30887"/>
    <cellStyle name="Normal 4 4 2 3 3 2 2 4" xfId="30888"/>
    <cellStyle name="Normal 4 4 2 3 3 2 2 4 2" xfId="30889"/>
    <cellStyle name="Normal 4 4 2 3 3 2 2 5" xfId="30890"/>
    <cellStyle name="Normal 4 4 2 3 3 2 3" xfId="30891"/>
    <cellStyle name="Normal 4 4 2 3 3 2 3 2" xfId="30892"/>
    <cellStyle name="Normal 4 4 2 3 3 2 3 2 2" xfId="30893"/>
    <cellStyle name="Normal 4 4 2 3 3 2 3 2 2 2" xfId="30894"/>
    <cellStyle name="Normal 4 4 2 3 3 2 3 2 3" xfId="30895"/>
    <cellStyle name="Normal 4 4 2 3 3 2 3 3" xfId="30896"/>
    <cellStyle name="Normal 4 4 2 3 3 2 3 3 2" xfId="30897"/>
    <cellStyle name="Normal 4 4 2 3 3 2 3 4" xfId="30898"/>
    <cellStyle name="Normal 4 4 2 3 3 2 4" xfId="30899"/>
    <cellStyle name="Normal 4 4 2 3 3 2 4 2" xfId="30900"/>
    <cellStyle name="Normal 4 4 2 3 3 2 4 2 2" xfId="30901"/>
    <cellStyle name="Normal 4 4 2 3 3 2 4 3" xfId="30902"/>
    <cellStyle name="Normal 4 4 2 3 3 2 5" xfId="30903"/>
    <cellStyle name="Normal 4 4 2 3 3 2 5 2" xfId="30904"/>
    <cellStyle name="Normal 4 4 2 3 3 2 6" xfId="30905"/>
    <cellStyle name="Normal 4 4 2 3 3 3" xfId="30906"/>
    <cellStyle name="Normal 4 4 2 3 3 3 2" xfId="30907"/>
    <cellStyle name="Normal 4 4 2 3 3 3 2 2" xfId="30908"/>
    <cellStyle name="Normal 4 4 2 3 3 3 2 2 2" xfId="30909"/>
    <cellStyle name="Normal 4 4 2 3 3 3 2 2 2 2" xfId="30910"/>
    <cellStyle name="Normal 4 4 2 3 3 3 2 2 3" xfId="30911"/>
    <cellStyle name="Normal 4 4 2 3 3 3 2 3" xfId="30912"/>
    <cellStyle name="Normal 4 4 2 3 3 3 2 3 2" xfId="30913"/>
    <cellStyle name="Normal 4 4 2 3 3 3 2 4" xfId="30914"/>
    <cellStyle name="Normal 4 4 2 3 3 3 3" xfId="30915"/>
    <cellStyle name="Normal 4 4 2 3 3 3 3 2" xfId="30916"/>
    <cellStyle name="Normal 4 4 2 3 3 3 3 2 2" xfId="30917"/>
    <cellStyle name="Normal 4 4 2 3 3 3 3 3" xfId="30918"/>
    <cellStyle name="Normal 4 4 2 3 3 3 4" xfId="30919"/>
    <cellStyle name="Normal 4 4 2 3 3 3 4 2" xfId="30920"/>
    <cellStyle name="Normal 4 4 2 3 3 3 5" xfId="30921"/>
    <cellStyle name="Normal 4 4 2 3 3 4" xfId="30922"/>
    <cellStyle name="Normal 4 4 2 3 3 4 2" xfId="30923"/>
    <cellStyle name="Normal 4 4 2 3 3 4 2 2" xfId="30924"/>
    <cellStyle name="Normal 4 4 2 3 3 4 2 2 2" xfId="30925"/>
    <cellStyle name="Normal 4 4 2 3 3 4 2 3" xfId="30926"/>
    <cellStyle name="Normal 4 4 2 3 3 4 3" xfId="30927"/>
    <cellStyle name="Normal 4 4 2 3 3 4 3 2" xfId="30928"/>
    <cellStyle name="Normal 4 4 2 3 3 4 4" xfId="30929"/>
    <cellStyle name="Normal 4 4 2 3 3 5" xfId="30930"/>
    <cellStyle name="Normal 4 4 2 3 3 5 2" xfId="30931"/>
    <cellStyle name="Normal 4 4 2 3 3 5 2 2" xfId="30932"/>
    <cellStyle name="Normal 4 4 2 3 3 5 3" xfId="30933"/>
    <cellStyle name="Normal 4 4 2 3 3 6" xfId="30934"/>
    <cellStyle name="Normal 4 4 2 3 3 6 2" xfId="30935"/>
    <cellStyle name="Normal 4 4 2 3 3 7" xfId="30936"/>
    <cellStyle name="Normal 4 4 2 3 4" xfId="30937"/>
    <cellStyle name="Normal 4 4 2 3 4 2" xfId="30938"/>
    <cellStyle name="Normal 4 4 2 3 4 2 2" xfId="30939"/>
    <cellStyle name="Normal 4 4 2 3 4 2 2 2" xfId="30940"/>
    <cellStyle name="Normal 4 4 2 3 4 2 2 2 2" xfId="30941"/>
    <cellStyle name="Normal 4 4 2 3 4 2 2 2 2 2" xfId="30942"/>
    <cellStyle name="Normal 4 4 2 3 4 2 2 2 3" xfId="30943"/>
    <cellStyle name="Normal 4 4 2 3 4 2 2 3" xfId="30944"/>
    <cellStyle name="Normal 4 4 2 3 4 2 2 3 2" xfId="30945"/>
    <cellStyle name="Normal 4 4 2 3 4 2 2 4" xfId="30946"/>
    <cellStyle name="Normal 4 4 2 3 4 2 3" xfId="30947"/>
    <cellStyle name="Normal 4 4 2 3 4 2 3 2" xfId="30948"/>
    <cellStyle name="Normal 4 4 2 3 4 2 3 2 2" xfId="30949"/>
    <cellStyle name="Normal 4 4 2 3 4 2 3 3" xfId="30950"/>
    <cellStyle name="Normal 4 4 2 3 4 2 4" xfId="30951"/>
    <cellStyle name="Normal 4 4 2 3 4 2 4 2" xfId="30952"/>
    <cellStyle name="Normal 4 4 2 3 4 2 5" xfId="30953"/>
    <cellStyle name="Normal 4 4 2 3 4 3" xfId="30954"/>
    <cellStyle name="Normal 4 4 2 3 4 3 2" xfId="30955"/>
    <cellStyle name="Normal 4 4 2 3 4 3 2 2" xfId="30956"/>
    <cellStyle name="Normal 4 4 2 3 4 3 2 2 2" xfId="30957"/>
    <cellStyle name="Normal 4 4 2 3 4 3 2 3" xfId="30958"/>
    <cellStyle name="Normal 4 4 2 3 4 3 3" xfId="30959"/>
    <cellStyle name="Normal 4 4 2 3 4 3 3 2" xfId="30960"/>
    <cellStyle name="Normal 4 4 2 3 4 3 4" xfId="30961"/>
    <cellStyle name="Normal 4 4 2 3 4 4" xfId="30962"/>
    <cellStyle name="Normal 4 4 2 3 4 4 2" xfId="30963"/>
    <cellStyle name="Normal 4 4 2 3 4 4 2 2" xfId="30964"/>
    <cellStyle name="Normal 4 4 2 3 4 4 3" xfId="30965"/>
    <cellStyle name="Normal 4 4 2 3 4 5" xfId="30966"/>
    <cellStyle name="Normal 4 4 2 3 4 5 2" xfId="30967"/>
    <cellStyle name="Normal 4 4 2 3 4 6" xfId="30968"/>
    <cellStyle name="Normal 4 4 2 3 5" xfId="30969"/>
    <cellStyle name="Normal 4 4 2 3 5 2" xfId="30970"/>
    <cellStyle name="Normal 4 4 2 3 5 2 2" xfId="30971"/>
    <cellStyle name="Normal 4 4 2 3 5 2 2 2" xfId="30972"/>
    <cellStyle name="Normal 4 4 2 3 5 2 2 2 2" xfId="30973"/>
    <cellStyle name="Normal 4 4 2 3 5 2 2 3" xfId="30974"/>
    <cellStyle name="Normal 4 4 2 3 5 2 3" xfId="30975"/>
    <cellStyle name="Normal 4 4 2 3 5 2 3 2" xfId="30976"/>
    <cellStyle name="Normal 4 4 2 3 5 2 4" xfId="30977"/>
    <cellStyle name="Normal 4 4 2 3 5 3" xfId="30978"/>
    <cellStyle name="Normal 4 4 2 3 5 3 2" xfId="30979"/>
    <cellStyle name="Normal 4 4 2 3 5 3 2 2" xfId="30980"/>
    <cellStyle name="Normal 4 4 2 3 5 3 3" xfId="30981"/>
    <cellStyle name="Normal 4 4 2 3 5 4" xfId="30982"/>
    <cellStyle name="Normal 4 4 2 3 5 4 2" xfId="30983"/>
    <cellStyle name="Normal 4 4 2 3 5 5" xfId="30984"/>
    <cellStyle name="Normal 4 4 2 3 6" xfId="30985"/>
    <cellStyle name="Normal 4 4 2 3 6 2" xfId="30986"/>
    <cellStyle name="Normal 4 4 2 3 6 2 2" xfId="30987"/>
    <cellStyle name="Normal 4 4 2 3 6 2 2 2" xfId="30988"/>
    <cellStyle name="Normal 4 4 2 3 6 2 3" xfId="30989"/>
    <cellStyle name="Normal 4 4 2 3 6 3" xfId="30990"/>
    <cellStyle name="Normal 4 4 2 3 6 3 2" xfId="30991"/>
    <cellStyle name="Normal 4 4 2 3 6 4" xfId="30992"/>
    <cellStyle name="Normal 4 4 2 3 7" xfId="30993"/>
    <cellStyle name="Normal 4 4 2 3 7 2" xfId="30994"/>
    <cellStyle name="Normal 4 4 2 3 7 2 2" xfId="30995"/>
    <cellStyle name="Normal 4 4 2 3 7 3" xfId="30996"/>
    <cellStyle name="Normal 4 4 2 3 8" xfId="30997"/>
    <cellStyle name="Normal 4 4 2 3 8 2" xfId="30998"/>
    <cellStyle name="Normal 4 4 2 3 9" xfId="30999"/>
    <cellStyle name="Normal 4 4 2 4" xfId="31000"/>
    <cellStyle name="Normal 4 4 2 4 2" xfId="31001"/>
    <cellStyle name="Normal 4 4 2 4 2 2" xfId="31002"/>
    <cellStyle name="Normal 4 4 2 4 2 2 2" xfId="31003"/>
    <cellStyle name="Normal 4 4 2 4 2 2 2 2" xfId="31004"/>
    <cellStyle name="Normal 4 4 2 4 2 2 2 2 2" xfId="31005"/>
    <cellStyle name="Normal 4 4 2 4 2 2 2 2 2 2" xfId="31006"/>
    <cellStyle name="Normal 4 4 2 4 2 2 2 2 2 2 2" xfId="31007"/>
    <cellStyle name="Normal 4 4 2 4 2 2 2 2 2 3" xfId="31008"/>
    <cellStyle name="Normal 4 4 2 4 2 2 2 2 3" xfId="31009"/>
    <cellStyle name="Normal 4 4 2 4 2 2 2 2 3 2" xfId="31010"/>
    <cellStyle name="Normal 4 4 2 4 2 2 2 2 4" xfId="31011"/>
    <cellStyle name="Normal 4 4 2 4 2 2 2 3" xfId="31012"/>
    <cellStyle name="Normal 4 4 2 4 2 2 2 3 2" xfId="31013"/>
    <cellStyle name="Normal 4 4 2 4 2 2 2 3 2 2" xfId="31014"/>
    <cellStyle name="Normal 4 4 2 4 2 2 2 3 3" xfId="31015"/>
    <cellStyle name="Normal 4 4 2 4 2 2 2 4" xfId="31016"/>
    <cellStyle name="Normal 4 4 2 4 2 2 2 4 2" xfId="31017"/>
    <cellStyle name="Normal 4 4 2 4 2 2 2 5" xfId="31018"/>
    <cellStyle name="Normal 4 4 2 4 2 2 3" xfId="31019"/>
    <cellStyle name="Normal 4 4 2 4 2 2 3 2" xfId="31020"/>
    <cellStyle name="Normal 4 4 2 4 2 2 3 2 2" xfId="31021"/>
    <cellStyle name="Normal 4 4 2 4 2 2 3 2 2 2" xfId="31022"/>
    <cellStyle name="Normal 4 4 2 4 2 2 3 2 3" xfId="31023"/>
    <cellStyle name="Normal 4 4 2 4 2 2 3 3" xfId="31024"/>
    <cellStyle name="Normal 4 4 2 4 2 2 3 3 2" xfId="31025"/>
    <cellStyle name="Normal 4 4 2 4 2 2 3 4" xfId="31026"/>
    <cellStyle name="Normal 4 4 2 4 2 2 4" xfId="31027"/>
    <cellStyle name="Normal 4 4 2 4 2 2 4 2" xfId="31028"/>
    <cellStyle name="Normal 4 4 2 4 2 2 4 2 2" xfId="31029"/>
    <cellStyle name="Normal 4 4 2 4 2 2 4 3" xfId="31030"/>
    <cellStyle name="Normal 4 4 2 4 2 2 5" xfId="31031"/>
    <cellStyle name="Normal 4 4 2 4 2 2 5 2" xfId="31032"/>
    <cellStyle name="Normal 4 4 2 4 2 2 6" xfId="31033"/>
    <cellStyle name="Normal 4 4 2 4 2 3" xfId="31034"/>
    <cellStyle name="Normal 4 4 2 4 2 3 2" xfId="31035"/>
    <cellStyle name="Normal 4 4 2 4 2 3 2 2" xfId="31036"/>
    <cellStyle name="Normal 4 4 2 4 2 3 2 2 2" xfId="31037"/>
    <cellStyle name="Normal 4 4 2 4 2 3 2 2 2 2" xfId="31038"/>
    <cellStyle name="Normal 4 4 2 4 2 3 2 2 3" xfId="31039"/>
    <cellStyle name="Normal 4 4 2 4 2 3 2 3" xfId="31040"/>
    <cellStyle name="Normal 4 4 2 4 2 3 2 3 2" xfId="31041"/>
    <cellStyle name="Normal 4 4 2 4 2 3 2 4" xfId="31042"/>
    <cellStyle name="Normal 4 4 2 4 2 3 3" xfId="31043"/>
    <cellStyle name="Normal 4 4 2 4 2 3 3 2" xfId="31044"/>
    <cellStyle name="Normal 4 4 2 4 2 3 3 2 2" xfId="31045"/>
    <cellStyle name="Normal 4 4 2 4 2 3 3 3" xfId="31046"/>
    <cellStyle name="Normal 4 4 2 4 2 3 4" xfId="31047"/>
    <cellStyle name="Normal 4 4 2 4 2 3 4 2" xfId="31048"/>
    <cellStyle name="Normal 4 4 2 4 2 3 5" xfId="31049"/>
    <cellStyle name="Normal 4 4 2 4 2 4" xfId="31050"/>
    <cellStyle name="Normal 4 4 2 4 2 4 2" xfId="31051"/>
    <cellStyle name="Normal 4 4 2 4 2 4 2 2" xfId="31052"/>
    <cellStyle name="Normal 4 4 2 4 2 4 2 2 2" xfId="31053"/>
    <cellStyle name="Normal 4 4 2 4 2 4 2 3" xfId="31054"/>
    <cellStyle name="Normal 4 4 2 4 2 4 3" xfId="31055"/>
    <cellStyle name="Normal 4 4 2 4 2 4 3 2" xfId="31056"/>
    <cellStyle name="Normal 4 4 2 4 2 4 4" xfId="31057"/>
    <cellStyle name="Normal 4 4 2 4 2 5" xfId="31058"/>
    <cellStyle name="Normal 4 4 2 4 2 5 2" xfId="31059"/>
    <cellStyle name="Normal 4 4 2 4 2 5 2 2" xfId="31060"/>
    <cellStyle name="Normal 4 4 2 4 2 5 3" xfId="31061"/>
    <cellStyle name="Normal 4 4 2 4 2 6" xfId="31062"/>
    <cellStyle name="Normal 4 4 2 4 2 6 2" xfId="31063"/>
    <cellStyle name="Normal 4 4 2 4 2 7" xfId="31064"/>
    <cellStyle name="Normal 4 4 2 4 3" xfId="31065"/>
    <cellStyle name="Normal 4 4 2 4 3 2" xfId="31066"/>
    <cellStyle name="Normal 4 4 2 4 3 2 2" xfId="31067"/>
    <cellStyle name="Normal 4 4 2 4 3 2 2 2" xfId="31068"/>
    <cellStyle name="Normal 4 4 2 4 3 2 2 2 2" xfId="31069"/>
    <cellStyle name="Normal 4 4 2 4 3 2 2 2 2 2" xfId="31070"/>
    <cellStyle name="Normal 4 4 2 4 3 2 2 2 3" xfId="31071"/>
    <cellStyle name="Normal 4 4 2 4 3 2 2 3" xfId="31072"/>
    <cellStyle name="Normal 4 4 2 4 3 2 2 3 2" xfId="31073"/>
    <cellStyle name="Normal 4 4 2 4 3 2 2 4" xfId="31074"/>
    <cellStyle name="Normal 4 4 2 4 3 2 3" xfId="31075"/>
    <cellStyle name="Normal 4 4 2 4 3 2 3 2" xfId="31076"/>
    <cellStyle name="Normal 4 4 2 4 3 2 3 2 2" xfId="31077"/>
    <cellStyle name="Normal 4 4 2 4 3 2 3 3" xfId="31078"/>
    <cellStyle name="Normal 4 4 2 4 3 2 4" xfId="31079"/>
    <cellStyle name="Normal 4 4 2 4 3 2 4 2" xfId="31080"/>
    <cellStyle name="Normal 4 4 2 4 3 2 5" xfId="31081"/>
    <cellStyle name="Normal 4 4 2 4 3 3" xfId="31082"/>
    <cellStyle name="Normal 4 4 2 4 3 3 2" xfId="31083"/>
    <cellStyle name="Normal 4 4 2 4 3 3 2 2" xfId="31084"/>
    <cellStyle name="Normal 4 4 2 4 3 3 2 2 2" xfId="31085"/>
    <cellStyle name="Normal 4 4 2 4 3 3 2 3" xfId="31086"/>
    <cellStyle name="Normal 4 4 2 4 3 3 3" xfId="31087"/>
    <cellStyle name="Normal 4 4 2 4 3 3 3 2" xfId="31088"/>
    <cellStyle name="Normal 4 4 2 4 3 3 4" xfId="31089"/>
    <cellStyle name="Normal 4 4 2 4 3 4" xfId="31090"/>
    <cellStyle name="Normal 4 4 2 4 3 4 2" xfId="31091"/>
    <cellStyle name="Normal 4 4 2 4 3 4 2 2" xfId="31092"/>
    <cellStyle name="Normal 4 4 2 4 3 4 3" xfId="31093"/>
    <cellStyle name="Normal 4 4 2 4 3 5" xfId="31094"/>
    <cellStyle name="Normal 4 4 2 4 3 5 2" xfId="31095"/>
    <cellStyle name="Normal 4 4 2 4 3 6" xfId="31096"/>
    <cellStyle name="Normal 4 4 2 4 4" xfId="31097"/>
    <cellStyle name="Normal 4 4 2 4 4 2" xfId="31098"/>
    <cellStyle name="Normal 4 4 2 4 4 2 2" xfId="31099"/>
    <cellStyle name="Normal 4 4 2 4 4 2 2 2" xfId="31100"/>
    <cellStyle name="Normal 4 4 2 4 4 2 2 2 2" xfId="31101"/>
    <cellStyle name="Normal 4 4 2 4 4 2 2 3" xfId="31102"/>
    <cellStyle name="Normal 4 4 2 4 4 2 3" xfId="31103"/>
    <cellStyle name="Normal 4 4 2 4 4 2 3 2" xfId="31104"/>
    <cellStyle name="Normal 4 4 2 4 4 2 4" xfId="31105"/>
    <cellStyle name="Normal 4 4 2 4 4 3" xfId="31106"/>
    <cellStyle name="Normal 4 4 2 4 4 3 2" xfId="31107"/>
    <cellStyle name="Normal 4 4 2 4 4 3 2 2" xfId="31108"/>
    <cellStyle name="Normal 4 4 2 4 4 3 3" xfId="31109"/>
    <cellStyle name="Normal 4 4 2 4 4 4" xfId="31110"/>
    <cellStyle name="Normal 4 4 2 4 4 4 2" xfId="31111"/>
    <cellStyle name="Normal 4 4 2 4 4 5" xfId="31112"/>
    <cellStyle name="Normal 4 4 2 4 5" xfId="31113"/>
    <cellStyle name="Normal 4 4 2 4 5 2" xfId="31114"/>
    <cellStyle name="Normal 4 4 2 4 5 2 2" xfId="31115"/>
    <cellStyle name="Normal 4 4 2 4 5 2 2 2" xfId="31116"/>
    <cellStyle name="Normal 4 4 2 4 5 2 3" xfId="31117"/>
    <cellStyle name="Normal 4 4 2 4 5 3" xfId="31118"/>
    <cellStyle name="Normal 4 4 2 4 5 3 2" xfId="31119"/>
    <cellStyle name="Normal 4 4 2 4 5 4" xfId="31120"/>
    <cellStyle name="Normal 4 4 2 4 6" xfId="31121"/>
    <cellStyle name="Normal 4 4 2 4 6 2" xfId="31122"/>
    <cellStyle name="Normal 4 4 2 4 6 2 2" xfId="31123"/>
    <cellStyle name="Normal 4 4 2 4 6 3" xfId="31124"/>
    <cellStyle name="Normal 4 4 2 4 7" xfId="31125"/>
    <cellStyle name="Normal 4 4 2 4 7 2" xfId="31126"/>
    <cellStyle name="Normal 4 4 2 4 8" xfId="31127"/>
    <cellStyle name="Normal 4 4 2 5" xfId="31128"/>
    <cellStyle name="Normal 4 4 2 5 2" xfId="31129"/>
    <cellStyle name="Normal 4 4 2 5 2 2" xfId="31130"/>
    <cellStyle name="Normal 4 4 2 5 2 2 2" xfId="31131"/>
    <cellStyle name="Normal 4 4 2 5 2 2 2 2" xfId="31132"/>
    <cellStyle name="Normal 4 4 2 5 2 2 2 2 2" xfId="31133"/>
    <cellStyle name="Normal 4 4 2 5 2 2 2 2 2 2" xfId="31134"/>
    <cellStyle name="Normal 4 4 2 5 2 2 2 2 3" xfId="31135"/>
    <cellStyle name="Normal 4 4 2 5 2 2 2 3" xfId="31136"/>
    <cellStyle name="Normal 4 4 2 5 2 2 2 3 2" xfId="31137"/>
    <cellStyle name="Normal 4 4 2 5 2 2 2 4" xfId="31138"/>
    <cellStyle name="Normal 4 4 2 5 2 2 3" xfId="31139"/>
    <cellStyle name="Normal 4 4 2 5 2 2 3 2" xfId="31140"/>
    <cellStyle name="Normal 4 4 2 5 2 2 3 2 2" xfId="31141"/>
    <cellStyle name="Normal 4 4 2 5 2 2 3 3" xfId="31142"/>
    <cellStyle name="Normal 4 4 2 5 2 2 4" xfId="31143"/>
    <cellStyle name="Normal 4 4 2 5 2 2 4 2" xfId="31144"/>
    <cellStyle name="Normal 4 4 2 5 2 2 5" xfId="31145"/>
    <cellStyle name="Normal 4 4 2 5 2 3" xfId="31146"/>
    <cellStyle name="Normal 4 4 2 5 2 3 2" xfId="31147"/>
    <cellStyle name="Normal 4 4 2 5 2 3 2 2" xfId="31148"/>
    <cellStyle name="Normal 4 4 2 5 2 3 2 2 2" xfId="31149"/>
    <cellStyle name="Normal 4 4 2 5 2 3 2 3" xfId="31150"/>
    <cellStyle name="Normal 4 4 2 5 2 3 3" xfId="31151"/>
    <cellStyle name="Normal 4 4 2 5 2 3 3 2" xfId="31152"/>
    <cellStyle name="Normal 4 4 2 5 2 3 4" xfId="31153"/>
    <cellStyle name="Normal 4 4 2 5 2 4" xfId="31154"/>
    <cellStyle name="Normal 4 4 2 5 2 4 2" xfId="31155"/>
    <cellStyle name="Normal 4 4 2 5 2 4 2 2" xfId="31156"/>
    <cellStyle name="Normal 4 4 2 5 2 4 3" xfId="31157"/>
    <cellStyle name="Normal 4 4 2 5 2 5" xfId="31158"/>
    <cellStyle name="Normal 4 4 2 5 2 5 2" xfId="31159"/>
    <cellStyle name="Normal 4 4 2 5 2 6" xfId="31160"/>
    <cellStyle name="Normal 4 4 2 5 3" xfId="31161"/>
    <cellStyle name="Normal 4 4 2 5 3 2" xfId="31162"/>
    <cellStyle name="Normal 4 4 2 5 3 2 2" xfId="31163"/>
    <cellStyle name="Normal 4 4 2 5 3 2 2 2" xfId="31164"/>
    <cellStyle name="Normal 4 4 2 5 3 2 2 2 2" xfId="31165"/>
    <cellStyle name="Normal 4 4 2 5 3 2 2 3" xfId="31166"/>
    <cellStyle name="Normal 4 4 2 5 3 2 3" xfId="31167"/>
    <cellStyle name="Normal 4 4 2 5 3 2 3 2" xfId="31168"/>
    <cellStyle name="Normal 4 4 2 5 3 2 4" xfId="31169"/>
    <cellStyle name="Normal 4 4 2 5 3 3" xfId="31170"/>
    <cellStyle name="Normal 4 4 2 5 3 3 2" xfId="31171"/>
    <cellStyle name="Normal 4 4 2 5 3 3 2 2" xfId="31172"/>
    <cellStyle name="Normal 4 4 2 5 3 3 3" xfId="31173"/>
    <cellStyle name="Normal 4 4 2 5 3 4" xfId="31174"/>
    <cellStyle name="Normal 4 4 2 5 3 4 2" xfId="31175"/>
    <cellStyle name="Normal 4 4 2 5 3 5" xfId="31176"/>
    <cellStyle name="Normal 4 4 2 5 4" xfId="31177"/>
    <cellStyle name="Normal 4 4 2 5 4 2" xfId="31178"/>
    <cellStyle name="Normal 4 4 2 5 4 2 2" xfId="31179"/>
    <cellStyle name="Normal 4 4 2 5 4 2 2 2" xfId="31180"/>
    <cellStyle name="Normal 4 4 2 5 4 2 3" xfId="31181"/>
    <cellStyle name="Normal 4 4 2 5 4 3" xfId="31182"/>
    <cellStyle name="Normal 4 4 2 5 4 3 2" xfId="31183"/>
    <cellStyle name="Normal 4 4 2 5 4 4" xfId="31184"/>
    <cellStyle name="Normal 4 4 2 5 5" xfId="31185"/>
    <cellStyle name="Normal 4 4 2 5 5 2" xfId="31186"/>
    <cellStyle name="Normal 4 4 2 5 5 2 2" xfId="31187"/>
    <cellStyle name="Normal 4 4 2 5 5 3" xfId="31188"/>
    <cellStyle name="Normal 4 4 2 5 6" xfId="31189"/>
    <cellStyle name="Normal 4 4 2 5 6 2" xfId="31190"/>
    <cellStyle name="Normal 4 4 2 5 7" xfId="31191"/>
    <cellStyle name="Normal 4 4 2 6" xfId="31192"/>
    <cellStyle name="Normal 4 4 2 6 2" xfId="31193"/>
    <cellStyle name="Normal 4 4 2 6 2 2" xfId="31194"/>
    <cellStyle name="Normal 4 4 2 6 2 2 2" xfId="31195"/>
    <cellStyle name="Normal 4 4 2 6 2 2 2 2" xfId="31196"/>
    <cellStyle name="Normal 4 4 2 6 2 2 2 2 2" xfId="31197"/>
    <cellStyle name="Normal 4 4 2 6 2 2 2 3" xfId="31198"/>
    <cellStyle name="Normal 4 4 2 6 2 2 3" xfId="31199"/>
    <cellStyle name="Normal 4 4 2 6 2 2 3 2" xfId="31200"/>
    <cellStyle name="Normal 4 4 2 6 2 2 4" xfId="31201"/>
    <cellStyle name="Normal 4 4 2 6 2 3" xfId="31202"/>
    <cellStyle name="Normal 4 4 2 6 2 3 2" xfId="31203"/>
    <cellStyle name="Normal 4 4 2 6 2 3 2 2" xfId="31204"/>
    <cellStyle name="Normal 4 4 2 6 2 3 3" xfId="31205"/>
    <cellStyle name="Normal 4 4 2 6 2 4" xfId="31206"/>
    <cellStyle name="Normal 4 4 2 6 2 4 2" xfId="31207"/>
    <cellStyle name="Normal 4 4 2 6 2 5" xfId="31208"/>
    <cellStyle name="Normal 4 4 2 6 3" xfId="31209"/>
    <cellStyle name="Normal 4 4 2 6 3 2" xfId="31210"/>
    <cellStyle name="Normal 4 4 2 6 3 2 2" xfId="31211"/>
    <cellStyle name="Normal 4 4 2 6 3 2 2 2" xfId="31212"/>
    <cellStyle name="Normal 4 4 2 6 3 2 3" xfId="31213"/>
    <cellStyle name="Normal 4 4 2 6 3 3" xfId="31214"/>
    <cellStyle name="Normal 4 4 2 6 3 3 2" xfId="31215"/>
    <cellStyle name="Normal 4 4 2 6 3 4" xfId="31216"/>
    <cellStyle name="Normal 4 4 2 6 4" xfId="31217"/>
    <cellStyle name="Normal 4 4 2 6 4 2" xfId="31218"/>
    <cellStyle name="Normal 4 4 2 6 4 2 2" xfId="31219"/>
    <cellStyle name="Normal 4 4 2 6 4 3" xfId="31220"/>
    <cellStyle name="Normal 4 4 2 6 5" xfId="31221"/>
    <cellStyle name="Normal 4 4 2 6 5 2" xfId="31222"/>
    <cellStyle name="Normal 4 4 2 6 6" xfId="31223"/>
    <cellStyle name="Normal 4 4 2 7" xfId="31224"/>
    <cellStyle name="Normal 4 4 2 7 2" xfId="31225"/>
    <cellStyle name="Normal 4 4 2 7 2 2" xfId="31226"/>
    <cellStyle name="Normal 4 4 2 7 2 2 2" xfId="31227"/>
    <cellStyle name="Normal 4 4 2 7 2 2 2 2" xfId="31228"/>
    <cellStyle name="Normal 4 4 2 7 2 2 3" xfId="31229"/>
    <cellStyle name="Normal 4 4 2 7 2 3" xfId="31230"/>
    <cellStyle name="Normal 4 4 2 7 2 3 2" xfId="31231"/>
    <cellStyle name="Normal 4 4 2 7 2 4" xfId="31232"/>
    <cellStyle name="Normal 4 4 2 7 3" xfId="31233"/>
    <cellStyle name="Normal 4 4 2 7 3 2" xfId="31234"/>
    <cellStyle name="Normal 4 4 2 7 3 2 2" xfId="31235"/>
    <cellStyle name="Normal 4 4 2 7 3 3" xfId="31236"/>
    <cellStyle name="Normal 4 4 2 7 4" xfId="31237"/>
    <cellStyle name="Normal 4 4 2 7 4 2" xfId="31238"/>
    <cellStyle name="Normal 4 4 2 7 5" xfId="31239"/>
    <cellStyle name="Normal 4 4 2 8" xfId="31240"/>
    <cellStyle name="Normal 4 4 2 8 2" xfId="31241"/>
    <cellStyle name="Normal 4 4 2 8 2 2" xfId="31242"/>
    <cellStyle name="Normal 4 4 2 8 2 2 2" xfId="31243"/>
    <cellStyle name="Normal 4 4 2 8 2 3" xfId="31244"/>
    <cellStyle name="Normal 4 4 2 8 3" xfId="31245"/>
    <cellStyle name="Normal 4 4 2 8 3 2" xfId="31246"/>
    <cellStyle name="Normal 4 4 2 8 4" xfId="31247"/>
    <cellStyle name="Normal 4 4 2 9" xfId="31248"/>
    <cellStyle name="Normal 4 4 2 9 2" xfId="31249"/>
    <cellStyle name="Normal 4 4 2 9 2 2" xfId="31250"/>
    <cellStyle name="Normal 4 4 2 9 3" xfId="31251"/>
    <cellStyle name="Normal 4 4 3" xfId="31252"/>
    <cellStyle name="Normal 4 4 3 10" xfId="31253"/>
    <cellStyle name="Normal 4 4 3 2" xfId="31254"/>
    <cellStyle name="Normal 4 4 3 2 2" xfId="31255"/>
    <cellStyle name="Normal 4 4 3 2 2 2" xfId="31256"/>
    <cellStyle name="Normal 4 4 3 2 2 2 2" xfId="31257"/>
    <cellStyle name="Normal 4 4 3 2 2 2 2 2" xfId="31258"/>
    <cellStyle name="Normal 4 4 3 2 2 2 2 2 2" xfId="31259"/>
    <cellStyle name="Normal 4 4 3 2 2 2 2 2 2 2" xfId="31260"/>
    <cellStyle name="Normal 4 4 3 2 2 2 2 2 2 2 2" xfId="31261"/>
    <cellStyle name="Normal 4 4 3 2 2 2 2 2 2 2 2 2" xfId="31262"/>
    <cellStyle name="Normal 4 4 3 2 2 2 2 2 2 2 3" xfId="31263"/>
    <cellStyle name="Normal 4 4 3 2 2 2 2 2 2 3" xfId="31264"/>
    <cellStyle name="Normal 4 4 3 2 2 2 2 2 2 3 2" xfId="31265"/>
    <cellStyle name="Normal 4 4 3 2 2 2 2 2 2 4" xfId="31266"/>
    <cellStyle name="Normal 4 4 3 2 2 2 2 2 3" xfId="31267"/>
    <cellStyle name="Normal 4 4 3 2 2 2 2 2 3 2" xfId="31268"/>
    <cellStyle name="Normal 4 4 3 2 2 2 2 2 3 2 2" xfId="31269"/>
    <cellStyle name="Normal 4 4 3 2 2 2 2 2 3 3" xfId="31270"/>
    <cellStyle name="Normal 4 4 3 2 2 2 2 2 4" xfId="31271"/>
    <cellStyle name="Normal 4 4 3 2 2 2 2 2 4 2" xfId="31272"/>
    <cellStyle name="Normal 4 4 3 2 2 2 2 2 5" xfId="31273"/>
    <cellStyle name="Normal 4 4 3 2 2 2 2 3" xfId="31274"/>
    <cellStyle name="Normal 4 4 3 2 2 2 2 3 2" xfId="31275"/>
    <cellStyle name="Normal 4 4 3 2 2 2 2 3 2 2" xfId="31276"/>
    <cellStyle name="Normal 4 4 3 2 2 2 2 3 2 2 2" xfId="31277"/>
    <cellStyle name="Normal 4 4 3 2 2 2 2 3 2 3" xfId="31278"/>
    <cellStyle name="Normal 4 4 3 2 2 2 2 3 3" xfId="31279"/>
    <cellStyle name="Normal 4 4 3 2 2 2 2 3 3 2" xfId="31280"/>
    <cellStyle name="Normal 4 4 3 2 2 2 2 3 4" xfId="31281"/>
    <cellStyle name="Normal 4 4 3 2 2 2 2 4" xfId="31282"/>
    <cellStyle name="Normal 4 4 3 2 2 2 2 4 2" xfId="31283"/>
    <cellStyle name="Normal 4 4 3 2 2 2 2 4 2 2" xfId="31284"/>
    <cellStyle name="Normal 4 4 3 2 2 2 2 4 3" xfId="31285"/>
    <cellStyle name="Normal 4 4 3 2 2 2 2 5" xfId="31286"/>
    <cellStyle name="Normal 4 4 3 2 2 2 2 5 2" xfId="31287"/>
    <cellStyle name="Normal 4 4 3 2 2 2 2 6" xfId="31288"/>
    <cellStyle name="Normal 4 4 3 2 2 2 3" xfId="31289"/>
    <cellStyle name="Normal 4 4 3 2 2 2 3 2" xfId="31290"/>
    <cellStyle name="Normal 4 4 3 2 2 2 3 2 2" xfId="31291"/>
    <cellStyle name="Normal 4 4 3 2 2 2 3 2 2 2" xfId="31292"/>
    <cellStyle name="Normal 4 4 3 2 2 2 3 2 2 2 2" xfId="31293"/>
    <cellStyle name="Normal 4 4 3 2 2 2 3 2 2 3" xfId="31294"/>
    <cellStyle name="Normal 4 4 3 2 2 2 3 2 3" xfId="31295"/>
    <cellStyle name="Normal 4 4 3 2 2 2 3 2 3 2" xfId="31296"/>
    <cellStyle name="Normal 4 4 3 2 2 2 3 2 4" xfId="31297"/>
    <cellStyle name="Normal 4 4 3 2 2 2 3 3" xfId="31298"/>
    <cellStyle name="Normal 4 4 3 2 2 2 3 3 2" xfId="31299"/>
    <cellStyle name="Normal 4 4 3 2 2 2 3 3 2 2" xfId="31300"/>
    <cellStyle name="Normal 4 4 3 2 2 2 3 3 3" xfId="31301"/>
    <cellStyle name="Normal 4 4 3 2 2 2 3 4" xfId="31302"/>
    <cellStyle name="Normal 4 4 3 2 2 2 3 4 2" xfId="31303"/>
    <cellStyle name="Normal 4 4 3 2 2 2 3 5" xfId="31304"/>
    <cellStyle name="Normal 4 4 3 2 2 2 4" xfId="31305"/>
    <cellStyle name="Normal 4 4 3 2 2 2 4 2" xfId="31306"/>
    <cellStyle name="Normal 4 4 3 2 2 2 4 2 2" xfId="31307"/>
    <cellStyle name="Normal 4 4 3 2 2 2 4 2 2 2" xfId="31308"/>
    <cellStyle name="Normal 4 4 3 2 2 2 4 2 3" xfId="31309"/>
    <cellStyle name="Normal 4 4 3 2 2 2 4 3" xfId="31310"/>
    <cellStyle name="Normal 4 4 3 2 2 2 4 3 2" xfId="31311"/>
    <cellStyle name="Normal 4 4 3 2 2 2 4 4" xfId="31312"/>
    <cellStyle name="Normal 4 4 3 2 2 2 5" xfId="31313"/>
    <cellStyle name="Normal 4 4 3 2 2 2 5 2" xfId="31314"/>
    <cellStyle name="Normal 4 4 3 2 2 2 5 2 2" xfId="31315"/>
    <cellStyle name="Normal 4 4 3 2 2 2 5 3" xfId="31316"/>
    <cellStyle name="Normal 4 4 3 2 2 2 6" xfId="31317"/>
    <cellStyle name="Normal 4 4 3 2 2 2 6 2" xfId="31318"/>
    <cellStyle name="Normal 4 4 3 2 2 2 7" xfId="31319"/>
    <cellStyle name="Normal 4 4 3 2 2 3" xfId="31320"/>
    <cellStyle name="Normal 4 4 3 2 2 3 2" xfId="31321"/>
    <cellStyle name="Normal 4 4 3 2 2 3 2 2" xfId="31322"/>
    <cellStyle name="Normal 4 4 3 2 2 3 2 2 2" xfId="31323"/>
    <cellStyle name="Normal 4 4 3 2 2 3 2 2 2 2" xfId="31324"/>
    <cellStyle name="Normal 4 4 3 2 2 3 2 2 2 2 2" xfId="31325"/>
    <cellStyle name="Normal 4 4 3 2 2 3 2 2 2 3" xfId="31326"/>
    <cellStyle name="Normal 4 4 3 2 2 3 2 2 3" xfId="31327"/>
    <cellStyle name="Normal 4 4 3 2 2 3 2 2 3 2" xfId="31328"/>
    <cellStyle name="Normal 4 4 3 2 2 3 2 2 4" xfId="31329"/>
    <cellStyle name="Normal 4 4 3 2 2 3 2 3" xfId="31330"/>
    <cellStyle name="Normal 4 4 3 2 2 3 2 3 2" xfId="31331"/>
    <cellStyle name="Normal 4 4 3 2 2 3 2 3 2 2" xfId="31332"/>
    <cellStyle name="Normal 4 4 3 2 2 3 2 3 3" xfId="31333"/>
    <cellStyle name="Normal 4 4 3 2 2 3 2 4" xfId="31334"/>
    <cellStyle name="Normal 4 4 3 2 2 3 2 4 2" xfId="31335"/>
    <cellStyle name="Normal 4 4 3 2 2 3 2 5" xfId="31336"/>
    <cellStyle name="Normal 4 4 3 2 2 3 3" xfId="31337"/>
    <cellStyle name="Normal 4 4 3 2 2 3 3 2" xfId="31338"/>
    <cellStyle name="Normal 4 4 3 2 2 3 3 2 2" xfId="31339"/>
    <cellStyle name="Normal 4 4 3 2 2 3 3 2 2 2" xfId="31340"/>
    <cellStyle name="Normal 4 4 3 2 2 3 3 2 3" xfId="31341"/>
    <cellStyle name="Normal 4 4 3 2 2 3 3 3" xfId="31342"/>
    <cellStyle name="Normal 4 4 3 2 2 3 3 3 2" xfId="31343"/>
    <cellStyle name="Normal 4 4 3 2 2 3 3 4" xfId="31344"/>
    <cellStyle name="Normal 4 4 3 2 2 3 4" xfId="31345"/>
    <cellStyle name="Normal 4 4 3 2 2 3 4 2" xfId="31346"/>
    <cellStyle name="Normal 4 4 3 2 2 3 4 2 2" xfId="31347"/>
    <cellStyle name="Normal 4 4 3 2 2 3 4 3" xfId="31348"/>
    <cellStyle name="Normal 4 4 3 2 2 3 5" xfId="31349"/>
    <cellStyle name="Normal 4 4 3 2 2 3 5 2" xfId="31350"/>
    <cellStyle name="Normal 4 4 3 2 2 3 6" xfId="31351"/>
    <cellStyle name="Normal 4 4 3 2 2 4" xfId="31352"/>
    <cellStyle name="Normal 4 4 3 2 2 4 2" xfId="31353"/>
    <cellStyle name="Normal 4 4 3 2 2 4 2 2" xfId="31354"/>
    <cellStyle name="Normal 4 4 3 2 2 4 2 2 2" xfId="31355"/>
    <cellStyle name="Normal 4 4 3 2 2 4 2 2 2 2" xfId="31356"/>
    <cellStyle name="Normal 4 4 3 2 2 4 2 2 3" xfId="31357"/>
    <cellStyle name="Normal 4 4 3 2 2 4 2 3" xfId="31358"/>
    <cellStyle name="Normal 4 4 3 2 2 4 2 3 2" xfId="31359"/>
    <cellStyle name="Normal 4 4 3 2 2 4 2 4" xfId="31360"/>
    <cellStyle name="Normal 4 4 3 2 2 4 3" xfId="31361"/>
    <cellStyle name="Normal 4 4 3 2 2 4 3 2" xfId="31362"/>
    <cellStyle name="Normal 4 4 3 2 2 4 3 2 2" xfId="31363"/>
    <cellStyle name="Normal 4 4 3 2 2 4 3 3" xfId="31364"/>
    <cellStyle name="Normal 4 4 3 2 2 4 4" xfId="31365"/>
    <cellStyle name="Normal 4 4 3 2 2 4 4 2" xfId="31366"/>
    <cellStyle name="Normal 4 4 3 2 2 4 5" xfId="31367"/>
    <cellStyle name="Normal 4 4 3 2 2 5" xfId="31368"/>
    <cellStyle name="Normal 4 4 3 2 2 5 2" xfId="31369"/>
    <cellStyle name="Normal 4 4 3 2 2 5 2 2" xfId="31370"/>
    <cellStyle name="Normal 4 4 3 2 2 5 2 2 2" xfId="31371"/>
    <cellStyle name="Normal 4 4 3 2 2 5 2 3" xfId="31372"/>
    <cellStyle name="Normal 4 4 3 2 2 5 3" xfId="31373"/>
    <cellStyle name="Normal 4 4 3 2 2 5 3 2" xfId="31374"/>
    <cellStyle name="Normal 4 4 3 2 2 5 4" xfId="31375"/>
    <cellStyle name="Normal 4 4 3 2 2 6" xfId="31376"/>
    <cellStyle name="Normal 4 4 3 2 2 6 2" xfId="31377"/>
    <cellStyle name="Normal 4 4 3 2 2 6 2 2" xfId="31378"/>
    <cellStyle name="Normal 4 4 3 2 2 6 3" xfId="31379"/>
    <cellStyle name="Normal 4 4 3 2 2 7" xfId="31380"/>
    <cellStyle name="Normal 4 4 3 2 2 7 2" xfId="31381"/>
    <cellStyle name="Normal 4 4 3 2 2 8" xfId="31382"/>
    <cellStyle name="Normal 4 4 3 2 3" xfId="31383"/>
    <cellStyle name="Normal 4 4 3 2 3 2" xfId="31384"/>
    <cellStyle name="Normal 4 4 3 2 3 2 2" xfId="31385"/>
    <cellStyle name="Normal 4 4 3 2 3 2 2 2" xfId="31386"/>
    <cellStyle name="Normal 4 4 3 2 3 2 2 2 2" xfId="31387"/>
    <cellStyle name="Normal 4 4 3 2 3 2 2 2 2 2" xfId="31388"/>
    <cellStyle name="Normal 4 4 3 2 3 2 2 2 2 2 2" xfId="31389"/>
    <cellStyle name="Normal 4 4 3 2 3 2 2 2 2 3" xfId="31390"/>
    <cellStyle name="Normal 4 4 3 2 3 2 2 2 3" xfId="31391"/>
    <cellStyle name="Normal 4 4 3 2 3 2 2 2 3 2" xfId="31392"/>
    <cellStyle name="Normal 4 4 3 2 3 2 2 2 4" xfId="31393"/>
    <cellStyle name="Normal 4 4 3 2 3 2 2 3" xfId="31394"/>
    <cellStyle name="Normal 4 4 3 2 3 2 2 3 2" xfId="31395"/>
    <cellStyle name="Normal 4 4 3 2 3 2 2 3 2 2" xfId="31396"/>
    <cellStyle name="Normal 4 4 3 2 3 2 2 3 3" xfId="31397"/>
    <cellStyle name="Normal 4 4 3 2 3 2 2 4" xfId="31398"/>
    <cellStyle name="Normal 4 4 3 2 3 2 2 4 2" xfId="31399"/>
    <cellStyle name="Normal 4 4 3 2 3 2 2 5" xfId="31400"/>
    <cellStyle name="Normal 4 4 3 2 3 2 3" xfId="31401"/>
    <cellStyle name="Normal 4 4 3 2 3 2 3 2" xfId="31402"/>
    <cellStyle name="Normal 4 4 3 2 3 2 3 2 2" xfId="31403"/>
    <cellStyle name="Normal 4 4 3 2 3 2 3 2 2 2" xfId="31404"/>
    <cellStyle name="Normal 4 4 3 2 3 2 3 2 3" xfId="31405"/>
    <cellStyle name="Normal 4 4 3 2 3 2 3 3" xfId="31406"/>
    <cellStyle name="Normal 4 4 3 2 3 2 3 3 2" xfId="31407"/>
    <cellStyle name="Normal 4 4 3 2 3 2 3 4" xfId="31408"/>
    <cellStyle name="Normal 4 4 3 2 3 2 4" xfId="31409"/>
    <cellStyle name="Normal 4 4 3 2 3 2 4 2" xfId="31410"/>
    <cellStyle name="Normal 4 4 3 2 3 2 4 2 2" xfId="31411"/>
    <cellStyle name="Normal 4 4 3 2 3 2 4 3" xfId="31412"/>
    <cellStyle name="Normal 4 4 3 2 3 2 5" xfId="31413"/>
    <cellStyle name="Normal 4 4 3 2 3 2 5 2" xfId="31414"/>
    <cellStyle name="Normal 4 4 3 2 3 2 6" xfId="31415"/>
    <cellStyle name="Normal 4 4 3 2 3 3" xfId="31416"/>
    <cellStyle name="Normal 4 4 3 2 3 3 2" xfId="31417"/>
    <cellStyle name="Normal 4 4 3 2 3 3 2 2" xfId="31418"/>
    <cellStyle name="Normal 4 4 3 2 3 3 2 2 2" xfId="31419"/>
    <cellStyle name="Normal 4 4 3 2 3 3 2 2 2 2" xfId="31420"/>
    <cellStyle name="Normal 4 4 3 2 3 3 2 2 3" xfId="31421"/>
    <cellStyle name="Normal 4 4 3 2 3 3 2 3" xfId="31422"/>
    <cellStyle name="Normal 4 4 3 2 3 3 2 3 2" xfId="31423"/>
    <cellStyle name="Normal 4 4 3 2 3 3 2 4" xfId="31424"/>
    <cellStyle name="Normal 4 4 3 2 3 3 3" xfId="31425"/>
    <cellStyle name="Normal 4 4 3 2 3 3 3 2" xfId="31426"/>
    <cellStyle name="Normal 4 4 3 2 3 3 3 2 2" xfId="31427"/>
    <cellStyle name="Normal 4 4 3 2 3 3 3 3" xfId="31428"/>
    <cellStyle name="Normal 4 4 3 2 3 3 4" xfId="31429"/>
    <cellStyle name="Normal 4 4 3 2 3 3 4 2" xfId="31430"/>
    <cellStyle name="Normal 4 4 3 2 3 3 5" xfId="31431"/>
    <cellStyle name="Normal 4 4 3 2 3 4" xfId="31432"/>
    <cellStyle name="Normal 4 4 3 2 3 4 2" xfId="31433"/>
    <cellStyle name="Normal 4 4 3 2 3 4 2 2" xfId="31434"/>
    <cellStyle name="Normal 4 4 3 2 3 4 2 2 2" xfId="31435"/>
    <cellStyle name="Normal 4 4 3 2 3 4 2 3" xfId="31436"/>
    <cellStyle name="Normal 4 4 3 2 3 4 3" xfId="31437"/>
    <cellStyle name="Normal 4 4 3 2 3 4 3 2" xfId="31438"/>
    <cellStyle name="Normal 4 4 3 2 3 4 4" xfId="31439"/>
    <cellStyle name="Normal 4 4 3 2 3 5" xfId="31440"/>
    <cellStyle name="Normal 4 4 3 2 3 5 2" xfId="31441"/>
    <cellStyle name="Normal 4 4 3 2 3 5 2 2" xfId="31442"/>
    <cellStyle name="Normal 4 4 3 2 3 5 3" xfId="31443"/>
    <cellStyle name="Normal 4 4 3 2 3 6" xfId="31444"/>
    <cellStyle name="Normal 4 4 3 2 3 6 2" xfId="31445"/>
    <cellStyle name="Normal 4 4 3 2 3 7" xfId="31446"/>
    <cellStyle name="Normal 4 4 3 2 4" xfId="31447"/>
    <cellStyle name="Normal 4 4 3 2 4 2" xfId="31448"/>
    <cellStyle name="Normal 4 4 3 2 4 2 2" xfId="31449"/>
    <cellStyle name="Normal 4 4 3 2 4 2 2 2" xfId="31450"/>
    <cellStyle name="Normal 4 4 3 2 4 2 2 2 2" xfId="31451"/>
    <cellStyle name="Normal 4 4 3 2 4 2 2 2 2 2" xfId="31452"/>
    <cellStyle name="Normal 4 4 3 2 4 2 2 2 3" xfId="31453"/>
    <cellStyle name="Normal 4 4 3 2 4 2 2 3" xfId="31454"/>
    <cellStyle name="Normal 4 4 3 2 4 2 2 3 2" xfId="31455"/>
    <cellStyle name="Normal 4 4 3 2 4 2 2 4" xfId="31456"/>
    <cellStyle name="Normal 4 4 3 2 4 2 3" xfId="31457"/>
    <cellStyle name="Normal 4 4 3 2 4 2 3 2" xfId="31458"/>
    <cellStyle name="Normal 4 4 3 2 4 2 3 2 2" xfId="31459"/>
    <cellStyle name="Normal 4 4 3 2 4 2 3 3" xfId="31460"/>
    <cellStyle name="Normal 4 4 3 2 4 2 4" xfId="31461"/>
    <cellStyle name="Normal 4 4 3 2 4 2 4 2" xfId="31462"/>
    <cellStyle name="Normal 4 4 3 2 4 2 5" xfId="31463"/>
    <cellStyle name="Normal 4 4 3 2 4 3" xfId="31464"/>
    <cellStyle name="Normal 4 4 3 2 4 3 2" xfId="31465"/>
    <cellStyle name="Normal 4 4 3 2 4 3 2 2" xfId="31466"/>
    <cellStyle name="Normal 4 4 3 2 4 3 2 2 2" xfId="31467"/>
    <cellStyle name="Normal 4 4 3 2 4 3 2 3" xfId="31468"/>
    <cellStyle name="Normal 4 4 3 2 4 3 3" xfId="31469"/>
    <cellStyle name="Normal 4 4 3 2 4 3 3 2" xfId="31470"/>
    <cellStyle name="Normal 4 4 3 2 4 3 4" xfId="31471"/>
    <cellStyle name="Normal 4 4 3 2 4 4" xfId="31472"/>
    <cellStyle name="Normal 4 4 3 2 4 4 2" xfId="31473"/>
    <cellStyle name="Normal 4 4 3 2 4 4 2 2" xfId="31474"/>
    <cellStyle name="Normal 4 4 3 2 4 4 3" xfId="31475"/>
    <cellStyle name="Normal 4 4 3 2 4 5" xfId="31476"/>
    <cellStyle name="Normal 4 4 3 2 4 5 2" xfId="31477"/>
    <cellStyle name="Normal 4 4 3 2 4 6" xfId="31478"/>
    <cellStyle name="Normal 4 4 3 2 5" xfId="31479"/>
    <cellStyle name="Normal 4 4 3 2 5 2" xfId="31480"/>
    <cellStyle name="Normal 4 4 3 2 5 2 2" xfId="31481"/>
    <cellStyle name="Normal 4 4 3 2 5 2 2 2" xfId="31482"/>
    <cellStyle name="Normal 4 4 3 2 5 2 2 2 2" xfId="31483"/>
    <cellStyle name="Normal 4 4 3 2 5 2 2 3" xfId="31484"/>
    <cellStyle name="Normal 4 4 3 2 5 2 3" xfId="31485"/>
    <cellStyle name="Normal 4 4 3 2 5 2 3 2" xfId="31486"/>
    <cellStyle name="Normal 4 4 3 2 5 2 4" xfId="31487"/>
    <cellStyle name="Normal 4 4 3 2 5 3" xfId="31488"/>
    <cellStyle name="Normal 4 4 3 2 5 3 2" xfId="31489"/>
    <cellStyle name="Normal 4 4 3 2 5 3 2 2" xfId="31490"/>
    <cellStyle name="Normal 4 4 3 2 5 3 3" xfId="31491"/>
    <cellStyle name="Normal 4 4 3 2 5 4" xfId="31492"/>
    <cellStyle name="Normal 4 4 3 2 5 4 2" xfId="31493"/>
    <cellStyle name="Normal 4 4 3 2 5 5" xfId="31494"/>
    <cellStyle name="Normal 4 4 3 2 6" xfId="31495"/>
    <cellStyle name="Normal 4 4 3 2 6 2" xfId="31496"/>
    <cellStyle name="Normal 4 4 3 2 6 2 2" xfId="31497"/>
    <cellStyle name="Normal 4 4 3 2 6 2 2 2" xfId="31498"/>
    <cellStyle name="Normal 4 4 3 2 6 2 3" xfId="31499"/>
    <cellStyle name="Normal 4 4 3 2 6 3" xfId="31500"/>
    <cellStyle name="Normal 4 4 3 2 6 3 2" xfId="31501"/>
    <cellStyle name="Normal 4 4 3 2 6 4" xfId="31502"/>
    <cellStyle name="Normal 4 4 3 2 7" xfId="31503"/>
    <cellStyle name="Normal 4 4 3 2 7 2" xfId="31504"/>
    <cellStyle name="Normal 4 4 3 2 7 2 2" xfId="31505"/>
    <cellStyle name="Normal 4 4 3 2 7 3" xfId="31506"/>
    <cellStyle name="Normal 4 4 3 2 8" xfId="31507"/>
    <cellStyle name="Normal 4 4 3 2 8 2" xfId="31508"/>
    <cellStyle name="Normal 4 4 3 2 9" xfId="31509"/>
    <cellStyle name="Normal 4 4 3 3" xfId="31510"/>
    <cellStyle name="Normal 4 4 3 3 2" xfId="31511"/>
    <cellStyle name="Normal 4 4 3 3 2 2" xfId="31512"/>
    <cellStyle name="Normal 4 4 3 3 2 2 2" xfId="31513"/>
    <cellStyle name="Normal 4 4 3 3 2 2 2 2" xfId="31514"/>
    <cellStyle name="Normal 4 4 3 3 2 2 2 2 2" xfId="31515"/>
    <cellStyle name="Normal 4 4 3 3 2 2 2 2 2 2" xfId="31516"/>
    <cellStyle name="Normal 4 4 3 3 2 2 2 2 2 2 2" xfId="31517"/>
    <cellStyle name="Normal 4 4 3 3 2 2 2 2 2 3" xfId="31518"/>
    <cellStyle name="Normal 4 4 3 3 2 2 2 2 3" xfId="31519"/>
    <cellStyle name="Normal 4 4 3 3 2 2 2 2 3 2" xfId="31520"/>
    <cellStyle name="Normal 4 4 3 3 2 2 2 2 4" xfId="31521"/>
    <cellStyle name="Normal 4 4 3 3 2 2 2 3" xfId="31522"/>
    <cellStyle name="Normal 4 4 3 3 2 2 2 3 2" xfId="31523"/>
    <cellStyle name="Normal 4 4 3 3 2 2 2 3 2 2" xfId="31524"/>
    <cellStyle name="Normal 4 4 3 3 2 2 2 3 3" xfId="31525"/>
    <cellStyle name="Normal 4 4 3 3 2 2 2 4" xfId="31526"/>
    <cellStyle name="Normal 4 4 3 3 2 2 2 4 2" xfId="31527"/>
    <cellStyle name="Normal 4 4 3 3 2 2 2 5" xfId="31528"/>
    <cellStyle name="Normal 4 4 3 3 2 2 3" xfId="31529"/>
    <cellStyle name="Normal 4 4 3 3 2 2 3 2" xfId="31530"/>
    <cellStyle name="Normal 4 4 3 3 2 2 3 2 2" xfId="31531"/>
    <cellStyle name="Normal 4 4 3 3 2 2 3 2 2 2" xfId="31532"/>
    <cellStyle name="Normal 4 4 3 3 2 2 3 2 3" xfId="31533"/>
    <cellStyle name="Normal 4 4 3 3 2 2 3 3" xfId="31534"/>
    <cellStyle name="Normal 4 4 3 3 2 2 3 3 2" xfId="31535"/>
    <cellStyle name="Normal 4 4 3 3 2 2 3 4" xfId="31536"/>
    <cellStyle name="Normal 4 4 3 3 2 2 4" xfId="31537"/>
    <cellStyle name="Normal 4 4 3 3 2 2 4 2" xfId="31538"/>
    <cellStyle name="Normal 4 4 3 3 2 2 4 2 2" xfId="31539"/>
    <cellStyle name="Normal 4 4 3 3 2 2 4 3" xfId="31540"/>
    <cellStyle name="Normal 4 4 3 3 2 2 5" xfId="31541"/>
    <cellStyle name="Normal 4 4 3 3 2 2 5 2" xfId="31542"/>
    <cellStyle name="Normal 4 4 3 3 2 2 6" xfId="31543"/>
    <cellStyle name="Normal 4 4 3 3 2 3" xfId="31544"/>
    <cellStyle name="Normal 4 4 3 3 2 3 2" xfId="31545"/>
    <cellStyle name="Normal 4 4 3 3 2 3 2 2" xfId="31546"/>
    <cellStyle name="Normal 4 4 3 3 2 3 2 2 2" xfId="31547"/>
    <cellStyle name="Normal 4 4 3 3 2 3 2 2 2 2" xfId="31548"/>
    <cellStyle name="Normal 4 4 3 3 2 3 2 2 3" xfId="31549"/>
    <cellStyle name="Normal 4 4 3 3 2 3 2 3" xfId="31550"/>
    <cellStyle name="Normal 4 4 3 3 2 3 2 3 2" xfId="31551"/>
    <cellStyle name="Normal 4 4 3 3 2 3 2 4" xfId="31552"/>
    <cellStyle name="Normal 4 4 3 3 2 3 3" xfId="31553"/>
    <cellStyle name="Normal 4 4 3 3 2 3 3 2" xfId="31554"/>
    <cellStyle name="Normal 4 4 3 3 2 3 3 2 2" xfId="31555"/>
    <cellStyle name="Normal 4 4 3 3 2 3 3 3" xfId="31556"/>
    <cellStyle name="Normal 4 4 3 3 2 3 4" xfId="31557"/>
    <cellStyle name="Normal 4 4 3 3 2 3 4 2" xfId="31558"/>
    <cellStyle name="Normal 4 4 3 3 2 3 5" xfId="31559"/>
    <cellStyle name="Normal 4 4 3 3 2 4" xfId="31560"/>
    <cellStyle name="Normal 4 4 3 3 2 4 2" xfId="31561"/>
    <cellStyle name="Normal 4 4 3 3 2 4 2 2" xfId="31562"/>
    <cellStyle name="Normal 4 4 3 3 2 4 2 2 2" xfId="31563"/>
    <cellStyle name="Normal 4 4 3 3 2 4 2 3" xfId="31564"/>
    <cellStyle name="Normal 4 4 3 3 2 4 3" xfId="31565"/>
    <cellStyle name="Normal 4 4 3 3 2 4 3 2" xfId="31566"/>
    <cellStyle name="Normal 4 4 3 3 2 4 4" xfId="31567"/>
    <cellStyle name="Normal 4 4 3 3 2 5" xfId="31568"/>
    <cellStyle name="Normal 4 4 3 3 2 5 2" xfId="31569"/>
    <cellStyle name="Normal 4 4 3 3 2 5 2 2" xfId="31570"/>
    <cellStyle name="Normal 4 4 3 3 2 5 3" xfId="31571"/>
    <cellStyle name="Normal 4 4 3 3 2 6" xfId="31572"/>
    <cellStyle name="Normal 4 4 3 3 2 6 2" xfId="31573"/>
    <cellStyle name="Normal 4 4 3 3 2 7" xfId="31574"/>
    <cellStyle name="Normal 4 4 3 3 3" xfId="31575"/>
    <cellStyle name="Normal 4 4 3 3 3 2" xfId="31576"/>
    <cellStyle name="Normal 4 4 3 3 3 2 2" xfId="31577"/>
    <cellStyle name="Normal 4 4 3 3 3 2 2 2" xfId="31578"/>
    <cellStyle name="Normal 4 4 3 3 3 2 2 2 2" xfId="31579"/>
    <cellStyle name="Normal 4 4 3 3 3 2 2 2 2 2" xfId="31580"/>
    <cellStyle name="Normal 4 4 3 3 3 2 2 2 3" xfId="31581"/>
    <cellStyle name="Normal 4 4 3 3 3 2 2 3" xfId="31582"/>
    <cellStyle name="Normal 4 4 3 3 3 2 2 3 2" xfId="31583"/>
    <cellStyle name="Normal 4 4 3 3 3 2 2 4" xfId="31584"/>
    <cellStyle name="Normal 4 4 3 3 3 2 3" xfId="31585"/>
    <cellStyle name="Normal 4 4 3 3 3 2 3 2" xfId="31586"/>
    <cellStyle name="Normal 4 4 3 3 3 2 3 2 2" xfId="31587"/>
    <cellStyle name="Normal 4 4 3 3 3 2 3 3" xfId="31588"/>
    <cellStyle name="Normal 4 4 3 3 3 2 4" xfId="31589"/>
    <cellStyle name="Normal 4 4 3 3 3 2 4 2" xfId="31590"/>
    <cellStyle name="Normal 4 4 3 3 3 2 5" xfId="31591"/>
    <cellStyle name="Normal 4 4 3 3 3 3" xfId="31592"/>
    <cellStyle name="Normal 4 4 3 3 3 3 2" xfId="31593"/>
    <cellStyle name="Normal 4 4 3 3 3 3 2 2" xfId="31594"/>
    <cellStyle name="Normal 4 4 3 3 3 3 2 2 2" xfId="31595"/>
    <cellStyle name="Normal 4 4 3 3 3 3 2 3" xfId="31596"/>
    <cellStyle name="Normal 4 4 3 3 3 3 3" xfId="31597"/>
    <cellStyle name="Normal 4 4 3 3 3 3 3 2" xfId="31598"/>
    <cellStyle name="Normal 4 4 3 3 3 3 4" xfId="31599"/>
    <cellStyle name="Normal 4 4 3 3 3 4" xfId="31600"/>
    <cellStyle name="Normal 4 4 3 3 3 4 2" xfId="31601"/>
    <cellStyle name="Normal 4 4 3 3 3 4 2 2" xfId="31602"/>
    <cellStyle name="Normal 4 4 3 3 3 4 3" xfId="31603"/>
    <cellStyle name="Normal 4 4 3 3 3 5" xfId="31604"/>
    <cellStyle name="Normal 4 4 3 3 3 5 2" xfId="31605"/>
    <cellStyle name="Normal 4 4 3 3 3 6" xfId="31606"/>
    <cellStyle name="Normal 4 4 3 3 4" xfId="31607"/>
    <cellStyle name="Normal 4 4 3 3 4 2" xfId="31608"/>
    <cellStyle name="Normal 4 4 3 3 4 2 2" xfId="31609"/>
    <cellStyle name="Normal 4 4 3 3 4 2 2 2" xfId="31610"/>
    <cellStyle name="Normal 4 4 3 3 4 2 2 2 2" xfId="31611"/>
    <cellStyle name="Normal 4 4 3 3 4 2 2 3" xfId="31612"/>
    <cellStyle name="Normal 4 4 3 3 4 2 3" xfId="31613"/>
    <cellStyle name="Normal 4 4 3 3 4 2 3 2" xfId="31614"/>
    <cellStyle name="Normal 4 4 3 3 4 2 4" xfId="31615"/>
    <cellStyle name="Normal 4 4 3 3 4 3" xfId="31616"/>
    <cellStyle name="Normal 4 4 3 3 4 3 2" xfId="31617"/>
    <cellStyle name="Normal 4 4 3 3 4 3 2 2" xfId="31618"/>
    <cellStyle name="Normal 4 4 3 3 4 3 3" xfId="31619"/>
    <cellStyle name="Normal 4 4 3 3 4 4" xfId="31620"/>
    <cellStyle name="Normal 4 4 3 3 4 4 2" xfId="31621"/>
    <cellStyle name="Normal 4 4 3 3 4 5" xfId="31622"/>
    <cellStyle name="Normal 4 4 3 3 5" xfId="31623"/>
    <cellStyle name="Normal 4 4 3 3 5 2" xfId="31624"/>
    <cellStyle name="Normal 4 4 3 3 5 2 2" xfId="31625"/>
    <cellStyle name="Normal 4 4 3 3 5 2 2 2" xfId="31626"/>
    <cellStyle name="Normal 4 4 3 3 5 2 3" xfId="31627"/>
    <cellStyle name="Normal 4 4 3 3 5 3" xfId="31628"/>
    <cellStyle name="Normal 4 4 3 3 5 3 2" xfId="31629"/>
    <cellStyle name="Normal 4 4 3 3 5 4" xfId="31630"/>
    <cellStyle name="Normal 4 4 3 3 6" xfId="31631"/>
    <cellStyle name="Normal 4 4 3 3 6 2" xfId="31632"/>
    <cellStyle name="Normal 4 4 3 3 6 2 2" xfId="31633"/>
    <cellStyle name="Normal 4 4 3 3 6 3" xfId="31634"/>
    <cellStyle name="Normal 4 4 3 3 7" xfId="31635"/>
    <cellStyle name="Normal 4 4 3 3 7 2" xfId="31636"/>
    <cellStyle name="Normal 4 4 3 3 8" xfId="31637"/>
    <cellStyle name="Normal 4 4 3 4" xfId="31638"/>
    <cellStyle name="Normal 4 4 3 4 2" xfId="31639"/>
    <cellStyle name="Normal 4 4 3 4 2 2" xfId="31640"/>
    <cellStyle name="Normal 4 4 3 4 2 2 2" xfId="31641"/>
    <cellStyle name="Normal 4 4 3 4 2 2 2 2" xfId="31642"/>
    <cellStyle name="Normal 4 4 3 4 2 2 2 2 2" xfId="31643"/>
    <cellStyle name="Normal 4 4 3 4 2 2 2 2 2 2" xfId="31644"/>
    <cellStyle name="Normal 4 4 3 4 2 2 2 2 3" xfId="31645"/>
    <cellStyle name="Normal 4 4 3 4 2 2 2 3" xfId="31646"/>
    <cellStyle name="Normal 4 4 3 4 2 2 2 3 2" xfId="31647"/>
    <cellStyle name="Normal 4 4 3 4 2 2 2 4" xfId="31648"/>
    <cellStyle name="Normal 4 4 3 4 2 2 3" xfId="31649"/>
    <cellStyle name="Normal 4 4 3 4 2 2 3 2" xfId="31650"/>
    <cellStyle name="Normal 4 4 3 4 2 2 3 2 2" xfId="31651"/>
    <cellStyle name="Normal 4 4 3 4 2 2 3 3" xfId="31652"/>
    <cellStyle name="Normal 4 4 3 4 2 2 4" xfId="31653"/>
    <cellStyle name="Normal 4 4 3 4 2 2 4 2" xfId="31654"/>
    <cellStyle name="Normal 4 4 3 4 2 2 5" xfId="31655"/>
    <cellStyle name="Normal 4 4 3 4 2 3" xfId="31656"/>
    <cellStyle name="Normal 4 4 3 4 2 3 2" xfId="31657"/>
    <cellStyle name="Normal 4 4 3 4 2 3 2 2" xfId="31658"/>
    <cellStyle name="Normal 4 4 3 4 2 3 2 2 2" xfId="31659"/>
    <cellStyle name="Normal 4 4 3 4 2 3 2 3" xfId="31660"/>
    <cellStyle name="Normal 4 4 3 4 2 3 3" xfId="31661"/>
    <cellStyle name="Normal 4 4 3 4 2 3 3 2" xfId="31662"/>
    <cellStyle name="Normal 4 4 3 4 2 3 4" xfId="31663"/>
    <cellStyle name="Normal 4 4 3 4 2 4" xfId="31664"/>
    <cellStyle name="Normal 4 4 3 4 2 4 2" xfId="31665"/>
    <cellStyle name="Normal 4 4 3 4 2 4 2 2" xfId="31666"/>
    <cellStyle name="Normal 4 4 3 4 2 4 3" xfId="31667"/>
    <cellStyle name="Normal 4 4 3 4 2 5" xfId="31668"/>
    <cellStyle name="Normal 4 4 3 4 2 5 2" xfId="31669"/>
    <cellStyle name="Normal 4 4 3 4 2 6" xfId="31670"/>
    <cellStyle name="Normal 4 4 3 4 3" xfId="31671"/>
    <cellStyle name="Normal 4 4 3 4 3 2" xfId="31672"/>
    <cellStyle name="Normal 4 4 3 4 3 2 2" xfId="31673"/>
    <cellStyle name="Normal 4 4 3 4 3 2 2 2" xfId="31674"/>
    <cellStyle name="Normal 4 4 3 4 3 2 2 2 2" xfId="31675"/>
    <cellStyle name="Normal 4 4 3 4 3 2 2 3" xfId="31676"/>
    <cellStyle name="Normal 4 4 3 4 3 2 3" xfId="31677"/>
    <cellStyle name="Normal 4 4 3 4 3 2 3 2" xfId="31678"/>
    <cellStyle name="Normal 4 4 3 4 3 2 4" xfId="31679"/>
    <cellStyle name="Normal 4 4 3 4 3 3" xfId="31680"/>
    <cellStyle name="Normal 4 4 3 4 3 3 2" xfId="31681"/>
    <cellStyle name="Normal 4 4 3 4 3 3 2 2" xfId="31682"/>
    <cellStyle name="Normal 4 4 3 4 3 3 3" xfId="31683"/>
    <cellStyle name="Normal 4 4 3 4 3 4" xfId="31684"/>
    <cellStyle name="Normal 4 4 3 4 3 4 2" xfId="31685"/>
    <cellStyle name="Normal 4 4 3 4 3 5" xfId="31686"/>
    <cellStyle name="Normal 4 4 3 4 4" xfId="31687"/>
    <cellStyle name="Normal 4 4 3 4 4 2" xfId="31688"/>
    <cellStyle name="Normal 4 4 3 4 4 2 2" xfId="31689"/>
    <cellStyle name="Normal 4 4 3 4 4 2 2 2" xfId="31690"/>
    <cellStyle name="Normal 4 4 3 4 4 2 3" xfId="31691"/>
    <cellStyle name="Normal 4 4 3 4 4 3" xfId="31692"/>
    <cellStyle name="Normal 4 4 3 4 4 3 2" xfId="31693"/>
    <cellStyle name="Normal 4 4 3 4 4 4" xfId="31694"/>
    <cellStyle name="Normal 4 4 3 4 5" xfId="31695"/>
    <cellStyle name="Normal 4 4 3 4 5 2" xfId="31696"/>
    <cellStyle name="Normal 4 4 3 4 5 2 2" xfId="31697"/>
    <cellStyle name="Normal 4 4 3 4 5 3" xfId="31698"/>
    <cellStyle name="Normal 4 4 3 4 6" xfId="31699"/>
    <cellStyle name="Normal 4 4 3 4 6 2" xfId="31700"/>
    <cellStyle name="Normal 4 4 3 4 7" xfId="31701"/>
    <cellStyle name="Normal 4 4 3 5" xfId="31702"/>
    <cellStyle name="Normal 4 4 3 5 2" xfId="31703"/>
    <cellStyle name="Normal 4 4 3 5 2 2" xfId="31704"/>
    <cellStyle name="Normal 4 4 3 5 2 2 2" xfId="31705"/>
    <cellStyle name="Normal 4 4 3 5 2 2 2 2" xfId="31706"/>
    <cellStyle name="Normal 4 4 3 5 2 2 2 2 2" xfId="31707"/>
    <cellStyle name="Normal 4 4 3 5 2 2 2 3" xfId="31708"/>
    <cellStyle name="Normal 4 4 3 5 2 2 3" xfId="31709"/>
    <cellStyle name="Normal 4 4 3 5 2 2 3 2" xfId="31710"/>
    <cellStyle name="Normal 4 4 3 5 2 2 4" xfId="31711"/>
    <cellStyle name="Normal 4 4 3 5 2 3" xfId="31712"/>
    <cellStyle name="Normal 4 4 3 5 2 3 2" xfId="31713"/>
    <cellStyle name="Normal 4 4 3 5 2 3 2 2" xfId="31714"/>
    <cellStyle name="Normal 4 4 3 5 2 3 3" xfId="31715"/>
    <cellStyle name="Normal 4 4 3 5 2 4" xfId="31716"/>
    <cellStyle name="Normal 4 4 3 5 2 4 2" xfId="31717"/>
    <cellStyle name="Normal 4 4 3 5 2 5" xfId="31718"/>
    <cellStyle name="Normal 4 4 3 5 3" xfId="31719"/>
    <cellStyle name="Normal 4 4 3 5 3 2" xfId="31720"/>
    <cellStyle name="Normal 4 4 3 5 3 2 2" xfId="31721"/>
    <cellStyle name="Normal 4 4 3 5 3 2 2 2" xfId="31722"/>
    <cellStyle name="Normal 4 4 3 5 3 2 3" xfId="31723"/>
    <cellStyle name="Normal 4 4 3 5 3 3" xfId="31724"/>
    <cellStyle name="Normal 4 4 3 5 3 3 2" xfId="31725"/>
    <cellStyle name="Normal 4 4 3 5 3 4" xfId="31726"/>
    <cellStyle name="Normal 4 4 3 5 4" xfId="31727"/>
    <cellStyle name="Normal 4 4 3 5 4 2" xfId="31728"/>
    <cellStyle name="Normal 4 4 3 5 4 2 2" xfId="31729"/>
    <cellStyle name="Normal 4 4 3 5 4 3" xfId="31730"/>
    <cellStyle name="Normal 4 4 3 5 5" xfId="31731"/>
    <cellStyle name="Normal 4 4 3 5 5 2" xfId="31732"/>
    <cellStyle name="Normal 4 4 3 5 6" xfId="31733"/>
    <cellStyle name="Normal 4 4 3 6" xfId="31734"/>
    <cellStyle name="Normal 4 4 3 6 2" xfId="31735"/>
    <cellStyle name="Normal 4 4 3 6 2 2" xfId="31736"/>
    <cellStyle name="Normal 4 4 3 6 2 2 2" xfId="31737"/>
    <cellStyle name="Normal 4 4 3 6 2 2 2 2" xfId="31738"/>
    <cellStyle name="Normal 4 4 3 6 2 2 3" xfId="31739"/>
    <cellStyle name="Normal 4 4 3 6 2 3" xfId="31740"/>
    <cellStyle name="Normal 4 4 3 6 2 3 2" xfId="31741"/>
    <cellStyle name="Normal 4 4 3 6 2 4" xfId="31742"/>
    <cellStyle name="Normal 4 4 3 6 3" xfId="31743"/>
    <cellStyle name="Normal 4 4 3 6 3 2" xfId="31744"/>
    <cellStyle name="Normal 4 4 3 6 3 2 2" xfId="31745"/>
    <cellStyle name="Normal 4 4 3 6 3 3" xfId="31746"/>
    <cellStyle name="Normal 4 4 3 6 4" xfId="31747"/>
    <cellStyle name="Normal 4 4 3 6 4 2" xfId="31748"/>
    <cellStyle name="Normal 4 4 3 6 5" xfId="31749"/>
    <cellStyle name="Normal 4 4 3 7" xfId="31750"/>
    <cellStyle name="Normal 4 4 3 7 2" xfId="31751"/>
    <cellStyle name="Normal 4 4 3 7 2 2" xfId="31752"/>
    <cellStyle name="Normal 4 4 3 7 2 2 2" xfId="31753"/>
    <cellStyle name="Normal 4 4 3 7 2 3" xfId="31754"/>
    <cellStyle name="Normal 4 4 3 7 3" xfId="31755"/>
    <cellStyle name="Normal 4 4 3 7 3 2" xfId="31756"/>
    <cellStyle name="Normal 4 4 3 7 4" xfId="31757"/>
    <cellStyle name="Normal 4 4 3 8" xfId="31758"/>
    <cellStyle name="Normal 4 4 3 8 2" xfId="31759"/>
    <cellStyle name="Normal 4 4 3 8 2 2" xfId="31760"/>
    <cellStyle name="Normal 4 4 3 8 3" xfId="31761"/>
    <cellStyle name="Normal 4 4 3 9" xfId="31762"/>
    <cellStyle name="Normal 4 4 3 9 2" xfId="31763"/>
    <cellStyle name="Normal 4 4 4" xfId="31764"/>
    <cellStyle name="Normal 4 4 4 2" xfId="31765"/>
    <cellStyle name="Normal 4 4 4 2 2" xfId="31766"/>
    <cellStyle name="Normal 4 4 4 2 2 2" xfId="31767"/>
    <cellStyle name="Normal 4 4 4 2 2 2 2" xfId="31768"/>
    <cellStyle name="Normal 4 4 4 2 2 2 2 2" xfId="31769"/>
    <cellStyle name="Normal 4 4 4 2 2 2 2 2 2" xfId="31770"/>
    <cellStyle name="Normal 4 4 4 2 2 2 2 2 2 2" xfId="31771"/>
    <cellStyle name="Normal 4 4 4 2 2 2 2 2 2 2 2" xfId="31772"/>
    <cellStyle name="Normal 4 4 4 2 2 2 2 2 2 3" xfId="31773"/>
    <cellStyle name="Normal 4 4 4 2 2 2 2 2 3" xfId="31774"/>
    <cellStyle name="Normal 4 4 4 2 2 2 2 2 3 2" xfId="31775"/>
    <cellStyle name="Normal 4 4 4 2 2 2 2 2 4" xfId="31776"/>
    <cellStyle name="Normal 4 4 4 2 2 2 2 3" xfId="31777"/>
    <cellStyle name="Normal 4 4 4 2 2 2 2 3 2" xfId="31778"/>
    <cellStyle name="Normal 4 4 4 2 2 2 2 3 2 2" xfId="31779"/>
    <cellStyle name="Normal 4 4 4 2 2 2 2 3 3" xfId="31780"/>
    <cellStyle name="Normal 4 4 4 2 2 2 2 4" xfId="31781"/>
    <cellStyle name="Normal 4 4 4 2 2 2 2 4 2" xfId="31782"/>
    <cellStyle name="Normal 4 4 4 2 2 2 2 5" xfId="31783"/>
    <cellStyle name="Normal 4 4 4 2 2 2 3" xfId="31784"/>
    <cellStyle name="Normal 4 4 4 2 2 2 3 2" xfId="31785"/>
    <cellStyle name="Normal 4 4 4 2 2 2 3 2 2" xfId="31786"/>
    <cellStyle name="Normal 4 4 4 2 2 2 3 2 2 2" xfId="31787"/>
    <cellStyle name="Normal 4 4 4 2 2 2 3 2 3" xfId="31788"/>
    <cellStyle name="Normal 4 4 4 2 2 2 3 3" xfId="31789"/>
    <cellStyle name="Normal 4 4 4 2 2 2 3 3 2" xfId="31790"/>
    <cellStyle name="Normal 4 4 4 2 2 2 3 4" xfId="31791"/>
    <cellStyle name="Normal 4 4 4 2 2 2 4" xfId="31792"/>
    <cellStyle name="Normal 4 4 4 2 2 2 4 2" xfId="31793"/>
    <cellStyle name="Normal 4 4 4 2 2 2 4 2 2" xfId="31794"/>
    <cellStyle name="Normal 4 4 4 2 2 2 4 3" xfId="31795"/>
    <cellStyle name="Normal 4 4 4 2 2 2 5" xfId="31796"/>
    <cellStyle name="Normal 4 4 4 2 2 2 5 2" xfId="31797"/>
    <cellStyle name="Normal 4 4 4 2 2 2 6" xfId="31798"/>
    <cellStyle name="Normal 4 4 4 2 2 3" xfId="31799"/>
    <cellStyle name="Normal 4 4 4 2 2 3 2" xfId="31800"/>
    <cellStyle name="Normal 4 4 4 2 2 3 2 2" xfId="31801"/>
    <cellStyle name="Normal 4 4 4 2 2 3 2 2 2" xfId="31802"/>
    <cellStyle name="Normal 4 4 4 2 2 3 2 2 2 2" xfId="31803"/>
    <cellStyle name="Normal 4 4 4 2 2 3 2 2 3" xfId="31804"/>
    <cellStyle name="Normal 4 4 4 2 2 3 2 3" xfId="31805"/>
    <cellStyle name="Normal 4 4 4 2 2 3 2 3 2" xfId="31806"/>
    <cellStyle name="Normal 4 4 4 2 2 3 2 4" xfId="31807"/>
    <cellStyle name="Normal 4 4 4 2 2 3 3" xfId="31808"/>
    <cellStyle name="Normal 4 4 4 2 2 3 3 2" xfId="31809"/>
    <cellStyle name="Normal 4 4 4 2 2 3 3 2 2" xfId="31810"/>
    <cellStyle name="Normal 4 4 4 2 2 3 3 3" xfId="31811"/>
    <cellStyle name="Normal 4 4 4 2 2 3 4" xfId="31812"/>
    <cellStyle name="Normal 4 4 4 2 2 3 4 2" xfId="31813"/>
    <cellStyle name="Normal 4 4 4 2 2 3 5" xfId="31814"/>
    <cellStyle name="Normal 4 4 4 2 2 4" xfId="31815"/>
    <cellStyle name="Normal 4 4 4 2 2 4 2" xfId="31816"/>
    <cellStyle name="Normal 4 4 4 2 2 4 2 2" xfId="31817"/>
    <cellStyle name="Normal 4 4 4 2 2 4 2 2 2" xfId="31818"/>
    <cellStyle name="Normal 4 4 4 2 2 4 2 3" xfId="31819"/>
    <cellStyle name="Normal 4 4 4 2 2 4 3" xfId="31820"/>
    <cellStyle name="Normal 4 4 4 2 2 4 3 2" xfId="31821"/>
    <cellStyle name="Normal 4 4 4 2 2 4 4" xfId="31822"/>
    <cellStyle name="Normal 4 4 4 2 2 5" xfId="31823"/>
    <cellStyle name="Normal 4 4 4 2 2 5 2" xfId="31824"/>
    <cellStyle name="Normal 4 4 4 2 2 5 2 2" xfId="31825"/>
    <cellStyle name="Normal 4 4 4 2 2 5 3" xfId="31826"/>
    <cellStyle name="Normal 4 4 4 2 2 6" xfId="31827"/>
    <cellStyle name="Normal 4 4 4 2 2 6 2" xfId="31828"/>
    <cellStyle name="Normal 4 4 4 2 2 7" xfId="31829"/>
    <cellStyle name="Normal 4 4 4 2 3" xfId="31830"/>
    <cellStyle name="Normal 4 4 4 2 3 2" xfId="31831"/>
    <cellStyle name="Normal 4 4 4 2 3 2 2" xfId="31832"/>
    <cellStyle name="Normal 4 4 4 2 3 2 2 2" xfId="31833"/>
    <cellStyle name="Normal 4 4 4 2 3 2 2 2 2" xfId="31834"/>
    <cellStyle name="Normal 4 4 4 2 3 2 2 2 2 2" xfId="31835"/>
    <cellStyle name="Normal 4 4 4 2 3 2 2 2 3" xfId="31836"/>
    <cellStyle name="Normal 4 4 4 2 3 2 2 3" xfId="31837"/>
    <cellStyle name="Normal 4 4 4 2 3 2 2 3 2" xfId="31838"/>
    <cellStyle name="Normal 4 4 4 2 3 2 2 4" xfId="31839"/>
    <cellStyle name="Normal 4 4 4 2 3 2 3" xfId="31840"/>
    <cellStyle name="Normal 4 4 4 2 3 2 3 2" xfId="31841"/>
    <cellStyle name="Normal 4 4 4 2 3 2 3 2 2" xfId="31842"/>
    <cellStyle name="Normal 4 4 4 2 3 2 3 3" xfId="31843"/>
    <cellStyle name="Normal 4 4 4 2 3 2 4" xfId="31844"/>
    <cellStyle name="Normal 4 4 4 2 3 2 4 2" xfId="31845"/>
    <cellStyle name="Normal 4 4 4 2 3 2 5" xfId="31846"/>
    <cellStyle name="Normal 4 4 4 2 3 3" xfId="31847"/>
    <cellStyle name="Normal 4 4 4 2 3 3 2" xfId="31848"/>
    <cellStyle name="Normal 4 4 4 2 3 3 2 2" xfId="31849"/>
    <cellStyle name="Normal 4 4 4 2 3 3 2 2 2" xfId="31850"/>
    <cellStyle name="Normal 4 4 4 2 3 3 2 3" xfId="31851"/>
    <cellStyle name="Normal 4 4 4 2 3 3 3" xfId="31852"/>
    <cellStyle name="Normal 4 4 4 2 3 3 3 2" xfId="31853"/>
    <cellStyle name="Normal 4 4 4 2 3 3 4" xfId="31854"/>
    <cellStyle name="Normal 4 4 4 2 3 4" xfId="31855"/>
    <cellStyle name="Normal 4 4 4 2 3 4 2" xfId="31856"/>
    <cellStyle name="Normal 4 4 4 2 3 4 2 2" xfId="31857"/>
    <cellStyle name="Normal 4 4 4 2 3 4 3" xfId="31858"/>
    <cellStyle name="Normal 4 4 4 2 3 5" xfId="31859"/>
    <cellStyle name="Normal 4 4 4 2 3 5 2" xfId="31860"/>
    <cellStyle name="Normal 4 4 4 2 3 6" xfId="31861"/>
    <cellStyle name="Normal 4 4 4 2 4" xfId="31862"/>
    <cellStyle name="Normal 4 4 4 2 4 2" xfId="31863"/>
    <cellStyle name="Normal 4 4 4 2 4 2 2" xfId="31864"/>
    <cellStyle name="Normal 4 4 4 2 4 2 2 2" xfId="31865"/>
    <cellStyle name="Normal 4 4 4 2 4 2 2 2 2" xfId="31866"/>
    <cellStyle name="Normal 4 4 4 2 4 2 2 3" xfId="31867"/>
    <cellStyle name="Normal 4 4 4 2 4 2 3" xfId="31868"/>
    <cellStyle name="Normal 4 4 4 2 4 2 3 2" xfId="31869"/>
    <cellStyle name="Normal 4 4 4 2 4 2 4" xfId="31870"/>
    <cellStyle name="Normal 4 4 4 2 4 3" xfId="31871"/>
    <cellStyle name="Normal 4 4 4 2 4 3 2" xfId="31872"/>
    <cellStyle name="Normal 4 4 4 2 4 3 2 2" xfId="31873"/>
    <cellStyle name="Normal 4 4 4 2 4 3 3" xfId="31874"/>
    <cellStyle name="Normal 4 4 4 2 4 4" xfId="31875"/>
    <cellStyle name="Normal 4 4 4 2 4 4 2" xfId="31876"/>
    <cellStyle name="Normal 4 4 4 2 4 5" xfId="31877"/>
    <cellStyle name="Normal 4 4 4 2 5" xfId="31878"/>
    <cellStyle name="Normal 4 4 4 2 5 2" xfId="31879"/>
    <cellStyle name="Normal 4 4 4 2 5 2 2" xfId="31880"/>
    <cellStyle name="Normal 4 4 4 2 5 2 2 2" xfId="31881"/>
    <cellStyle name="Normal 4 4 4 2 5 2 3" xfId="31882"/>
    <cellStyle name="Normal 4 4 4 2 5 3" xfId="31883"/>
    <cellStyle name="Normal 4 4 4 2 5 3 2" xfId="31884"/>
    <cellStyle name="Normal 4 4 4 2 5 4" xfId="31885"/>
    <cellStyle name="Normal 4 4 4 2 6" xfId="31886"/>
    <cellStyle name="Normal 4 4 4 2 6 2" xfId="31887"/>
    <cellStyle name="Normal 4 4 4 2 6 2 2" xfId="31888"/>
    <cellStyle name="Normal 4 4 4 2 6 3" xfId="31889"/>
    <cellStyle name="Normal 4 4 4 2 7" xfId="31890"/>
    <cellStyle name="Normal 4 4 4 2 7 2" xfId="31891"/>
    <cellStyle name="Normal 4 4 4 2 8" xfId="31892"/>
    <cellStyle name="Normal 4 4 4 3" xfId="31893"/>
    <cellStyle name="Normal 4 4 4 3 2" xfId="31894"/>
    <cellStyle name="Normal 4 4 4 3 2 2" xfId="31895"/>
    <cellStyle name="Normal 4 4 4 3 2 2 2" xfId="31896"/>
    <cellStyle name="Normal 4 4 4 3 2 2 2 2" xfId="31897"/>
    <cellStyle name="Normal 4 4 4 3 2 2 2 2 2" xfId="31898"/>
    <cellStyle name="Normal 4 4 4 3 2 2 2 2 2 2" xfId="31899"/>
    <cellStyle name="Normal 4 4 4 3 2 2 2 2 3" xfId="31900"/>
    <cellStyle name="Normal 4 4 4 3 2 2 2 3" xfId="31901"/>
    <cellStyle name="Normal 4 4 4 3 2 2 2 3 2" xfId="31902"/>
    <cellStyle name="Normal 4 4 4 3 2 2 2 4" xfId="31903"/>
    <cellStyle name="Normal 4 4 4 3 2 2 3" xfId="31904"/>
    <cellStyle name="Normal 4 4 4 3 2 2 3 2" xfId="31905"/>
    <cellStyle name="Normal 4 4 4 3 2 2 3 2 2" xfId="31906"/>
    <cellStyle name="Normal 4 4 4 3 2 2 3 3" xfId="31907"/>
    <cellStyle name="Normal 4 4 4 3 2 2 4" xfId="31908"/>
    <cellStyle name="Normal 4 4 4 3 2 2 4 2" xfId="31909"/>
    <cellStyle name="Normal 4 4 4 3 2 2 5" xfId="31910"/>
    <cellStyle name="Normal 4 4 4 3 2 3" xfId="31911"/>
    <cellStyle name="Normal 4 4 4 3 2 3 2" xfId="31912"/>
    <cellStyle name="Normal 4 4 4 3 2 3 2 2" xfId="31913"/>
    <cellStyle name="Normal 4 4 4 3 2 3 2 2 2" xfId="31914"/>
    <cellStyle name="Normal 4 4 4 3 2 3 2 3" xfId="31915"/>
    <cellStyle name="Normal 4 4 4 3 2 3 3" xfId="31916"/>
    <cellStyle name="Normal 4 4 4 3 2 3 3 2" xfId="31917"/>
    <cellStyle name="Normal 4 4 4 3 2 3 4" xfId="31918"/>
    <cellStyle name="Normal 4 4 4 3 2 4" xfId="31919"/>
    <cellStyle name="Normal 4 4 4 3 2 4 2" xfId="31920"/>
    <cellStyle name="Normal 4 4 4 3 2 4 2 2" xfId="31921"/>
    <cellStyle name="Normal 4 4 4 3 2 4 3" xfId="31922"/>
    <cellStyle name="Normal 4 4 4 3 2 5" xfId="31923"/>
    <cellStyle name="Normal 4 4 4 3 2 5 2" xfId="31924"/>
    <cellStyle name="Normal 4 4 4 3 2 6" xfId="31925"/>
    <cellStyle name="Normal 4 4 4 3 3" xfId="31926"/>
    <cellStyle name="Normal 4 4 4 3 3 2" xfId="31927"/>
    <cellStyle name="Normal 4 4 4 3 3 2 2" xfId="31928"/>
    <cellStyle name="Normal 4 4 4 3 3 2 2 2" xfId="31929"/>
    <cellStyle name="Normal 4 4 4 3 3 2 2 2 2" xfId="31930"/>
    <cellStyle name="Normal 4 4 4 3 3 2 2 3" xfId="31931"/>
    <cellStyle name="Normal 4 4 4 3 3 2 3" xfId="31932"/>
    <cellStyle name="Normal 4 4 4 3 3 2 3 2" xfId="31933"/>
    <cellStyle name="Normal 4 4 4 3 3 2 4" xfId="31934"/>
    <cellStyle name="Normal 4 4 4 3 3 3" xfId="31935"/>
    <cellStyle name="Normal 4 4 4 3 3 3 2" xfId="31936"/>
    <cellStyle name="Normal 4 4 4 3 3 3 2 2" xfId="31937"/>
    <cellStyle name="Normal 4 4 4 3 3 3 3" xfId="31938"/>
    <cellStyle name="Normal 4 4 4 3 3 4" xfId="31939"/>
    <cellStyle name="Normal 4 4 4 3 3 4 2" xfId="31940"/>
    <cellStyle name="Normal 4 4 4 3 3 5" xfId="31941"/>
    <cellStyle name="Normal 4 4 4 3 4" xfId="31942"/>
    <cellStyle name="Normal 4 4 4 3 4 2" xfId="31943"/>
    <cellStyle name="Normal 4 4 4 3 4 2 2" xfId="31944"/>
    <cellStyle name="Normal 4 4 4 3 4 2 2 2" xfId="31945"/>
    <cellStyle name="Normal 4 4 4 3 4 2 3" xfId="31946"/>
    <cellStyle name="Normal 4 4 4 3 4 3" xfId="31947"/>
    <cellStyle name="Normal 4 4 4 3 4 3 2" xfId="31948"/>
    <cellStyle name="Normal 4 4 4 3 4 4" xfId="31949"/>
    <cellStyle name="Normal 4 4 4 3 5" xfId="31950"/>
    <cellStyle name="Normal 4 4 4 3 5 2" xfId="31951"/>
    <cellStyle name="Normal 4 4 4 3 5 2 2" xfId="31952"/>
    <cellStyle name="Normal 4 4 4 3 5 3" xfId="31953"/>
    <cellStyle name="Normal 4 4 4 3 6" xfId="31954"/>
    <cellStyle name="Normal 4 4 4 3 6 2" xfId="31955"/>
    <cellStyle name="Normal 4 4 4 3 7" xfId="31956"/>
    <cellStyle name="Normal 4 4 4 4" xfId="31957"/>
    <cellStyle name="Normal 4 4 4 4 2" xfId="31958"/>
    <cellStyle name="Normal 4 4 4 4 2 2" xfId="31959"/>
    <cellStyle name="Normal 4 4 4 4 2 2 2" xfId="31960"/>
    <cellStyle name="Normal 4 4 4 4 2 2 2 2" xfId="31961"/>
    <cellStyle name="Normal 4 4 4 4 2 2 2 2 2" xfId="31962"/>
    <cellStyle name="Normal 4 4 4 4 2 2 2 3" xfId="31963"/>
    <cellStyle name="Normal 4 4 4 4 2 2 3" xfId="31964"/>
    <cellStyle name="Normal 4 4 4 4 2 2 3 2" xfId="31965"/>
    <cellStyle name="Normal 4 4 4 4 2 2 4" xfId="31966"/>
    <cellStyle name="Normal 4 4 4 4 2 3" xfId="31967"/>
    <cellStyle name="Normal 4 4 4 4 2 3 2" xfId="31968"/>
    <cellStyle name="Normal 4 4 4 4 2 3 2 2" xfId="31969"/>
    <cellStyle name="Normal 4 4 4 4 2 3 3" xfId="31970"/>
    <cellStyle name="Normal 4 4 4 4 2 4" xfId="31971"/>
    <cellStyle name="Normal 4 4 4 4 2 4 2" xfId="31972"/>
    <cellStyle name="Normal 4 4 4 4 2 5" xfId="31973"/>
    <cellStyle name="Normal 4 4 4 4 3" xfId="31974"/>
    <cellStyle name="Normal 4 4 4 4 3 2" xfId="31975"/>
    <cellStyle name="Normal 4 4 4 4 3 2 2" xfId="31976"/>
    <cellStyle name="Normal 4 4 4 4 3 2 2 2" xfId="31977"/>
    <cellStyle name="Normal 4 4 4 4 3 2 3" xfId="31978"/>
    <cellStyle name="Normal 4 4 4 4 3 3" xfId="31979"/>
    <cellStyle name="Normal 4 4 4 4 3 3 2" xfId="31980"/>
    <cellStyle name="Normal 4 4 4 4 3 4" xfId="31981"/>
    <cellStyle name="Normal 4 4 4 4 4" xfId="31982"/>
    <cellStyle name="Normal 4 4 4 4 4 2" xfId="31983"/>
    <cellStyle name="Normal 4 4 4 4 4 2 2" xfId="31984"/>
    <cellStyle name="Normal 4 4 4 4 4 3" xfId="31985"/>
    <cellStyle name="Normal 4 4 4 4 5" xfId="31986"/>
    <cellStyle name="Normal 4 4 4 4 5 2" xfId="31987"/>
    <cellStyle name="Normal 4 4 4 4 6" xfId="31988"/>
    <cellStyle name="Normal 4 4 4 5" xfId="31989"/>
    <cellStyle name="Normal 4 4 4 5 2" xfId="31990"/>
    <cellStyle name="Normal 4 4 4 5 2 2" xfId="31991"/>
    <cellStyle name="Normal 4 4 4 5 2 2 2" xfId="31992"/>
    <cellStyle name="Normal 4 4 4 5 2 2 2 2" xfId="31993"/>
    <cellStyle name="Normal 4 4 4 5 2 2 3" xfId="31994"/>
    <cellStyle name="Normal 4 4 4 5 2 3" xfId="31995"/>
    <cellStyle name="Normal 4 4 4 5 2 3 2" xfId="31996"/>
    <cellStyle name="Normal 4 4 4 5 2 4" xfId="31997"/>
    <cellStyle name="Normal 4 4 4 5 3" xfId="31998"/>
    <cellStyle name="Normal 4 4 4 5 3 2" xfId="31999"/>
    <cellStyle name="Normal 4 4 4 5 3 2 2" xfId="32000"/>
    <cellStyle name="Normal 4 4 4 5 3 3" xfId="32001"/>
    <cellStyle name="Normal 4 4 4 5 4" xfId="32002"/>
    <cellStyle name="Normal 4 4 4 5 4 2" xfId="32003"/>
    <cellStyle name="Normal 4 4 4 5 5" xfId="32004"/>
    <cellStyle name="Normal 4 4 4 6" xfId="32005"/>
    <cellStyle name="Normal 4 4 4 6 2" xfId="32006"/>
    <cellStyle name="Normal 4 4 4 6 2 2" xfId="32007"/>
    <cellStyle name="Normal 4 4 4 6 2 2 2" xfId="32008"/>
    <cellStyle name="Normal 4 4 4 6 2 3" xfId="32009"/>
    <cellStyle name="Normal 4 4 4 6 3" xfId="32010"/>
    <cellStyle name="Normal 4 4 4 6 3 2" xfId="32011"/>
    <cellStyle name="Normal 4 4 4 6 4" xfId="32012"/>
    <cellStyle name="Normal 4 4 4 7" xfId="32013"/>
    <cellStyle name="Normal 4 4 4 7 2" xfId="32014"/>
    <cellStyle name="Normal 4 4 4 7 2 2" xfId="32015"/>
    <cellStyle name="Normal 4 4 4 7 3" xfId="32016"/>
    <cellStyle name="Normal 4 4 4 8" xfId="32017"/>
    <cellStyle name="Normal 4 4 4 8 2" xfId="32018"/>
    <cellStyle name="Normal 4 4 4 9" xfId="32019"/>
    <cellStyle name="Normal 4 4 5" xfId="32020"/>
    <cellStyle name="Normal 4 4 5 2" xfId="32021"/>
    <cellStyle name="Normal 4 4 5 2 2" xfId="32022"/>
    <cellStyle name="Normal 4 4 5 2 2 2" xfId="32023"/>
    <cellStyle name="Normal 4 4 5 2 2 2 2" xfId="32024"/>
    <cellStyle name="Normal 4 4 5 2 2 2 2 2" xfId="32025"/>
    <cellStyle name="Normal 4 4 5 2 2 2 2 2 2" xfId="32026"/>
    <cellStyle name="Normal 4 4 5 2 2 2 2 2 2 2" xfId="32027"/>
    <cellStyle name="Normal 4 4 5 2 2 2 2 2 3" xfId="32028"/>
    <cellStyle name="Normal 4 4 5 2 2 2 2 3" xfId="32029"/>
    <cellStyle name="Normal 4 4 5 2 2 2 2 3 2" xfId="32030"/>
    <cellStyle name="Normal 4 4 5 2 2 2 2 4" xfId="32031"/>
    <cellStyle name="Normal 4 4 5 2 2 2 3" xfId="32032"/>
    <cellStyle name="Normal 4 4 5 2 2 2 3 2" xfId="32033"/>
    <cellStyle name="Normal 4 4 5 2 2 2 3 2 2" xfId="32034"/>
    <cellStyle name="Normal 4 4 5 2 2 2 3 3" xfId="32035"/>
    <cellStyle name="Normal 4 4 5 2 2 2 4" xfId="32036"/>
    <cellStyle name="Normal 4 4 5 2 2 2 4 2" xfId="32037"/>
    <cellStyle name="Normal 4 4 5 2 2 2 5" xfId="32038"/>
    <cellStyle name="Normal 4 4 5 2 2 3" xfId="32039"/>
    <cellStyle name="Normal 4 4 5 2 2 3 2" xfId="32040"/>
    <cellStyle name="Normal 4 4 5 2 2 3 2 2" xfId="32041"/>
    <cellStyle name="Normal 4 4 5 2 2 3 2 2 2" xfId="32042"/>
    <cellStyle name="Normal 4 4 5 2 2 3 2 3" xfId="32043"/>
    <cellStyle name="Normal 4 4 5 2 2 3 3" xfId="32044"/>
    <cellStyle name="Normal 4 4 5 2 2 3 3 2" xfId="32045"/>
    <cellStyle name="Normal 4 4 5 2 2 3 4" xfId="32046"/>
    <cellStyle name="Normal 4 4 5 2 2 4" xfId="32047"/>
    <cellStyle name="Normal 4 4 5 2 2 4 2" xfId="32048"/>
    <cellStyle name="Normal 4 4 5 2 2 4 2 2" xfId="32049"/>
    <cellStyle name="Normal 4 4 5 2 2 4 3" xfId="32050"/>
    <cellStyle name="Normal 4 4 5 2 2 5" xfId="32051"/>
    <cellStyle name="Normal 4 4 5 2 2 5 2" xfId="32052"/>
    <cellStyle name="Normal 4 4 5 2 2 6" xfId="32053"/>
    <cellStyle name="Normal 4 4 5 2 3" xfId="32054"/>
    <cellStyle name="Normal 4 4 5 2 3 2" xfId="32055"/>
    <cellStyle name="Normal 4 4 5 2 3 2 2" xfId="32056"/>
    <cellStyle name="Normal 4 4 5 2 3 2 2 2" xfId="32057"/>
    <cellStyle name="Normal 4 4 5 2 3 2 2 2 2" xfId="32058"/>
    <cellStyle name="Normal 4 4 5 2 3 2 2 3" xfId="32059"/>
    <cellStyle name="Normal 4 4 5 2 3 2 3" xfId="32060"/>
    <cellStyle name="Normal 4 4 5 2 3 2 3 2" xfId="32061"/>
    <cellStyle name="Normal 4 4 5 2 3 2 4" xfId="32062"/>
    <cellStyle name="Normal 4 4 5 2 3 3" xfId="32063"/>
    <cellStyle name="Normal 4 4 5 2 3 3 2" xfId="32064"/>
    <cellStyle name="Normal 4 4 5 2 3 3 2 2" xfId="32065"/>
    <cellStyle name="Normal 4 4 5 2 3 3 3" xfId="32066"/>
    <cellStyle name="Normal 4 4 5 2 3 4" xfId="32067"/>
    <cellStyle name="Normal 4 4 5 2 3 4 2" xfId="32068"/>
    <cellStyle name="Normal 4 4 5 2 3 5" xfId="32069"/>
    <cellStyle name="Normal 4 4 5 2 4" xfId="32070"/>
    <cellStyle name="Normal 4 4 5 2 4 2" xfId="32071"/>
    <cellStyle name="Normal 4 4 5 2 4 2 2" xfId="32072"/>
    <cellStyle name="Normal 4 4 5 2 4 2 2 2" xfId="32073"/>
    <cellStyle name="Normal 4 4 5 2 4 2 3" xfId="32074"/>
    <cellStyle name="Normal 4 4 5 2 4 3" xfId="32075"/>
    <cellStyle name="Normal 4 4 5 2 4 3 2" xfId="32076"/>
    <cellStyle name="Normal 4 4 5 2 4 4" xfId="32077"/>
    <cellStyle name="Normal 4 4 5 2 5" xfId="32078"/>
    <cellStyle name="Normal 4 4 5 2 5 2" xfId="32079"/>
    <cellStyle name="Normal 4 4 5 2 5 2 2" xfId="32080"/>
    <cellStyle name="Normal 4 4 5 2 5 3" xfId="32081"/>
    <cellStyle name="Normal 4 4 5 2 6" xfId="32082"/>
    <cellStyle name="Normal 4 4 5 2 6 2" xfId="32083"/>
    <cellStyle name="Normal 4 4 5 2 7" xfId="32084"/>
    <cellStyle name="Normal 4 4 5 3" xfId="32085"/>
    <cellStyle name="Normal 4 4 5 3 2" xfId="32086"/>
    <cellStyle name="Normal 4 4 5 3 2 2" xfId="32087"/>
    <cellStyle name="Normal 4 4 5 3 2 2 2" xfId="32088"/>
    <cellStyle name="Normal 4 4 5 3 2 2 2 2" xfId="32089"/>
    <cellStyle name="Normal 4 4 5 3 2 2 2 2 2" xfId="32090"/>
    <cellStyle name="Normal 4 4 5 3 2 2 2 3" xfId="32091"/>
    <cellStyle name="Normal 4 4 5 3 2 2 3" xfId="32092"/>
    <cellStyle name="Normal 4 4 5 3 2 2 3 2" xfId="32093"/>
    <cellStyle name="Normal 4 4 5 3 2 2 4" xfId="32094"/>
    <cellStyle name="Normal 4 4 5 3 2 3" xfId="32095"/>
    <cellStyle name="Normal 4 4 5 3 2 3 2" xfId="32096"/>
    <cellStyle name="Normal 4 4 5 3 2 3 2 2" xfId="32097"/>
    <cellStyle name="Normal 4 4 5 3 2 3 3" xfId="32098"/>
    <cellStyle name="Normal 4 4 5 3 2 4" xfId="32099"/>
    <cellStyle name="Normal 4 4 5 3 2 4 2" xfId="32100"/>
    <cellStyle name="Normal 4 4 5 3 2 5" xfId="32101"/>
    <cellStyle name="Normal 4 4 5 3 3" xfId="32102"/>
    <cellStyle name="Normal 4 4 5 3 3 2" xfId="32103"/>
    <cellStyle name="Normal 4 4 5 3 3 2 2" xfId="32104"/>
    <cellStyle name="Normal 4 4 5 3 3 2 2 2" xfId="32105"/>
    <cellStyle name="Normal 4 4 5 3 3 2 3" xfId="32106"/>
    <cellStyle name="Normal 4 4 5 3 3 3" xfId="32107"/>
    <cellStyle name="Normal 4 4 5 3 3 3 2" xfId="32108"/>
    <cellStyle name="Normal 4 4 5 3 3 4" xfId="32109"/>
    <cellStyle name="Normal 4 4 5 3 4" xfId="32110"/>
    <cellStyle name="Normal 4 4 5 3 4 2" xfId="32111"/>
    <cellStyle name="Normal 4 4 5 3 4 2 2" xfId="32112"/>
    <cellStyle name="Normal 4 4 5 3 4 3" xfId="32113"/>
    <cellStyle name="Normal 4 4 5 3 5" xfId="32114"/>
    <cellStyle name="Normal 4 4 5 3 5 2" xfId="32115"/>
    <cellStyle name="Normal 4 4 5 3 6" xfId="32116"/>
    <cellStyle name="Normal 4 4 5 4" xfId="32117"/>
    <cellStyle name="Normal 4 4 5 4 2" xfId="32118"/>
    <cellStyle name="Normal 4 4 5 4 2 2" xfId="32119"/>
    <cellStyle name="Normal 4 4 5 4 2 2 2" xfId="32120"/>
    <cellStyle name="Normal 4 4 5 4 2 2 2 2" xfId="32121"/>
    <cellStyle name="Normal 4 4 5 4 2 2 3" xfId="32122"/>
    <cellStyle name="Normal 4 4 5 4 2 3" xfId="32123"/>
    <cellStyle name="Normal 4 4 5 4 2 3 2" xfId="32124"/>
    <cellStyle name="Normal 4 4 5 4 2 4" xfId="32125"/>
    <cellStyle name="Normal 4 4 5 4 3" xfId="32126"/>
    <cellStyle name="Normal 4 4 5 4 3 2" xfId="32127"/>
    <cellStyle name="Normal 4 4 5 4 3 2 2" xfId="32128"/>
    <cellStyle name="Normal 4 4 5 4 3 3" xfId="32129"/>
    <cellStyle name="Normal 4 4 5 4 4" xfId="32130"/>
    <cellStyle name="Normal 4 4 5 4 4 2" xfId="32131"/>
    <cellStyle name="Normal 4 4 5 4 5" xfId="32132"/>
    <cellStyle name="Normal 4 4 5 5" xfId="32133"/>
    <cellStyle name="Normal 4 4 5 5 2" xfId="32134"/>
    <cellStyle name="Normal 4 4 5 5 2 2" xfId="32135"/>
    <cellStyle name="Normal 4 4 5 5 2 2 2" xfId="32136"/>
    <cellStyle name="Normal 4 4 5 5 2 3" xfId="32137"/>
    <cellStyle name="Normal 4 4 5 5 3" xfId="32138"/>
    <cellStyle name="Normal 4 4 5 5 3 2" xfId="32139"/>
    <cellStyle name="Normal 4 4 5 5 4" xfId="32140"/>
    <cellStyle name="Normal 4 4 5 6" xfId="32141"/>
    <cellStyle name="Normal 4 4 5 6 2" xfId="32142"/>
    <cellStyle name="Normal 4 4 5 6 2 2" xfId="32143"/>
    <cellStyle name="Normal 4 4 5 6 3" xfId="32144"/>
    <cellStyle name="Normal 4 4 5 7" xfId="32145"/>
    <cellStyle name="Normal 4 4 5 7 2" xfId="32146"/>
    <cellStyle name="Normal 4 4 5 8" xfId="32147"/>
    <cellStyle name="Normal 4 4 6" xfId="32148"/>
    <cellStyle name="Normal 4 4 6 2" xfId="32149"/>
    <cellStyle name="Normal 4 4 6 2 2" xfId="32150"/>
    <cellStyle name="Normal 4 4 6 2 2 2" xfId="32151"/>
    <cellStyle name="Normal 4 4 6 2 2 2 2" xfId="32152"/>
    <cellStyle name="Normal 4 4 6 2 2 2 2 2" xfId="32153"/>
    <cellStyle name="Normal 4 4 6 2 2 2 2 2 2" xfId="32154"/>
    <cellStyle name="Normal 4 4 6 2 2 2 2 3" xfId="32155"/>
    <cellStyle name="Normal 4 4 6 2 2 2 3" xfId="32156"/>
    <cellStyle name="Normal 4 4 6 2 2 2 3 2" xfId="32157"/>
    <cellStyle name="Normal 4 4 6 2 2 2 4" xfId="32158"/>
    <cellStyle name="Normal 4 4 6 2 2 3" xfId="32159"/>
    <cellStyle name="Normal 4 4 6 2 2 3 2" xfId="32160"/>
    <cellStyle name="Normal 4 4 6 2 2 3 2 2" xfId="32161"/>
    <cellStyle name="Normal 4 4 6 2 2 3 3" xfId="32162"/>
    <cellStyle name="Normal 4 4 6 2 2 4" xfId="32163"/>
    <cellStyle name="Normal 4 4 6 2 2 4 2" xfId="32164"/>
    <cellStyle name="Normal 4 4 6 2 2 5" xfId="32165"/>
    <cellStyle name="Normal 4 4 6 2 3" xfId="32166"/>
    <cellStyle name="Normal 4 4 6 2 3 2" xfId="32167"/>
    <cellStyle name="Normal 4 4 6 2 3 2 2" xfId="32168"/>
    <cellStyle name="Normal 4 4 6 2 3 2 2 2" xfId="32169"/>
    <cellStyle name="Normal 4 4 6 2 3 2 3" xfId="32170"/>
    <cellStyle name="Normal 4 4 6 2 3 3" xfId="32171"/>
    <cellStyle name="Normal 4 4 6 2 3 3 2" xfId="32172"/>
    <cellStyle name="Normal 4 4 6 2 3 4" xfId="32173"/>
    <cellStyle name="Normal 4 4 6 2 4" xfId="32174"/>
    <cellStyle name="Normal 4 4 6 2 4 2" xfId="32175"/>
    <cellStyle name="Normal 4 4 6 2 4 2 2" xfId="32176"/>
    <cellStyle name="Normal 4 4 6 2 4 3" xfId="32177"/>
    <cellStyle name="Normal 4 4 6 2 5" xfId="32178"/>
    <cellStyle name="Normal 4 4 6 2 5 2" xfId="32179"/>
    <cellStyle name="Normal 4 4 6 2 6" xfId="32180"/>
    <cellStyle name="Normal 4 4 6 3" xfId="32181"/>
    <cellStyle name="Normal 4 4 6 3 2" xfId="32182"/>
    <cellStyle name="Normal 4 4 6 3 2 2" xfId="32183"/>
    <cellStyle name="Normal 4 4 6 3 2 2 2" xfId="32184"/>
    <cellStyle name="Normal 4 4 6 3 2 2 2 2" xfId="32185"/>
    <cellStyle name="Normal 4 4 6 3 2 2 3" xfId="32186"/>
    <cellStyle name="Normal 4 4 6 3 2 3" xfId="32187"/>
    <cellStyle name="Normal 4 4 6 3 2 3 2" xfId="32188"/>
    <cellStyle name="Normal 4 4 6 3 2 4" xfId="32189"/>
    <cellStyle name="Normal 4 4 6 3 3" xfId="32190"/>
    <cellStyle name="Normal 4 4 6 3 3 2" xfId="32191"/>
    <cellStyle name="Normal 4 4 6 3 3 2 2" xfId="32192"/>
    <cellStyle name="Normal 4 4 6 3 3 3" xfId="32193"/>
    <cellStyle name="Normal 4 4 6 3 4" xfId="32194"/>
    <cellStyle name="Normal 4 4 6 3 4 2" xfId="32195"/>
    <cellStyle name="Normal 4 4 6 3 5" xfId="32196"/>
    <cellStyle name="Normal 4 4 6 4" xfId="32197"/>
    <cellStyle name="Normal 4 4 6 4 2" xfId="32198"/>
    <cellStyle name="Normal 4 4 6 4 2 2" xfId="32199"/>
    <cellStyle name="Normal 4 4 6 4 2 2 2" xfId="32200"/>
    <cellStyle name="Normal 4 4 6 4 2 3" xfId="32201"/>
    <cellStyle name="Normal 4 4 6 4 3" xfId="32202"/>
    <cellStyle name="Normal 4 4 6 4 3 2" xfId="32203"/>
    <cellStyle name="Normal 4 4 6 4 4" xfId="32204"/>
    <cellStyle name="Normal 4 4 6 5" xfId="32205"/>
    <cellStyle name="Normal 4 4 6 5 2" xfId="32206"/>
    <cellStyle name="Normal 4 4 6 5 2 2" xfId="32207"/>
    <cellStyle name="Normal 4 4 6 5 3" xfId="32208"/>
    <cellStyle name="Normal 4 4 6 6" xfId="32209"/>
    <cellStyle name="Normal 4 4 6 6 2" xfId="32210"/>
    <cellStyle name="Normal 4 4 6 7" xfId="32211"/>
    <cellStyle name="Normal 4 4 7" xfId="32212"/>
    <cellStyle name="Normal 4 4 7 2" xfId="32213"/>
    <cellStyle name="Normal 4 4 7 2 2" xfId="32214"/>
    <cellStyle name="Normal 4 4 7 2 2 2" xfId="32215"/>
    <cellStyle name="Normal 4 4 7 2 2 2 2" xfId="32216"/>
    <cellStyle name="Normal 4 4 7 2 2 2 2 2" xfId="32217"/>
    <cellStyle name="Normal 4 4 7 2 2 2 3" xfId="32218"/>
    <cellStyle name="Normal 4 4 7 2 2 3" xfId="32219"/>
    <cellStyle name="Normal 4 4 7 2 2 3 2" xfId="32220"/>
    <cellStyle name="Normal 4 4 7 2 2 4" xfId="32221"/>
    <cellStyle name="Normal 4 4 7 2 3" xfId="32222"/>
    <cellStyle name="Normal 4 4 7 2 3 2" xfId="32223"/>
    <cellStyle name="Normal 4 4 7 2 3 2 2" xfId="32224"/>
    <cellStyle name="Normal 4 4 7 2 3 3" xfId="32225"/>
    <cellStyle name="Normal 4 4 7 2 4" xfId="32226"/>
    <cellStyle name="Normal 4 4 7 2 4 2" xfId="32227"/>
    <cellStyle name="Normal 4 4 7 2 5" xfId="32228"/>
    <cellStyle name="Normal 4 4 7 3" xfId="32229"/>
    <cellStyle name="Normal 4 4 7 3 2" xfId="32230"/>
    <cellStyle name="Normal 4 4 7 3 2 2" xfId="32231"/>
    <cellStyle name="Normal 4 4 7 3 2 2 2" xfId="32232"/>
    <cellStyle name="Normal 4 4 7 3 2 3" xfId="32233"/>
    <cellStyle name="Normal 4 4 7 3 3" xfId="32234"/>
    <cellStyle name="Normal 4 4 7 3 3 2" xfId="32235"/>
    <cellStyle name="Normal 4 4 7 3 4" xfId="32236"/>
    <cellStyle name="Normal 4 4 7 4" xfId="32237"/>
    <cellStyle name="Normal 4 4 7 4 2" xfId="32238"/>
    <cellStyle name="Normal 4 4 7 4 2 2" xfId="32239"/>
    <cellStyle name="Normal 4 4 7 4 3" xfId="32240"/>
    <cellStyle name="Normal 4 4 7 5" xfId="32241"/>
    <cellStyle name="Normal 4 4 7 5 2" xfId="32242"/>
    <cellStyle name="Normal 4 4 7 6" xfId="32243"/>
    <cellStyle name="Normal 4 4 8" xfId="32244"/>
    <cellStyle name="Normal 4 4 8 2" xfId="32245"/>
    <cellStyle name="Normal 4 4 8 2 2" xfId="32246"/>
    <cellStyle name="Normal 4 4 8 2 2 2" xfId="32247"/>
    <cellStyle name="Normal 4 4 8 2 2 2 2" xfId="32248"/>
    <cellStyle name="Normal 4 4 8 2 2 3" xfId="32249"/>
    <cellStyle name="Normal 4 4 8 2 3" xfId="32250"/>
    <cellStyle name="Normal 4 4 8 2 3 2" xfId="32251"/>
    <cellStyle name="Normal 4 4 8 2 4" xfId="32252"/>
    <cellStyle name="Normal 4 4 8 3" xfId="32253"/>
    <cellStyle name="Normal 4 4 8 3 2" xfId="32254"/>
    <cellStyle name="Normal 4 4 8 3 2 2" xfId="32255"/>
    <cellStyle name="Normal 4 4 8 3 3" xfId="32256"/>
    <cellStyle name="Normal 4 4 8 4" xfId="32257"/>
    <cellStyle name="Normal 4 4 8 4 2" xfId="32258"/>
    <cellStyle name="Normal 4 4 8 5" xfId="32259"/>
    <cellStyle name="Normal 4 4 9" xfId="32260"/>
    <cellStyle name="Normal 4 4 9 2" xfId="32261"/>
    <cellStyle name="Normal 4 4 9 2 2" xfId="32262"/>
    <cellStyle name="Normal 4 4 9 2 2 2" xfId="32263"/>
    <cellStyle name="Normal 4 4 9 2 3" xfId="32264"/>
    <cellStyle name="Normal 4 4 9 3" xfId="32265"/>
    <cellStyle name="Normal 4 4 9 3 2" xfId="32266"/>
    <cellStyle name="Normal 4 4 9 4" xfId="32267"/>
    <cellStyle name="Normal 4 5" xfId="32268"/>
    <cellStyle name="Normal 4 5 10" xfId="32269"/>
    <cellStyle name="Normal 4 5 10 2" xfId="32270"/>
    <cellStyle name="Normal 4 5 11" xfId="32271"/>
    <cellStyle name="Normal 4 5 2" xfId="32272"/>
    <cellStyle name="Normal 4 5 2 10" xfId="32273"/>
    <cellStyle name="Normal 4 5 2 2" xfId="32274"/>
    <cellStyle name="Normal 4 5 2 2 2" xfId="32275"/>
    <cellStyle name="Normal 4 5 2 2 2 2" xfId="32276"/>
    <cellStyle name="Normal 4 5 2 2 2 2 2" xfId="32277"/>
    <cellStyle name="Normal 4 5 2 2 2 2 2 2" xfId="32278"/>
    <cellStyle name="Normal 4 5 2 2 2 2 2 2 2" xfId="32279"/>
    <cellStyle name="Normal 4 5 2 2 2 2 2 2 2 2" xfId="32280"/>
    <cellStyle name="Normal 4 5 2 2 2 2 2 2 2 2 2" xfId="32281"/>
    <cellStyle name="Normal 4 5 2 2 2 2 2 2 2 2 2 2" xfId="32282"/>
    <cellStyle name="Normal 4 5 2 2 2 2 2 2 2 2 3" xfId="32283"/>
    <cellStyle name="Normal 4 5 2 2 2 2 2 2 2 3" xfId="32284"/>
    <cellStyle name="Normal 4 5 2 2 2 2 2 2 2 3 2" xfId="32285"/>
    <cellStyle name="Normal 4 5 2 2 2 2 2 2 2 4" xfId="32286"/>
    <cellStyle name="Normal 4 5 2 2 2 2 2 2 3" xfId="32287"/>
    <cellStyle name="Normal 4 5 2 2 2 2 2 2 3 2" xfId="32288"/>
    <cellStyle name="Normal 4 5 2 2 2 2 2 2 3 2 2" xfId="32289"/>
    <cellStyle name="Normal 4 5 2 2 2 2 2 2 3 3" xfId="32290"/>
    <cellStyle name="Normal 4 5 2 2 2 2 2 2 4" xfId="32291"/>
    <cellStyle name="Normal 4 5 2 2 2 2 2 2 4 2" xfId="32292"/>
    <cellStyle name="Normal 4 5 2 2 2 2 2 2 5" xfId="32293"/>
    <cellStyle name="Normal 4 5 2 2 2 2 2 3" xfId="32294"/>
    <cellStyle name="Normal 4 5 2 2 2 2 2 3 2" xfId="32295"/>
    <cellStyle name="Normal 4 5 2 2 2 2 2 3 2 2" xfId="32296"/>
    <cellStyle name="Normal 4 5 2 2 2 2 2 3 2 2 2" xfId="32297"/>
    <cellStyle name="Normal 4 5 2 2 2 2 2 3 2 3" xfId="32298"/>
    <cellStyle name="Normal 4 5 2 2 2 2 2 3 3" xfId="32299"/>
    <cellStyle name="Normal 4 5 2 2 2 2 2 3 3 2" xfId="32300"/>
    <cellStyle name="Normal 4 5 2 2 2 2 2 3 4" xfId="32301"/>
    <cellStyle name="Normal 4 5 2 2 2 2 2 4" xfId="32302"/>
    <cellStyle name="Normal 4 5 2 2 2 2 2 4 2" xfId="32303"/>
    <cellStyle name="Normal 4 5 2 2 2 2 2 4 2 2" xfId="32304"/>
    <cellStyle name="Normal 4 5 2 2 2 2 2 4 3" xfId="32305"/>
    <cellStyle name="Normal 4 5 2 2 2 2 2 5" xfId="32306"/>
    <cellStyle name="Normal 4 5 2 2 2 2 2 5 2" xfId="32307"/>
    <cellStyle name="Normal 4 5 2 2 2 2 2 6" xfId="32308"/>
    <cellStyle name="Normal 4 5 2 2 2 2 3" xfId="32309"/>
    <cellStyle name="Normal 4 5 2 2 2 2 3 2" xfId="32310"/>
    <cellStyle name="Normal 4 5 2 2 2 2 3 2 2" xfId="32311"/>
    <cellStyle name="Normal 4 5 2 2 2 2 3 2 2 2" xfId="32312"/>
    <cellStyle name="Normal 4 5 2 2 2 2 3 2 2 2 2" xfId="32313"/>
    <cellStyle name="Normal 4 5 2 2 2 2 3 2 2 3" xfId="32314"/>
    <cellStyle name="Normal 4 5 2 2 2 2 3 2 3" xfId="32315"/>
    <cellStyle name="Normal 4 5 2 2 2 2 3 2 3 2" xfId="32316"/>
    <cellStyle name="Normal 4 5 2 2 2 2 3 2 4" xfId="32317"/>
    <cellStyle name="Normal 4 5 2 2 2 2 3 3" xfId="32318"/>
    <cellStyle name="Normal 4 5 2 2 2 2 3 3 2" xfId="32319"/>
    <cellStyle name="Normal 4 5 2 2 2 2 3 3 2 2" xfId="32320"/>
    <cellStyle name="Normal 4 5 2 2 2 2 3 3 3" xfId="32321"/>
    <cellStyle name="Normal 4 5 2 2 2 2 3 4" xfId="32322"/>
    <cellStyle name="Normal 4 5 2 2 2 2 3 4 2" xfId="32323"/>
    <cellStyle name="Normal 4 5 2 2 2 2 3 5" xfId="32324"/>
    <cellStyle name="Normal 4 5 2 2 2 2 4" xfId="32325"/>
    <cellStyle name="Normal 4 5 2 2 2 2 4 2" xfId="32326"/>
    <cellStyle name="Normal 4 5 2 2 2 2 4 2 2" xfId="32327"/>
    <cellStyle name="Normal 4 5 2 2 2 2 4 2 2 2" xfId="32328"/>
    <cellStyle name="Normal 4 5 2 2 2 2 4 2 3" xfId="32329"/>
    <cellStyle name="Normal 4 5 2 2 2 2 4 3" xfId="32330"/>
    <cellStyle name="Normal 4 5 2 2 2 2 4 3 2" xfId="32331"/>
    <cellStyle name="Normal 4 5 2 2 2 2 4 4" xfId="32332"/>
    <cellStyle name="Normal 4 5 2 2 2 2 5" xfId="32333"/>
    <cellStyle name="Normal 4 5 2 2 2 2 5 2" xfId="32334"/>
    <cellStyle name="Normal 4 5 2 2 2 2 5 2 2" xfId="32335"/>
    <cellStyle name="Normal 4 5 2 2 2 2 5 3" xfId="32336"/>
    <cellStyle name="Normal 4 5 2 2 2 2 6" xfId="32337"/>
    <cellStyle name="Normal 4 5 2 2 2 2 6 2" xfId="32338"/>
    <cellStyle name="Normal 4 5 2 2 2 2 7" xfId="32339"/>
    <cellStyle name="Normal 4 5 2 2 2 3" xfId="32340"/>
    <cellStyle name="Normal 4 5 2 2 2 3 2" xfId="32341"/>
    <cellStyle name="Normal 4 5 2 2 2 3 2 2" xfId="32342"/>
    <cellStyle name="Normal 4 5 2 2 2 3 2 2 2" xfId="32343"/>
    <cellStyle name="Normal 4 5 2 2 2 3 2 2 2 2" xfId="32344"/>
    <cellStyle name="Normal 4 5 2 2 2 3 2 2 2 2 2" xfId="32345"/>
    <cellStyle name="Normal 4 5 2 2 2 3 2 2 2 3" xfId="32346"/>
    <cellStyle name="Normal 4 5 2 2 2 3 2 2 3" xfId="32347"/>
    <cellStyle name="Normal 4 5 2 2 2 3 2 2 3 2" xfId="32348"/>
    <cellStyle name="Normal 4 5 2 2 2 3 2 2 4" xfId="32349"/>
    <cellStyle name="Normal 4 5 2 2 2 3 2 3" xfId="32350"/>
    <cellStyle name="Normal 4 5 2 2 2 3 2 3 2" xfId="32351"/>
    <cellStyle name="Normal 4 5 2 2 2 3 2 3 2 2" xfId="32352"/>
    <cellStyle name="Normal 4 5 2 2 2 3 2 3 3" xfId="32353"/>
    <cellStyle name="Normal 4 5 2 2 2 3 2 4" xfId="32354"/>
    <cellStyle name="Normal 4 5 2 2 2 3 2 4 2" xfId="32355"/>
    <cellStyle name="Normal 4 5 2 2 2 3 2 5" xfId="32356"/>
    <cellStyle name="Normal 4 5 2 2 2 3 3" xfId="32357"/>
    <cellStyle name="Normal 4 5 2 2 2 3 3 2" xfId="32358"/>
    <cellStyle name="Normal 4 5 2 2 2 3 3 2 2" xfId="32359"/>
    <cellStyle name="Normal 4 5 2 2 2 3 3 2 2 2" xfId="32360"/>
    <cellStyle name="Normal 4 5 2 2 2 3 3 2 3" xfId="32361"/>
    <cellStyle name="Normal 4 5 2 2 2 3 3 3" xfId="32362"/>
    <cellStyle name="Normal 4 5 2 2 2 3 3 3 2" xfId="32363"/>
    <cellStyle name="Normal 4 5 2 2 2 3 3 4" xfId="32364"/>
    <cellStyle name="Normal 4 5 2 2 2 3 4" xfId="32365"/>
    <cellStyle name="Normal 4 5 2 2 2 3 4 2" xfId="32366"/>
    <cellStyle name="Normal 4 5 2 2 2 3 4 2 2" xfId="32367"/>
    <cellStyle name="Normal 4 5 2 2 2 3 4 3" xfId="32368"/>
    <cellStyle name="Normal 4 5 2 2 2 3 5" xfId="32369"/>
    <cellStyle name="Normal 4 5 2 2 2 3 5 2" xfId="32370"/>
    <cellStyle name="Normal 4 5 2 2 2 3 6" xfId="32371"/>
    <cellStyle name="Normal 4 5 2 2 2 4" xfId="32372"/>
    <cellStyle name="Normal 4 5 2 2 2 4 2" xfId="32373"/>
    <cellStyle name="Normal 4 5 2 2 2 4 2 2" xfId="32374"/>
    <cellStyle name="Normal 4 5 2 2 2 4 2 2 2" xfId="32375"/>
    <cellStyle name="Normal 4 5 2 2 2 4 2 2 2 2" xfId="32376"/>
    <cellStyle name="Normal 4 5 2 2 2 4 2 2 3" xfId="32377"/>
    <cellStyle name="Normal 4 5 2 2 2 4 2 3" xfId="32378"/>
    <cellStyle name="Normal 4 5 2 2 2 4 2 3 2" xfId="32379"/>
    <cellStyle name="Normal 4 5 2 2 2 4 2 4" xfId="32380"/>
    <cellStyle name="Normal 4 5 2 2 2 4 3" xfId="32381"/>
    <cellStyle name="Normal 4 5 2 2 2 4 3 2" xfId="32382"/>
    <cellStyle name="Normal 4 5 2 2 2 4 3 2 2" xfId="32383"/>
    <cellStyle name="Normal 4 5 2 2 2 4 3 3" xfId="32384"/>
    <cellStyle name="Normal 4 5 2 2 2 4 4" xfId="32385"/>
    <cellStyle name="Normal 4 5 2 2 2 4 4 2" xfId="32386"/>
    <cellStyle name="Normal 4 5 2 2 2 4 5" xfId="32387"/>
    <cellStyle name="Normal 4 5 2 2 2 5" xfId="32388"/>
    <cellStyle name="Normal 4 5 2 2 2 5 2" xfId="32389"/>
    <cellStyle name="Normal 4 5 2 2 2 5 2 2" xfId="32390"/>
    <cellStyle name="Normal 4 5 2 2 2 5 2 2 2" xfId="32391"/>
    <cellStyle name="Normal 4 5 2 2 2 5 2 3" xfId="32392"/>
    <cellStyle name="Normal 4 5 2 2 2 5 3" xfId="32393"/>
    <cellStyle name="Normal 4 5 2 2 2 5 3 2" xfId="32394"/>
    <cellStyle name="Normal 4 5 2 2 2 5 4" xfId="32395"/>
    <cellStyle name="Normal 4 5 2 2 2 6" xfId="32396"/>
    <cellStyle name="Normal 4 5 2 2 2 6 2" xfId="32397"/>
    <cellStyle name="Normal 4 5 2 2 2 6 2 2" xfId="32398"/>
    <cellStyle name="Normal 4 5 2 2 2 6 3" xfId="32399"/>
    <cellStyle name="Normal 4 5 2 2 2 7" xfId="32400"/>
    <cellStyle name="Normal 4 5 2 2 2 7 2" xfId="32401"/>
    <cellStyle name="Normal 4 5 2 2 2 8" xfId="32402"/>
    <cellStyle name="Normal 4 5 2 2 3" xfId="32403"/>
    <cellStyle name="Normal 4 5 2 2 3 2" xfId="32404"/>
    <cellStyle name="Normal 4 5 2 2 3 2 2" xfId="32405"/>
    <cellStyle name="Normal 4 5 2 2 3 2 2 2" xfId="32406"/>
    <cellStyle name="Normal 4 5 2 2 3 2 2 2 2" xfId="32407"/>
    <cellStyle name="Normal 4 5 2 2 3 2 2 2 2 2" xfId="32408"/>
    <cellStyle name="Normal 4 5 2 2 3 2 2 2 2 2 2" xfId="32409"/>
    <cellStyle name="Normal 4 5 2 2 3 2 2 2 2 3" xfId="32410"/>
    <cellStyle name="Normal 4 5 2 2 3 2 2 2 3" xfId="32411"/>
    <cellStyle name="Normal 4 5 2 2 3 2 2 2 3 2" xfId="32412"/>
    <cellStyle name="Normal 4 5 2 2 3 2 2 2 4" xfId="32413"/>
    <cellStyle name="Normal 4 5 2 2 3 2 2 3" xfId="32414"/>
    <cellStyle name="Normal 4 5 2 2 3 2 2 3 2" xfId="32415"/>
    <cellStyle name="Normal 4 5 2 2 3 2 2 3 2 2" xfId="32416"/>
    <cellStyle name="Normal 4 5 2 2 3 2 2 3 3" xfId="32417"/>
    <cellStyle name="Normal 4 5 2 2 3 2 2 4" xfId="32418"/>
    <cellStyle name="Normal 4 5 2 2 3 2 2 4 2" xfId="32419"/>
    <cellStyle name="Normal 4 5 2 2 3 2 2 5" xfId="32420"/>
    <cellStyle name="Normal 4 5 2 2 3 2 3" xfId="32421"/>
    <cellStyle name="Normal 4 5 2 2 3 2 3 2" xfId="32422"/>
    <cellStyle name="Normal 4 5 2 2 3 2 3 2 2" xfId="32423"/>
    <cellStyle name="Normal 4 5 2 2 3 2 3 2 2 2" xfId="32424"/>
    <cellStyle name="Normal 4 5 2 2 3 2 3 2 3" xfId="32425"/>
    <cellStyle name="Normal 4 5 2 2 3 2 3 3" xfId="32426"/>
    <cellStyle name="Normal 4 5 2 2 3 2 3 3 2" xfId="32427"/>
    <cellStyle name="Normal 4 5 2 2 3 2 3 4" xfId="32428"/>
    <cellStyle name="Normal 4 5 2 2 3 2 4" xfId="32429"/>
    <cellStyle name="Normal 4 5 2 2 3 2 4 2" xfId="32430"/>
    <cellStyle name="Normal 4 5 2 2 3 2 4 2 2" xfId="32431"/>
    <cellStyle name="Normal 4 5 2 2 3 2 4 3" xfId="32432"/>
    <cellStyle name="Normal 4 5 2 2 3 2 5" xfId="32433"/>
    <cellStyle name="Normal 4 5 2 2 3 2 5 2" xfId="32434"/>
    <cellStyle name="Normal 4 5 2 2 3 2 6" xfId="32435"/>
    <cellStyle name="Normal 4 5 2 2 3 3" xfId="32436"/>
    <cellStyle name="Normal 4 5 2 2 3 3 2" xfId="32437"/>
    <cellStyle name="Normal 4 5 2 2 3 3 2 2" xfId="32438"/>
    <cellStyle name="Normal 4 5 2 2 3 3 2 2 2" xfId="32439"/>
    <cellStyle name="Normal 4 5 2 2 3 3 2 2 2 2" xfId="32440"/>
    <cellStyle name="Normal 4 5 2 2 3 3 2 2 3" xfId="32441"/>
    <cellStyle name="Normal 4 5 2 2 3 3 2 3" xfId="32442"/>
    <cellStyle name="Normal 4 5 2 2 3 3 2 3 2" xfId="32443"/>
    <cellStyle name="Normal 4 5 2 2 3 3 2 4" xfId="32444"/>
    <cellStyle name="Normal 4 5 2 2 3 3 3" xfId="32445"/>
    <cellStyle name="Normal 4 5 2 2 3 3 3 2" xfId="32446"/>
    <cellStyle name="Normal 4 5 2 2 3 3 3 2 2" xfId="32447"/>
    <cellStyle name="Normal 4 5 2 2 3 3 3 3" xfId="32448"/>
    <cellStyle name="Normal 4 5 2 2 3 3 4" xfId="32449"/>
    <cellStyle name="Normal 4 5 2 2 3 3 4 2" xfId="32450"/>
    <cellStyle name="Normal 4 5 2 2 3 3 5" xfId="32451"/>
    <cellStyle name="Normal 4 5 2 2 3 4" xfId="32452"/>
    <cellStyle name="Normal 4 5 2 2 3 4 2" xfId="32453"/>
    <cellStyle name="Normal 4 5 2 2 3 4 2 2" xfId="32454"/>
    <cellStyle name="Normal 4 5 2 2 3 4 2 2 2" xfId="32455"/>
    <cellStyle name="Normal 4 5 2 2 3 4 2 3" xfId="32456"/>
    <cellStyle name="Normal 4 5 2 2 3 4 3" xfId="32457"/>
    <cellStyle name="Normal 4 5 2 2 3 4 3 2" xfId="32458"/>
    <cellStyle name="Normal 4 5 2 2 3 4 4" xfId="32459"/>
    <cellStyle name="Normal 4 5 2 2 3 5" xfId="32460"/>
    <cellStyle name="Normal 4 5 2 2 3 5 2" xfId="32461"/>
    <cellStyle name="Normal 4 5 2 2 3 5 2 2" xfId="32462"/>
    <cellStyle name="Normal 4 5 2 2 3 5 3" xfId="32463"/>
    <cellStyle name="Normal 4 5 2 2 3 6" xfId="32464"/>
    <cellStyle name="Normal 4 5 2 2 3 6 2" xfId="32465"/>
    <cellStyle name="Normal 4 5 2 2 3 7" xfId="32466"/>
    <cellStyle name="Normal 4 5 2 2 4" xfId="32467"/>
    <cellStyle name="Normal 4 5 2 2 4 2" xfId="32468"/>
    <cellStyle name="Normal 4 5 2 2 4 2 2" xfId="32469"/>
    <cellStyle name="Normal 4 5 2 2 4 2 2 2" xfId="32470"/>
    <cellStyle name="Normal 4 5 2 2 4 2 2 2 2" xfId="32471"/>
    <cellStyle name="Normal 4 5 2 2 4 2 2 2 2 2" xfId="32472"/>
    <cellStyle name="Normal 4 5 2 2 4 2 2 2 3" xfId="32473"/>
    <cellStyle name="Normal 4 5 2 2 4 2 2 3" xfId="32474"/>
    <cellStyle name="Normal 4 5 2 2 4 2 2 3 2" xfId="32475"/>
    <cellStyle name="Normal 4 5 2 2 4 2 2 4" xfId="32476"/>
    <cellStyle name="Normal 4 5 2 2 4 2 3" xfId="32477"/>
    <cellStyle name="Normal 4 5 2 2 4 2 3 2" xfId="32478"/>
    <cellStyle name="Normal 4 5 2 2 4 2 3 2 2" xfId="32479"/>
    <cellStyle name="Normal 4 5 2 2 4 2 3 3" xfId="32480"/>
    <cellStyle name="Normal 4 5 2 2 4 2 4" xfId="32481"/>
    <cellStyle name="Normal 4 5 2 2 4 2 4 2" xfId="32482"/>
    <cellStyle name="Normal 4 5 2 2 4 2 5" xfId="32483"/>
    <cellStyle name="Normal 4 5 2 2 4 3" xfId="32484"/>
    <cellStyle name="Normal 4 5 2 2 4 3 2" xfId="32485"/>
    <cellStyle name="Normal 4 5 2 2 4 3 2 2" xfId="32486"/>
    <cellStyle name="Normal 4 5 2 2 4 3 2 2 2" xfId="32487"/>
    <cellStyle name="Normal 4 5 2 2 4 3 2 3" xfId="32488"/>
    <cellStyle name="Normal 4 5 2 2 4 3 3" xfId="32489"/>
    <cellStyle name="Normal 4 5 2 2 4 3 3 2" xfId="32490"/>
    <cellStyle name="Normal 4 5 2 2 4 3 4" xfId="32491"/>
    <cellStyle name="Normal 4 5 2 2 4 4" xfId="32492"/>
    <cellStyle name="Normal 4 5 2 2 4 4 2" xfId="32493"/>
    <cellStyle name="Normal 4 5 2 2 4 4 2 2" xfId="32494"/>
    <cellStyle name="Normal 4 5 2 2 4 4 3" xfId="32495"/>
    <cellStyle name="Normal 4 5 2 2 4 5" xfId="32496"/>
    <cellStyle name="Normal 4 5 2 2 4 5 2" xfId="32497"/>
    <cellStyle name="Normal 4 5 2 2 4 6" xfId="32498"/>
    <cellStyle name="Normal 4 5 2 2 5" xfId="32499"/>
    <cellStyle name="Normal 4 5 2 2 5 2" xfId="32500"/>
    <cellStyle name="Normal 4 5 2 2 5 2 2" xfId="32501"/>
    <cellStyle name="Normal 4 5 2 2 5 2 2 2" xfId="32502"/>
    <cellStyle name="Normal 4 5 2 2 5 2 2 2 2" xfId="32503"/>
    <cellStyle name="Normal 4 5 2 2 5 2 2 3" xfId="32504"/>
    <cellStyle name="Normal 4 5 2 2 5 2 3" xfId="32505"/>
    <cellStyle name="Normal 4 5 2 2 5 2 3 2" xfId="32506"/>
    <cellStyle name="Normal 4 5 2 2 5 2 4" xfId="32507"/>
    <cellStyle name="Normal 4 5 2 2 5 3" xfId="32508"/>
    <cellStyle name="Normal 4 5 2 2 5 3 2" xfId="32509"/>
    <cellStyle name="Normal 4 5 2 2 5 3 2 2" xfId="32510"/>
    <cellStyle name="Normal 4 5 2 2 5 3 3" xfId="32511"/>
    <cellStyle name="Normal 4 5 2 2 5 4" xfId="32512"/>
    <cellStyle name="Normal 4 5 2 2 5 4 2" xfId="32513"/>
    <cellStyle name="Normal 4 5 2 2 5 5" xfId="32514"/>
    <cellStyle name="Normal 4 5 2 2 6" xfId="32515"/>
    <cellStyle name="Normal 4 5 2 2 6 2" xfId="32516"/>
    <cellStyle name="Normal 4 5 2 2 6 2 2" xfId="32517"/>
    <cellStyle name="Normal 4 5 2 2 6 2 2 2" xfId="32518"/>
    <cellStyle name="Normal 4 5 2 2 6 2 3" xfId="32519"/>
    <cellStyle name="Normal 4 5 2 2 6 3" xfId="32520"/>
    <cellStyle name="Normal 4 5 2 2 6 3 2" xfId="32521"/>
    <cellStyle name="Normal 4 5 2 2 6 4" xfId="32522"/>
    <cellStyle name="Normal 4 5 2 2 7" xfId="32523"/>
    <cellStyle name="Normal 4 5 2 2 7 2" xfId="32524"/>
    <cellStyle name="Normal 4 5 2 2 7 2 2" xfId="32525"/>
    <cellStyle name="Normal 4 5 2 2 7 3" xfId="32526"/>
    <cellStyle name="Normal 4 5 2 2 8" xfId="32527"/>
    <cellStyle name="Normal 4 5 2 2 8 2" xfId="32528"/>
    <cellStyle name="Normal 4 5 2 2 9" xfId="32529"/>
    <cellStyle name="Normal 4 5 2 3" xfId="32530"/>
    <cellStyle name="Normal 4 5 2 3 2" xfId="32531"/>
    <cellStyle name="Normal 4 5 2 3 2 2" xfId="32532"/>
    <cellStyle name="Normal 4 5 2 3 2 2 2" xfId="32533"/>
    <cellStyle name="Normal 4 5 2 3 2 2 2 2" xfId="32534"/>
    <cellStyle name="Normal 4 5 2 3 2 2 2 2 2" xfId="32535"/>
    <cellStyle name="Normal 4 5 2 3 2 2 2 2 2 2" xfId="32536"/>
    <cellStyle name="Normal 4 5 2 3 2 2 2 2 2 2 2" xfId="32537"/>
    <cellStyle name="Normal 4 5 2 3 2 2 2 2 2 3" xfId="32538"/>
    <cellStyle name="Normal 4 5 2 3 2 2 2 2 3" xfId="32539"/>
    <cellStyle name="Normal 4 5 2 3 2 2 2 2 3 2" xfId="32540"/>
    <cellStyle name="Normal 4 5 2 3 2 2 2 2 4" xfId="32541"/>
    <cellStyle name="Normal 4 5 2 3 2 2 2 3" xfId="32542"/>
    <cellStyle name="Normal 4 5 2 3 2 2 2 3 2" xfId="32543"/>
    <cellStyle name="Normal 4 5 2 3 2 2 2 3 2 2" xfId="32544"/>
    <cellStyle name="Normal 4 5 2 3 2 2 2 3 3" xfId="32545"/>
    <cellStyle name="Normal 4 5 2 3 2 2 2 4" xfId="32546"/>
    <cellStyle name="Normal 4 5 2 3 2 2 2 4 2" xfId="32547"/>
    <cellStyle name="Normal 4 5 2 3 2 2 2 5" xfId="32548"/>
    <cellStyle name="Normal 4 5 2 3 2 2 3" xfId="32549"/>
    <cellStyle name="Normal 4 5 2 3 2 2 3 2" xfId="32550"/>
    <cellStyle name="Normal 4 5 2 3 2 2 3 2 2" xfId="32551"/>
    <cellStyle name="Normal 4 5 2 3 2 2 3 2 2 2" xfId="32552"/>
    <cellStyle name="Normal 4 5 2 3 2 2 3 2 3" xfId="32553"/>
    <cellStyle name="Normal 4 5 2 3 2 2 3 3" xfId="32554"/>
    <cellStyle name="Normal 4 5 2 3 2 2 3 3 2" xfId="32555"/>
    <cellStyle name="Normal 4 5 2 3 2 2 3 4" xfId="32556"/>
    <cellStyle name="Normal 4 5 2 3 2 2 4" xfId="32557"/>
    <cellStyle name="Normal 4 5 2 3 2 2 4 2" xfId="32558"/>
    <cellStyle name="Normal 4 5 2 3 2 2 4 2 2" xfId="32559"/>
    <cellStyle name="Normal 4 5 2 3 2 2 4 3" xfId="32560"/>
    <cellStyle name="Normal 4 5 2 3 2 2 5" xfId="32561"/>
    <cellStyle name="Normal 4 5 2 3 2 2 5 2" xfId="32562"/>
    <cellStyle name="Normal 4 5 2 3 2 2 6" xfId="32563"/>
    <cellStyle name="Normal 4 5 2 3 2 3" xfId="32564"/>
    <cellStyle name="Normal 4 5 2 3 2 3 2" xfId="32565"/>
    <cellStyle name="Normal 4 5 2 3 2 3 2 2" xfId="32566"/>
    <cellStyle name="Normal 4 5 2 3 2 3 2 2 2" xfId="32567"/>
    <cellStyle name="Normal 4 5 2 3 2 3 2 2 2 2" xfId="32568"/>
    <cellStyle name="Normal 4 5 2 3 2 3 2 2 3" xfId="32569"/>
    <cellStyle name="Normal 4 5 2 3 2 3 2 3" xfId="32570"/>
    <cellStyle name="Normal 4 5 2 3 2 3 2 3 2" xfId="32571"/>
    <cellStyle name="Normal 4 5 2 3 2 3 2 4" xfId="32572"/>
    <cellStyle name="Normal 4 5 2 3 2 3 3" xfId="32573"/>
    <cellStyle name="Normal 4 5 2 3 2 3 3 2" xfId="32574"/>
    <cellStyle name="Normal 4 5 2 3 2 3 3 2 2" xfId="32575"/>
    <cellStyle name="Normal 4 5 2 3 2 3 3 3" xfId="32576"/>
    <cellStyle name="Normal 4 5 2 3 2 3 4" xfId="32577"/>
    <cellStyle name="Normal 4 5 2 3 2 3 4 2" xfId="32578"/>
    <cellStyle name="Normal 4 5 2 3 2 3 5" xfId="32579"/>
    <cellStyle name="Normal 4 5 2 3 2 4" xfId="32580"/>
    <cellStyle name="Normal 4 5 2 3 2 4 2" xfId="32581"/>
    <cellStyle name="Normal 4 5 2 3 2 4 2 2" xfId="32582"/>
    <cellStyle name="Normal 4 5 2 3 2 4 2 2 2" xfId="32583"/>
    <cellStyle name="Normal 4 5 2 3 2 4 2 3" xfId="32584"/>
    <cellStyle name="Normal 4 5 2 3 2 4 3" xfId="32585"/>
    <cellStyle name="Normal 4 5 2 3 2 4 3 2" xfId="32586"/>
    <cellStyle name="Normal 4 5 2 3 2 4 4" xfId="32587"/>
    <cellStyle name="Normal 4 5 2 3 2 5" xfId="32588"/>
    <cellStyle name="Normal 4 5 2 3 2 5 2" xfId="32589"/>
    <cellStyle name="Normal 4 5 2 3 2 5 2 2" xfId="32590"/>
    <cellStyle name="Normal 4 5 2 3 2 5 3" xfId="32591"/>
    <cellStyle name="Normal 4 5 2 3 2 6" xfId="32592"/>
    <cellStyle name="Normal 4 5 2 3 2 6 2" xfId="32593"/>
    <cellStyle name="Normal 4 5 2 3 2 7" xfId="32594"/>
    <cellStyle name="Normal 4 5 2 3 3" xfId="32595"/>
    <cellStyle name="Normal 4 5 2 3 3 2" xfId="32596"/>
    <cellStyle name="Normal 4 5 2 3 3 2 2" xfId="32597"/>
    <cellStyle name="Normal 4 5 2 3 3 2 2 2" xfId="32598"/>
    <cellStyle name="Normal 4 5 2 3 3 2 2 2 2" xfId="32599"/>
    <cellStyle name="Normal 4 5 2 3 3 2 2 2 2 2" xfId="32600"/>
    <cellStyle name="Normal 4 5 2 3 3 2 2 2 3" xfId="32601"/>
    <cellStyle name="Normal 4 5 2 3 3 2 2 3" xfId="32602"/>
    <cellStyle name="Normal 4 5 2 3 3 2 2 3 2" xfId="32603"/>
    <cellStyle name="Normal 4 5 2 3 3 2 2 4" xfId="32604"/>
    <cellStyle name="Normal 4 5 2 3 3 2 3" xfId="32605"/>
    <cellStyle name="Normal 4 5 2 3 3 2 3 2" xfId="32606"/>
    <cellStyle name="Normal 4 5 2 3 3 2 3 2 2" xfId="32607"/>
    <cellStyle name="Normal 4 5 2 3 3 2 3 3" xfId="32608"/>
    <cellStyle name="Normal 4 5 2 3 3 2 4" xfId="32609"/>
    <cellStyle name="Normal 4 5 2 3 3 2 4 2" xfId="32610"/>
    <cellStyle name="Normal 4 5 2 3 3 2 5" xfId="32611"/>
    <cellStyle name="Normal 4 5 2 3 3 3" xfId="32612"/>
    <cellStyle name="Normal 4 5 2 3 3 3 2" xfId="32613"/>
    <cellStyle name="Normal 4 5 2 3 3 3 2 2" xfId="32614"/>
    <cellStyle name="Normal 4 5 2 3 3 3 2 2 2" xfId="32615"/>
    <cellStyle name="Normal 4 5 2 3 3 3 2 3" xfId="32616"/>
    <cellStyle name="Normal 4 5 2 3 3 3 3" xfId="32617"/>
    <cellStyle name="Normal 4 5 2 3 3 3 3 2" xfId="32618"/>
    <cellStyle name="Normal 4 5 2 3 3 3 4" xfId="32619"/>
    <cellStyle name="Normal 4 5 2 3 3 4" xfId="32620"/>
    <cellStyle name="Normal 4 5 2 3 3 4 2" xfId="32621"/>
    <cellStyle name="Normal 4 5 2 3 3 4 2 2" xfId="32622"/>
    <cellStyle name="Normal 4 5 2 3 3 4 3" xfId="32623"/>
    <cellStyle name="Normal 4 5 2 3 3 5" xfId="32624"/>
    <cellStyle name="Normal 4 5 2 3 3 5 2" xfId="32625"/>
    <cellStyle name="Normal 4 5 2 3 3 6" xfId="32626"/>
    <cellStyle name="Normal 4 5 2 3 4" xfId="32627"/>
    <cellStyle name="Normal 4 5 2 3 4 2" xfId="32628"/>
    <cellStyle name="Normal 4 5 2 3 4 2 2" xfId="32629"/>
    <cellStyle name="Normal 4 5 2 3 4 2 2 2" xfId="32630"/>
    <cellStyle name="Normal 4 5 2 3 4 2 2 2 2" xfId="32631"/>
    <cellStyle name="Normal 4 5 2 3 4 2 2 3" xfId="32632"/>
    <cellStyle name="Normal 4 5 2 3 4 2 3" xfId="32633"/>
    <cellStyle name="Normal 4 5 2 3 4 2 3 2" xfId="32634"/>
    <cellStyle name="Normal 4 5 2 3 4 2 4" xfId="32635"/>
    <cellStyle name="Normal 4 5 2 3 4 3" xfId="32636"/>
    <cellStyle name="Normal 4 5 2 3 4 3 2" xfId="32637"/>
    <cellStyle name="Normal 4 5 2 3 4 3 2 2" xfId="32638"/>
    <cellStyle name="Normal 4 5 2 3 4 3 3" xfId="32639"/>
    <cellStyle name="Normal 4 5 2 3 4 4" xfId="32640"/>
    <cellStyle name="Normal 4 5 2 3 4 4 2" xfId="32641"/>
    <cellStyle name="Normal 4 5 2 3 4 5" xfId="32642"/>
    <cellStyle name="Normal 4 5 2 3 5" xfId="32643"/>
    <cellStyle name="Normal 4 5 2 3 5 2" xfId="32644"/>
    <cellStyle name="Normal 4 5 2 3 5 2 2" xfId="32645"/>
    <cellStyle name="Normal 4 5 2 3 5 2 2 2" xfId="32646"/>
    <cellStyle name="Normal 4 5 2 3 5 2 3" xfId="32647"/>
    <cellStyle name="Normal 4 5 2 3 5 3" xfId="32648"/>
    <cellStyle name="Normal 4 5 2 3 5 3 2" xfId="32649"/>
    <cellStyle name="Normal 4 5 2 3 5 4" xfId="32650"/>
    <cellStyle name="Normal 4 5 2 3 6" xfId="32651"/>
    <cellStyle name="Normal 4 5 2 3 6 2" xfId="32652"/>
    <cellStyle name="Normal 4 5 2 3 6 2 2" xfId="32653"/>
    <cellStyle name="Normal 4 5 2 3 6 3" xfId="32654"/>
    <cellStyle name="Normal 4 5 2 3 7" xfId="32655"/>
    <cellStyle name="Normal 4 5 2 3 7 2" xfId="32656"/>
    <cellStyle name="Normal 4 5 2 3 8" xfId="32657"/>
    <cellStyle name="Normal 4 5 2 4" xfId="32658"/>
    <cellStyle name="Normal 4 5 2 4 2" xfId="32659"/>
    <cellStyle name="Normal 4 5 2 4 2 2" xfId="32660"/>
    <cellStyle name="Normal 4 5 2 4 2 2 2" xfId="32661"/>
    <cellStyle name="Normal 4 5 2 4 2 2 2 2" xfId="32662"/>
    <cellStyle name="Normal 4 5 2 4 2 2 2 2 2" xfId="32663"/>
    <cellStyle name="Normal 4 5 2 4 2 2 2 2 2 2" xfId="32664"/>
    <cellStyle name="Normal 4 5 2 4 2 2 2 2 3" xfId="32665"/>
    <cellStyle name="Normal 4 5 2 4 2 2 2 3" xfId="32666"/>
    <cellStyle name="Normal 4 5 2 4 2 2 2 3 2" xfId="32667"/>
    <cellStyle name="Normal 4 5 2 4 2 2 2 4" xfId="32668"/>
    <cellStyle name="Normal 4 5 2 4 2 2 3" xfId="32669"/>
    <cellStyle name="Normal 4 5 2 4 2 2 3 2" xfId="32670"/>
    <cellStyle name="Normal 4 5 2 4 2 2 3 2 2" xfId="32671"/>
    <cellStyle name="Normal 4 5 2 4 2 2 3 3" xfId="32672"/>
    <cellStyle name="Normal 4 5 2 4 2 2 4" xfId="32673"/>
    <cellStyle name="Normal 4 5 2 4 2 2 4 2" xfId="32674"/>
    <cellStyle name="Normal 4 5 2 4 2 2 5" xfId="32675"/>
    <cellStyle name="Normal 4 5 2 4 2 3" xfId="32676"/>
    <cellStyle name="Normal 4 5 2 4 2 3 2" xfId="32677"/>
    <cellStyle name="Normal 4 5 2 4 2 3 2 2" xfId="32678"/>
    <cellStyle name="Normal 4 5 2 4 2 3 2 2 2" xfId="32679"/>
    <cellStyle name="Normal 4 5 2 4 2 3 2 3" xfId="32680"/>
    <cellStyle name="Normal 4 5 2 4 2 3 3" xfId="32681"/>
    <cellStyle name="Normal 4 5 2 4 2 3 3 2" xfId="32682"/>
    <cellStyle name="Normal 4 5 2 4 2 3 4" xfId="32683"/>
    <cellStyle name="Normal 4 5 2 4 2 4" xfId="32684"/>
    <cellStyle name="Normal 4 5 2 4 2 4 2" xfId="32685"/>
    <cellStyle name="Normal 4 5 2 4 2 4 2 2" xfId="32686"/>
    <cellStyle name="Normal 4 5 2 4 2 4 3" xfId="32687"/>
    <cellStyle name="Normal 4 5 2 4 2 5" xfId="32688"/>
    <cellStyle name="Normal 4 5 2 4 2 5 2" xfId="32689"/>
    <cellStyle name="Normal 4 5 2 4 2 6" xfId="32690"/>
    <cellStyle name="Normal 4 5 2 4 3" xfId="32691"/>
    <cellStyle name="Normal 4 5 2 4 3 2" xfId="32692"/>
    <cellStyle name="Normal 4 5 2 4 3 2 2" xfId="32693"/>
    <cellStyle name="Normal 4 5 2 4 3 2 2 2" xfId="32694"/>
    <cellStyle name="Normal 4 5 2 4 3 2 2 2 2" xfId="32695"/>
    <cellStyle name="Normal 4 5 2 4 3 2 2 3" xfId="32696"/>
    <cellStyle name="Normal 4 5 2 4 3 2 3" xfId="32697"/>
    <cellStyle name="Normal 4 5 2 4 3 2 3 2" xfId="32698"/>
    <cellStyle name="Normal 4 5 2 4 3 2 4" xfId="32699"/>
    <cellStyle name="Normal 4 5 2 4 3 3" xfId="32700"/>
    <cellStyle name="Normal 4 5 2 4 3 3 2" xfId="32701"/>
    <cellStyle name="Normal 4 5 2 4 3 3 2 2" xfId="32702"/>
    <cellStyle name="Normal 4 5 2 4 3 3 3" xfId="32703"/>
    <cellStyle name="Normal 4 5 2 4 3 4" xfId="32704"/>
    <cellStyle name="Normal 4 5 2 4 3 4 2" xfId="32705"/>
    <cellStyle name="Normal 4 5 2 4 3 5" xfId="32706"/>
    <cellStyle name="Normal 4 5 2 4 4" xfId="32707"/>
    <cellStyle name="Normal 4 5 2 4 4 2" xfId="32708"/>
    <cellStyle name="Normal 4 5 2 4 4 2 2" xfId="32709"/>
    <cellStyle name="Normal 4 5 2 4 4 2 2 2" xfId="32710"/>
    <cellStyle name="Normal 4 5 2 4 4 2 3" xfId="32711"/>
    <cellStyle name="Normal 4 5 2 4 4 3" xfId="32712"/>
    <cellStyle name="Normal 4 5 2 4 4 3 2" xfId="32713"/>
    <cellStyle name="Normal 4 5 2 4 4 4" xfId="32714"/>
    <cellStyle name="Normal 4 5 2 4 5" xfId="32715"/>
    <cellStyle name="Normal 4 5 2 4 5 2" xfId="32716"/>
    <cellStyle name="Normal 4 5 2 4 5 2 2" xfId="32717"/>
    <cellStyle name="Normal 4 5 2 4 5 3" xfId="32718"/>
    <cellStyle name="Normal 4 5 2 4 6" xfId="32719"/>
    <cellStyle name="Normal 4 5 2 4 6 2" xfId="32720"/>
    <cellStyle name="Normal 4 5 2 4 7" xfId="32721"/>
    <cellStyle name="Normal 4 5 2 5" xfId="32722"/>
    <cellStyle name="Normal 4 5 2 5 2" xfId="32723"/>
    <cellStyle name="Normal 4 5 2 5 2 2" xfId="32724"/>
    <cellStyle name="Normal 4 5 2 5 2 2 2" xfId="32725"/>
    <cellStyle name="Normal 4 5 2 5 2 2 2 2" xfId="32726"/>
    <cellStyle name="Normal 4 5 2 5 2 2 2 2 2" xfId="32727"/>
    <cellStyle name="Normal 4 5 2 5 2 2 2 3" xfId="32728"/>
    <cellStyle name="Normal 4 5 2 5 2 2 3" xfId="32729"/>
    <cellStyle name="Normal 4 5 2 5 2 2 3 2" xfId="32730"/>
    <cellStyle name="Normal 4 5 2 5 2 2 4" xfId="32731"/>
    <cellStyle name="Normal 4 5 2 5 2 3" xfId="32732"/>
    <cellStyle name="Normal 4 5 2 5 2 3 2" xfId="32733"/>
    <cellStyle name="Normal 4 5 2 5 2 3 2 2" xfId="32734"/>
    <cellStyle name="Normal 4 5 2 5 2 3 3" xfId="32735"/>
    <cellStyle name="Normal 4 5 2 5 2 4" xfId="32736"/>
    <cellStyle name="Normal 4 5 2 5 2 4 2" xfId="32737"/>
    <cellStyle name="Normal 4 5 2 5 2 5" xfId="32738"/>
    <cellStyle name="Normal 4 5 2 5 3" xfId="32739"/>
    <cellStyle name="Normal 4 5 2 5 3 2" xfId="32740"/>
    <cellStyle name="Normal 4 5 2 5 3 2 2" xfId="32741"/>
    <cellStyle name="Normal 4 5 2 5 3 2 2 2" xfId="32742"/>
    <cellStyle name="Normal 4 5 2 5 3 2 3" xfId="32743"/>
    <cellStyle name="Normal 4 5 2 5 3 3" xfId="32744"/>
    <cellStyle name="Normal 4 5 2 5 3 3 2" xfId="32745"/>
    <cellStyle name="Normal 4 5 2 5 3 4" xfId="32746"/>
    <cellStyle name="Normal 4 5 2 5 4" xfId="32747"/>
    <cellStyle name="Normal 4 5 2 5 4 2" xfId="32748"/>
    <cellStyle name="Normal 4 5 2 5 4 2 2" xfId="32749"/>
    <cellStyle name="Normal 4 5 2 5 4 3" xfId="32750"/>
    <cellStyle name="Normal 4 5 2 5 5" xfId="32751"/>
    <cellStyle name="Normal 4 5 2 5 5 2" xfId="32752"/>
    <cellStyle name="Normal 4 5 2 5 6" xfId="32753"/>
    <cellStyle name="Normal 4 5 2 6" xfId="32754"/>
    <cellStyle name="Normal 4 5 2 6 2" xfId="32755"/>
    <cellStyle name="Normal 4 5 2 6 2 2" xfId="32756"/>
    <cellStyle name="Normal 4 5 2 6 2 2 2" xfId="32757"/>
    <cellStyle name="Normal 4 5 2 6 2 2 2 2" xfId="32758"/>
    <cellStyle name="Normal 4 5 2 6 2 2 3" xfId="32759"/>
    <cellStyle name="Normal 4 5 2 6 2 3" xfId="32760"/>
    <cellStyle name="Normal 4 5 2 6 2 3 2" xfId="32761"/>
    <cellStyle name="Normal 4 5 2 6 2 4" xfId="32762"/>
    <cellStyle name="Normal 4 5 2 6 3" xfId="32763"/>
    <cellStyle name="Normal 4 5 2 6 3 2" xfId="32764"/>
    <cellStyle name="Normal 4 5 2 6 3 2 2" xfId="32765"/>
    <cellStyle name="Normal 4 5 2 6 3 3" xfId="32766"/>
    <cellStyle name="Normal 4 5 2 6 4" xfId="32767"/>
    <cellStyle name="Normal 4 5 2 6 4 2" xfId="32768"/>
    <cellStyle name="Normal 4 5 2 6 5" xfId="32769"/>
    <cellStyle name="Normal 4 5 2 7" xfId="32770"/>
    <cellStyle name="Normal 4 5 2 7 2" xfId="32771"/>
    <cellStyle name="Normal 4 5 2 7 2 2" xfId="32772"/>
    <cellStyle name="Normal 4 5 2 7 2 2 2" xfId="32773"/>
    <cellStyle name="Normal 4 5 2 7 2 3" xfId="32774"/>
    <cellStyle name="Normal 4 5 2 7 3" xfId="32775"/>
    <cellStyle name="Normal 4 5 2 7 3 2" xfId="32776"/>
    <cellStyle name="Normal 4 5 2 7 4" xfId="32777"/>
    <cellStyle name="Normal 4 5 2 8" xfId="32778"/>
    <cellStyle name="Normal 4 5 2 8 2" xfId="32779"/>
    <cellStyle name="Normal 4 5 2 8 2 2" xfId="32780"/>
    <cellStyle name="Normal 4 5 2 8 3" xfId="32781"/>
    <cellStyle name="Normal 4 5 2 9" xfId="32782"/>
    <cellStyle name="Normal 4 5 2 9 2" xfId="32783"/>
    <cellStyle name="Normal 4 5 3" xfId="32784"/>
    <cellStyle name="Normal 4 5 3 2" xfId="32785"/>
    <cellStyle name="Normal 4 5 3 2 2" xfId="32786"/>
    <cellStyle name="Normal 4 5 3 2 2 2" xfId="32787"/>
    <cellStyle name="Normal 4 5 3 2 2 2 2" xfId="32788"/>
    <cellStyle name="Normal 4 5 3 2 2 2 2 2" xfId="32789"/>
    <cellStyle name="Normal 4 5 3 2 2 2 2 2 2" xfId="32790"/>
    <cellStyle name="Normal 4 5 3 2 2 2 2 2 2 2" xfId="32791"/>
    <cellStyle name="Normal 4 5 3 2 2 2 2 2 2 2 2" xfId="32792"/>
    <cellStyle name="Normal 4 5 3 2 2 2 2 2 2 3" xfId="32793"/>
    <cellStyle name="Normal 4 5 3 2 2 2 2 2 3" xfId="32794"/>
    <cellStyle name="Normal 4 5 3 2 2 2 2 2 3 2" xfId="32795"/>
    <cellStyle name="Normal 4 5 3 2 2 2 2 2 4" xfId="32796"/>
    <cellStyle name="Normal 4 5 3 2 2 2 2 3" xfId="32797"/>
    <cellStyle name="Normal 4 5 3 2 2 2 2 3 2" xfId="32798"/>
    <cellStyle name="Normal 4 5 3 2 2 2 2 3 2 2" xfId="32799"/>
    <cellStyle name="Normal 4 5 3 2 2 2 2 3 3" xfId="32800"/>
    <cellStyle name="Normal 4 5 3 2 2 2 2 4" xfId="32801"/>
    <cellStyle name="Normal 4 5 3 2 2 2 2 4 2" xfId="32802"/>
    <cellStyle name="Normal 4 5 3 2 2 2 2 5" xfId="32803"/>
    <cellStyle name="Normal 4 5 3 2 2 2 3" xfId="32804"/>
    <cellStyle name="Normal 4 5 3 2 2 2 3 2" xfId="32805"/>
    <cellStyle name="Normal 4 5 3 2 2 2 3 2 2" xfId="32806"/>
    <cellStyle name="Normal 4 5 3 2 2 2 3 2 2 2" xfId="32807"/>
    <cellStyle name="Normal 4 5 3 2 2 2 3 2 3" xfId="32808"/>
    <cellStyle name="Normal 4 5 3 2 2 2 3 3" xfId="32809"/>
    <cellStyle name="Normal 4 5 3 2 2 2 3 3 2" xfId="32810"/>
    <cellStyle name="Normal 4 5 3 2 2 2 3 4" xfId="32811"/>
    <cellStyle name="Normal 4 5 3 2 2 2 4" xfId="32812"/>
    <cellStyle name="Normal 4 5 3 2 2 2 4 2" xfId="32813"/>
    <cellStyle name="Normal 4 5 3 2 2 2 4 2 2" xfId="32814"/>
    <cellStyle name="Normal 4 5 3 2 2 2 4 3" xfId="32815"/>
    <cellStyle name="Normal 4 5 3 2 2 2 5" xfId="32816"/>
    <cellStyle name="Normal 4 5 3 2 2 2 5 2" xfId="32817"/>
    <cellStyle name="Normal 4 5 3 2 2 2 6" xfId="32818"/>
    <cellStyle name="Normal 4 5 3 2 2 3" xfId="32819"/>
    <cellStyle name="Normal 4 5 3 2 2 3 2" xfId="32820"/>
    <cellStyle name="Normal 4 5 3 2 2 3 2 2" xfId="32821"/>
    <cellStyle name="Normal 4 5 3 2 2 3 2 2 2" xfId="32822"/>
    <cellStyle name="Normal 4 5 3 2 2 3 2 2 2 2" xfId="32823"/>
    <cellStyle name="Normal 4 5 3 2 2 3 2 2 3" xfId="32824"/>
    <cellStyle name="Normal 4 5 3 2 2 3 2 3" xfId="32825"/>
    <cellStyle name="Normal 4 5 3 2 2 3 2 3 2" xfId="32826"/>
    <cellStyle name="Normal 4 5 3 2 2 3 2 4" xfId="32827"/>
    <cellStyle name="Normal 4 5 3 2 2 3 3" xfId="32828"/>
    <cellStyle name="Normal 4 5 3 2 2 3 3 2" xfId="32829"/>
    <cellStyle name="Normal 4 5 3 2 2 3 3 2 2" xfId="32830"/>
    <cellStyle name="Normal 4 5 3 2 2 3 3 3" xfId="32831"/>
    <cellStyle name="Normal 4 5 3 2 2 3 4" xfId="32832"/>
    <cellStyle name="Normal 4 5 3 2 2 3 4 2" xfId="32833"/>
    <cellStyle name="Normal 4 5 3 2 2 3 5" xfId="32834"/>
    <cellStyle name="Normal 4 5 3 2 2 4" xfId="32835"/>
    <cellStyle name="Normal 4 5 3 2 2 4 2" xfId="32836"/>
    <cellStyle name="Normal 4 5 3 2 2 4 2 2" xfId="32837"/>
    <cellStyle name="Normal 4 5 3 2 2 4 2 2 2" xfId="32838"/>
    <cellStyle name="Normal 4 5 3 2 2 4 2 3" xfId="32839"/>
    <cellStyle name="Normal 4 5 3 2 2 4 3" xfId="32840"/>
    <cellStyle name="Normal 4 5 3 2 2 4 3 2" xfId="32841"/>
    <cellStyle name="Normal 4 5 3 2 2 4 4" xfId="32842"/>
    <cellStyle name="Normal 4 5 3 2 2 5" xfId="32843"/>
    <cellStyle name="Normal 4 5 3 2 2 5 2" xfId="32844"/>
    <cellStyle name="Normal 4 5 3 2 2 5 2 2" xfId="32845"/>
    <cellStyle name="Normal 4 5 3 2 2 5 3" xfId="32846"/>
    <cellStyle name="Normal 4 5 3 2 2 6" xfId="32847"/>
    <cellStyle name="Normal 4 5 3 2 2 6 2" xfId="32848"/>
    <cellStyle name="Normal 4 5 3 2 2 7" xfId="32849"/>
    <cellStyle name="Normal 4 5 3 2 3" xfId="32850"/>
    <cellStyle name="Normal 4 5 3 2 3 2" xfId="32851"/>
    <cellStyle name="Normal 4 5 3 2 3 2 2" xfId="32852"/>
    <cellStyle name="Normal 4 5 3 2 3 2 2 2" xfId="32853"/>
    <cellStyle name="Normal 4 5 3 2 3 2 2 2 2" xfId="32854"/>
    <cellStyle name="Normal 4 5 3 2 3 2 2 2 2 2" xfId="32855"/>
    <cellStyle name="Normal 4 5 3 2 3 2 2 2 3" xfId="32856"/>
    <cellStyle name="Normal 4 5 3 2 3 2 2 3" xfId="32857"/>
    <cellStyle name="Normal 4 5 3 2 3 2 2 3 2" xfId="32858"/>
    <cellStyle name="Normal 4 5 3 2 3 2 2 4" xfId="32859"/>
    <cellStyle name="Normal 4 5 3 2 3 2 3" xfId="32860"/>
    <cellStyle name="Normal 4 5 3 2 3 2 3 2" xfId="32861"/>
    <cellStyle name="Normal 4 5 3 2 3 2 3 2 2" xfId="32862"/>
    <cellStyle name="Normal 4 5 3 2 3 2 3 3" xfId="32863"/>
    <cellStyle name="Normal 4 5 3 2 3 2 4" xfId="32864"/>
    <cellStyle name="Normal 4 5 3 2 3 2 4 2" xfId="32865"/>
    <cellStyle name="Normal 4 5 3 2 3 2 5" xfId="32866"/>
    <cellStyle name="Normal 4 5 3 2 3 3" xfId="32867"/>
    <cellStyle name="Normal 4 5 3 2 3 3 2" xfId="32868"/>
    <cellStyle name="Normal 4 5 3 2 3 3 2 2" xfId="32869"/>
    <cellStyle name="Normal 4 5 3 2 3 3 2 2 2" xfId="32870"/>
    <cellStyle name="Normal 4 5 3 2 3 3 2 3" xfId="32871"/>
    <cellStyle name="Normal 4 5 3 2 3 3 3" xfId="32872"/>
    <cellStyle name="Normal 4 5 3 2 3 3 3 2" xfId="32873"/>
    <cellStyle name="Normal 4 5 3 2 3 3 4" xfId="32874"/>
    <cellStyle name="Normal 4 5 3 2 3 4" xfId="32875"/>
    <cellStyle name="Normal 4 5 3 2 3 4 2" xfId="32876"/>
    <cellStyle name="Normal 4 5 3 2 3 4 2 2" xfId="32877"/>
    <cellStyle name="Normal 4 5 3 2 3 4 3" xfId="32878"/>
    <cellStyle name="Normal 4 5 3 2 3 5" xfId="32879"/>
    <cellStyle name="Normal 4 5 3 2 3 5 2" xfId="32880"/>
    <cellStyle name="Normal 4 5 3 2 3 6" xfId="32881"/>
    <cellStyle name="Normal 4 5 3 2 4" xfId="32882"/>
    <cellStyle name="Normal 4 5 3 2 4 2" xfId="32883"/>
    <cellStyle name="Normal 4 5 3 2 4 2 2" xfId="32884"/>
    <cellStyle name="Normal 4 5 3 2 4 2 2 2" xfId="32885"/>
    <cellStyle name="Normal 4 5 3 2 4 2 2 2 2" xfId="32886"/>
    <cellStyle name="Normal 4 5 3 2 4 2 2 3" xfId="32887"/>
    <cellStyle name="Normal 4 5 3 2 4 2 3" xfId="32888"/>
    <cellStyle name="Normal 4 5 3 2 4 2 3 2" xfId="32889"/>
    <cellStyle name="Normal 4 5 3 2 4 2 4" xfId="32890"/>
    <cellStyle name="Normal 4 5 3 2 4 3" xfId="32891"/>
    <cellStyle name="Normal 4 5 3 2 4 3 2" xfId="32892"/>
    <cellStyle name="Normal 4 5 3 2 4 3 2 2" xfId="32893"/>
    <cellStyle name="Normal 4 5 3 2 4 3 3" xfId="32894"/>
    <cellStyle name="Normal 4 5 3 2 4 4" xfId="32895"/>
    <cellStyle name="Normal 4 5 3 2 4 4 2" xfId="32896"/>
    <cellStyle name="Normal 4 5 3 2 4 5" xfId="32897"/>
    <cellStyle name="Normal 4 5 3 2 5" xfId="32898"/>
    <cellStyle name="Normal 4 5 3 2 5 2" xfId="32899"/>
    <cellStyle name="Normal 4 5 3 2 5 2 2" xfId="32900"/>
    <cellStyle name="Normal 4 5 3 2 5 2 2 2" xfId="32901"/>
    <cellStyle name="Normal 4 5 3 2 5 2 3" xfId="32902"/>
    <cellStyle name="Normal 4 5 3 2 5 3" xfId="32903"/>
    <cellStyle name="Normal 4 5 3 2 5 3 2" xfId="32904"/>
    <cellStyle name="Normal 4 5 3 2 5 4" xfId="32905"/>
    <cellStyle name="Normal 4 5 3 2 6" xfId="32906"/>
    <cellStyle name="Normal 4 5 3 2 6 2" xfId="32907"/>
    <cellStyle name="Normal 4 5 3 2 6 2 2" xfId="32908"/>
    <cellStyle name="Normal 4 5 3 2 6 3" xfId="32909"/>
    <cellStyle name="Normal 4 5 3 2 7" xfId="32910"/>
    <cellStyle name="Normal 4 5 3 2 7 2" xfId="32911"/>
    <cellStyle name="Normal 4 5 3 2 8" xfId="32912"/>
    <cellStyle name="Normal 4 5 3 3" xfId="32913"/>
    <cellStyle name="Normal 4 5 3 3 2" xfId="32914"/>
    <cellStyle name="Normal 4 5 3 3 2 2" xfId="32915"/>
    <cellStyle name="Normal 4 5 3 3 2 2 2" xfId="32916"/>
    <cellStyle name="Normal 4 5 3 3 2 2 2 2" xfId="32917"/>
    <cellStyle name="Normal 4 5 3 3 2 2 2 2 2" xfId="32918"/>
    <cellStyle name="Normal 4 5 3 3 2 2 2 2 2 2" xfId="32919"/>
    <cellStyle name="Normal 4 5 3 3 2 2 2 2 3" xfId="32920"/>
    <cellStyle name="Normal 4 5 3 3 2 2 2 3" xfId="32921"/>
    <cellStyle name="Normal 4 5 3 3 2 2 2 3 2" xfId="32922"/>
    <cellStyle name="Normal 4 5 3 3 2 2 2 4" xfId="32923"/>
    <cellStyle name="Normal 4 5 3 3 2 2 3" xfId="32924"/>
    <cellStyle name="Normal 4 5 3 3 2 2 3 2" xfId="32925"/>
    <cellStyle name="Normal 4 5 3 3 2 2 3 2 2" xfId="32926"/>
    <cellStyle name="Normal 4 5 3 3 2 2 3 3" xfId="32927"/>
    <cellStyle name="Normal 4 5 3 3 2 2 4" xfId="32928"/>
    <cellStyle name="Normal 4 5 3 3 2 2 4 2" xfId="32929"/>
    <cellStyle name="Normal 4 5 3 3 2 2 5" xfId="32930"/>
    <cellStyle name="Normal 4 5 3 3 2 3" xfId="32931"/>
    <cellStyle name="Normal 4 5 3 3 2 3 2" xfId="32932"/>
    <cellStyle name="Normal 4 5 3 3 2 3 2 2" xfId="32933"/>
    <cellStyle name="Normal 4 5 3 3 2 3 2 2 2" xfId="32934"/>
    <cellStyle name="Normal 4 5 3 3 2 3 2 3" xfId="32935"/>
    <cellStyle name="Normal 4 5 3 3 2 3 3" xfId="32936"/>
    <cellStyle name="Normal 4 5 3 3 2 3 3 2" xfId="32937"/>
    <cellStyle name="Normal 4 5 3 3 2 3 4" xfId="32938"/>
    <cellStyle name="Normal 4 5 3 3 2 4" xfId="32939"/>
    <cellStyle name="Normal 4 5 3 3 2 4 2" xfId="32940"/>
    <cellStyle name="Normal 4 5 3 3 2 4 2 2" xfId="32941"/>
    <cellStyle name="Normal 4 5 3 3 2 4 3" xfId="32942"/>
    <cellStyle name="Normal 4 5 3 3 2 5" xfId="32943"/>
    <cellStyle name="Normal 4 5 3 3 2 5 2" xfId="32944"/>
    <cellStyle name="Normal 4 5 3 3 2 6" xfId="32945"/>
    <cellStyle name="Normal 4 5 3 3 3" xfId="32946"/>
    <cellStyle name="Normal 4 5 3 3 3 2" xfId="32947"/>
    <cellStyle name="Normal 4 5 3 3 3 2 2" xfId="32948"/>
    <cellStyle name="Normal 4 5 3 3 3 2 2 2" xfId="32949"/>
    <cellStyle name="Normal 4 5 3 3 3 2 2 2 2" xfId="32950"/>
    <cellStyle name="Normal 4 5 3 3 3 2 2 3" xfId="32951"/>
    <cellStyle name="Normal 4 5 3 3 3 2 3" xfId="32952"/>
    <cellStyle name="Normal 4 5 3 3 3 2 3 2" xfId="32953"/>
    <cellStyle name="Normal 4 5 3 3 3 2 4" xfId="32954"/>
    <cellStyle name="Normal 4 5 3 3 3 3" xfId="32955"/>
    <cellStyle name="Normal 4 5 3 3 3 3 2" xfId="32956"/>
    <cellStyle name="Normal 4 5 3 3 3 3 2 2" xfId="32957"/>
    <cellStyle name="Normal 4 5 3 3 3 3 3" xfId="32958"/>
    <cellStyle name="Normal 4 5 3 3 3 4" xfId="32959"/>
    <cellStyle name="Normal 4 5 3 3 3 4 2" xfId="32960"/>
    <cellStyle name="Normal 4 5 3 3 3 5" xfId="32961"/>
    <cellStyle name="Normal 4 5 3 3 4" xfId="32962"/>
    <cellStyle name="Normal 4 5 3 3 4 2" xfId="32963"/>
    <cellStyle name="Normal 4 5 3 3 4 2 2" xfId="32964"/>
    <cellStyle name="Normal 4 5 3 3 4 2 2 2" xfId="32965"/>
    <cellStyle name="Normal 4 5 3 3 4 2 3" xfId="32966"/>
    <cellStyle name="Normal 4 5 3 3 4 3" xfId="32967"/>
    <cellStyle name="Normal 4 5 3 3 4 3 2" xfId="32968"/>
    <cellStyle name="Normal 4 5 3 3 4 4" xfId="32969"/>
    <cellStyle name="Normal 4 5 3 3 5" xfId="32970"/>
    <cellStyle name="Normal 4 5 3 3 5 2" xfId="32971"/>
    <cellStyle name="Normal 4 5 3 3 5 2 2" xfId="32972"/>
    <cellStyle name="Normal 4 5 3 3 5 3" xfId="32973"/>
    <cellStyle name="Normal 4 5 3 3 6" xfId="32974"/>
    <cellStyle name="Normal 4 5 3 3 6 2" xfId="32975"/>
    <cellStyle name="Normal 4 5 3 3 7" xfId="32976"/>
    <cellStyle name="Normal 4 5 3 4" xfId="32977"/>
    <cellStyle name="Normal 4 5 3 4 2" xfId="32978"/>
    <cellStyle name="Normal 4 5 3 4 2 2" xfId="32979"/>
    <cellStyle name="Normal 4 5 3 4 2 2 2" xfId="32980"/>
    <cellStyle name="Normal 4 5 3 4 2 2 2 2" xfId="32981"/>
    <cellStyle name="Normal 4 5 3 4 2 2 2 2 2" xfId="32982"/>
    <cellStyle name="Normal 4 5 3 4 2 2 2 3" xfId="32983"/>
    <cellStyle name="Normal 4 5 3 4 2 2 3" xfId="32984"/>
    <cellStyle name="Normal 4 5 3 4 2 2 3 2" xfId="32985"/>
    <cellStyle name="Normal 4 5 3 4 2 2 4" xfId="32986"/>
    <cellStyle name="Normal 4 5 3 4 2 3" xfId="32987"/>
    <cellStyle name="Normal 4 5 3 4 2 3 2" xfId="32988"/>
    <cellStyle name="Normal 4 5 3 4 2 3 2 2" xfId="32989"/>
    <cellStyle name="Normal 4 5 3 4 2 3 3" xfId="32990"/>
    <cellStyle name="Normal 4 5 3 4 2 4" xfId="32991"/>
    <cellStyle name="Normal 4 5 3 4 2 4 2" xfId="32992"/>
    <cellStyle name="Normal 4 5 3 4 2 5" xfId="32993"/>
    <cellStyle name="Normal 4 5 3 4 3" xfId="32994"/>
    <cellStyle name="Normal 4 5 3 4 3 2" xfId="32995"/>
    <cellStyle name="Normal 4 5 3 4 3 2 2" xfId="32996"/>
    <cellStyle name="Normal 4 5 3 4 3 2 2 2" xfId="32997"/>
    <cellStyle name="Normal 4 5 3 4 3 2 3" xfId="32998"/>
    <cellStyle name="Normal 4 5 3 4 3 3" xfId="32999"/>
    <cellStyle name="Normal 4 5 3 4 3 3 2" xfId="33000"/>
    <cellStyle name="Normal 4 5 3 4 3 4" xfId="33001"/>
    <cellStyle name="Normal 4 5 3 4 4" xfId="33002"/>
    <cellStyle name="Normal 4 5 3 4 4 2" xfId="33003"/>
    <cellStyle name="Normal 4 5 3 4 4 2 2" xfId="33004"/>
    <cellStyle name="Normal 4 5 3 4 4 3" xfId="33005"/>
    <cellStyle name="Normal 4 5 3 4 5" xfId="33006"/>
    <cellStyle name="Normal 4 5 3 4 5 2" xfId="33007"/>
    <cellStyle name="Normal 4 5 3 4 6" xfId="33008"/>
    <cellStyle name="Normal 4 5 3 5" xfId="33009"/>
    <cellStyle name="Normal 4 5 3 5 2" xfId="33010"/>
    <cellStyle name="Normal 4 5 3 5 2 2" xfId="33011"/>
    <cellStyle name="Normal 4 5 3 5 2 2 2" xfId="33012"/>
    <cellStyle name="Normal 4 5 3 5 2 2 2 2" xfId="33013"/>
    <cellStyle name="Normal 4 5 3 5 2 2 3" xfId="33014"/>
    <cellStyle name="Normal 4 5 3 5 2 3" xfId="33015"/>
    <cellStyle name="Normal 4 5 3 5 2 3 2" xfId="33016"/>
    <cellStyle name="Normal 4 5 3 5 2 4" xfId="33017"/>
    <cellStyle name="Normal 4 5 3 5 3" xfId="33018"/>
    <cellStyle name="Normal 4 5 3 5 3 2" xfId="33019"/>
    <cellStyle name="Normal 4 5 3 5 3 2 2" xfId="33020"/>
    <cellStyle name="Normal 4 5 3 5 3 3" xfId="33021"/>
    <cellStyle name="Normal 4 5 3 5 4" xfId="33022"/>
    <cellStyle name="Normal 4 5 3 5 4 2" xfId="33023"/>
    <cellStyle name="Normal 4 5 3 5 5" xfId="33024"/>
    <cellStyle name="Normal 4 5 3 6" xfId="33025"/>
    <cellStyle name="Normal 4 5 3 6 2" xfId="33026"/>
    <cellStyle name="Normal 4 5 3 6 2 2" xfId="33027"/>
    <cellStyle name="Normal 4 5 3 6 2 2 2" xfId="33028"/>
    <cellStyle name="Normal 4 5 3 6 2 3" xfId="33029"/>
    <cellStyle name="Normal 4 5 3 6 3" xfId="33030"/>
    <cellStyle name="Normal 4 5 3 6 3 2" xfId="33031"/>
    <cellStyle name="Normal 4 5 3 6 4" xfId="33032"/>
    <cellStyle name="Normal 4 5 3 7" xfId="33033"/>
    <cellStyle name="Normal 4 5 3 7 2" xfId="33034"/>
    <cellStyle name="Normal 4 5 3 7 2 2" xfId="33035"/>
    <cellStyle name="Normal 4 5 3 7 3" xfId="33036"/>
    <cellStyle name="Normal 4 5 3 8" xfId="33037"/>
    <cellStyle name="Normal 4 5 3 8 2" xfId="33038"/>
    <cellStyle name="Normal 4 5 3 9" xfId="33039"/>
    <cellStyle name="Normal 4 5 4" xfId="33040"/>
    <cellStyle name="Normal 4 5 4 2" xfId="33041"/>
    <cellStyle name="Normal 4 5 4 2 2" xfId="33042"/>
    <cellStyle name="Normal 4 5 4 2 2 2" xfId="33043"/>
    <cellStyle name="Normal 4 5 4 2 2 2 2" xfId="33044"/>
    <cellStyle name="Normal 4 5 4 2 2 2 2 2" xfId="33045"/>
    <cellStyle name="Normal 4 5 4 2 2 2 2 2 2" xfId="33046"/>
    <cellStyle name="Normal 4 5 4 2 2 2 2 2 2 2" xfId="33047"/>
    <cellStyle name="Normal 4 5 4 2 2 2 2 2 3" xfId="33048"/>
    <cellStyle name="Normal 4 5 4 2 2 2 2 3" xfId="33049"/>
    <cellStyle name="Normal 4 5 4 2 2 2 2 3 2" xfId="33050"/>
    <cellStyle name="Normal 4 5 4 2 2 2 2 4" xfId="33051"/>
    <cellStyle name="Normal 4 5 4 2 2 2 3" xfId="33052"/>
    <cellStyle name="Normal 4 5 4 2 2 2 3 2" xfId="33053"/>
    <cellStyle name="Normal 4 5 4 2 2 2 3 2 2" xfId="33054"/>
    <cellStyle name="Normal 4 5 4 2 2 2 3 3" xfId="33055"/>
    <cellStyle name="Normal 4 5 4 2 2 2 4" xfId="33056"/>
    <cellStyle name="Normal 4 5 4 2 2 2 4 2" xfId="33057"/>
    <cellStyle name="Normal 4 5 4 2 2 2 5" xfId="33058"/>
    <cellStyle name="Normal 4 5 4 2 2 3" xfId="33059"/>
    <cellStyle name="Normal 4 5 4 2 2 3 2" xfId="33060"/>
    <cellStyle name="Normal 4 5 4 2 2 3 2 2" xfId="33061"/>
    <cellStyle name="Normal 4 5 4 2 2 3 2 2 2" xfId="33062"/>
    <cellStyle name="Normal 4 5 4 2 2 3 2 3" xfId="33063"/>
    <cellStyle name="Normal 4 5 4 2 2 3 3" xfId="33064"/>
    <cellStyle name="Normal 4 5 4 2 2 3 3 2" xfId="33065"/>
    <cellStyle name="Normal 4 5 4 2 2 3 4" xfId="33066"/>
    <cellStyle name="Normal 4 5 4 2 2 4" xfId="33067"/>
    <cellStyle name="Normal 4 5 4 2 2 4 2" xfId="33068"/>
    <cellStyle name="Normal 4 5 4 2 2 4 2 2" xfId="33069"/>
    <cellStyle name="Normal 4 5 4 2 2 4 3" xfId="33070"/>
    <cellStyle name="Normal 4 5 4 2 2 5" xfId="33071"/>
    <cellStyle name="Normal 4 5 4 2 2 5 2" xfId="33072"/>
    <cellStyle name="Normal 4 5 4 2 2 6" xfId="33073"/>
    <cellStyle name="Normal 4 5 4 2 3" xfId="33074"/>
    <cellStyle name="Normal 4 5 4 2 3 2" xfId="33075"/>
    <cellStyle name="Normal 4 5 4 2 3 2 2" xfId="33076"/>
    <cellStyle name="Normal 4 5 4 2 3 2 2 2" xfId="33077"/>
    <cellStyle name="Normal 4 5 4 2 3 2 2 2 2" xfId="33078"/>
    <cellStyle name="Normal 4 5 4 2 3 2 2 3" xfId="33079"/>
    <cellStyle name="Normal 4 5 4 2 3 2 3" xfId="33080"/>
    <cellStyle name="Normal 4 5 4 2 3 2 3 2" xfId="33081"/>
    <cellStyle name="Normal 4 5 4 2 3 2 4" xfId="33082"/>
    <cellStyle name="Normal 4 5 4 2 3 3" xfId="33083"/>
    <cellStyle name="Normal 4 5 4 2 3 3 2" xfId="33084"/>
    <cellStyle name="Normal 4 5 4 2 3 3 2 2" xfId="33085"/>
    <cellStyle name="Normal 4 5 4 2 3 3 3" xfId="33086"/>
    <cellStyle name="Normal 4 5 4 2 3 4" xfId="33087"/>
    <cellStyle name="Normal 4 5 4 2 3 4 2" xfId="33088"/>
    <cellStyle name="Normal 4 5 4 2 3 5" xfId="33089"/>
    <cellStyle name="Normal 4 5 4 2 4" xfId="33090"/>
    <cellStyle name="Normal 4 5 4 2 4 2" xfId="33091"/>
    <cellStyle name="Normal 4 5 4 2 4 2 2" xfId="33092"/>
    <cellStyle name="Normal 4 5 4 2 4 2 2 2" xfId="33093"/>
    <cellStyle name="Normal 4 5 4 2 4 2 3" xfId="33094"/>
    <cellStyle name="Normal 4 5 4 2 4 3" xfId="33095"/>
    <cellStyle name="Normal 4 5 4 2 4 3 2" xfId="33096"/>
    <cellStyle name="Normal 4 5 4 2 4 4" xfId="33097"/>
    <cellStyle name="Normal 4 5 4 2 5" xfId="33098"/>
    <cellStyle name="Normal 4 5 4 2 5 2" xfId="33099"/>
    <cellStyle name="Normal 4 5 4 2 5 2 2" xfId="33100"/>
    <cellStyle name="Normal 4 5 4 2 5 3" xfId="33101"/>
    <cellStyle name="Normal 4 5 4 2 6" xfId="33102"/>
    <cellStyle name="Normal 4 5 4 2 6 2" xfId="33103"/>
    <cellStyle name="Normal 4 5 4 2 7" xfId="33104"/>
    <cellStyle name="Normal 4 5 4 3" xfId="33105"/>
    <cellStyle name="Normal 4 5 4 3 2" xfId="33106"/>
    <cellStyle name="Normal 4 5 4 3 2 2" xfId="33107"/>
    <cellStyle name="Normal 4 5 4 3 2 2 2" xfId="33108"/>
    <cellStyle name="Normal 4 5 4 3 2 2 2 2" xfId="33109"/>
    <cellStyle name="Normal 4 5 4 3 2 2 2 2 2" xfId="33110"/>
    <cellStyle name="Normal 4 5 4 3 2 2 2 3" xfId="33111"/>
    <cellStyle name="Normal 4 5 4 3 2 2 3" xfId="33112"/>
    <cellStyle name="Normal 4 5 4 3 2 2 3 2" xfId="33113"/>
    <cellStyle name="Normal 4 5 4 3 2 2 4" xfId="33114"/>
    <cellStyle name="Normal 4 5 4 3 2 3" xfId="33115"/>
    <cellStyle name="Normal 4 5 4 3 2 3 2" xfId="33116"/>
    <cellStyle name="Normal 4 5 4 3 2 3 2 2" xfId="33117"/>
    <cellStyle name="Normal 4 5 4 3 2 3 3" xfId="33118"/>
    <cellStyle name="Normal 4 5 4 3 2 4" xfId="33119"/>
    <cellStyle name="Normal 4 5 4 3 2 4 2" xfId="33120"/>
    <cellStyle name="Normal 4 5 4 3 2 5" xfId="33121"/>
    <cellStyle name="Normal 4 5 4 3 3" xfId="33122"/>
    <cellStyle name="Normal 4 5 4 3 3 2" xfId="33123"/>
    <cellStyle name="Normal 4 5 4 3 3 2 2" xfId="33124"/>
    <cellStyle name="Normal 4 5 4 3 3 2 2 2" xfId="33125"/>
    <cellStyle name="Normal 4 5 4 3 3 2 3" xfId="33126"/>
    <cellStyle name="Normal 4 5 4 3 3 3" xfId="33127"/>
    <cellStyle name="Normal 4 5 4 3 3 3 2" xfId="33128"/>
    <cellStyle name="Normal 4 5 4 3 3 4" xfId="33129"/>
    <cellStyle name="Normal 4 5 4 3 4" xfId="33130"/>
    <cellStyle name="Normal 4 5 4 3 4 2" xfId="33131"/>
    <cellStyle name="Normal 4 5 4 3 4 2 2" xfId="33132"/>
    <cellStyle name="Normal 4 5 4 3 4 3" xfId="33133"/>
    <cellStyle name="Normal 4 5 4 3 5" xfId="33134"/>
    <cellStyle name="Normal 4 5 4 3 5 2" xfId="33135"/>
    <cellStyle name="Normal 4 5 4 3 6" xfId="33136"/>
    <cellStyle name="Normal 4 5 4 4" xfId="33137"/>
    <cellStyle name="Normal 4 5 4 4 2" xfId="33138"/>
    <cellStyle name="Normal 4 5 4 4 2 2" xfId="33139"/>
    <cellStyle name="Normal 4 5 4 4 2 2 2" xfId="33140"/>
    <cellStyle name="Normal 4 5 4 4 2 2 2 2" xfId="33141"/>
    <cellStyle name="Normal 4 5 4 4 2 2 3" xfId="33142"/>
    <cellStyle name="Normal 4 5 4 4 2 3" xfId="33143"/>
    <cellStyle name="Normal 4 5 4 4 2 3 2" xfId="33144"/>
    <cellStyle name="Normal 4 5 4 4 2 4" xfId="33145"/>
    <cellStyle name="Normal 4 5 4 4 3" xfId="33146"/>
    <cellStyle name="Normal 4 5 4 4 3 2" xfId="33147"/>
    <cellStyle name="Normal 4 5 4 4 3 2 2" xfId="33148"/>
    <cellStyle name="Normal 4 5 4 4 3 3" xfId="33149"/>
    <cellStyle name="Normal 4 5 4 4 4" xfId="33150"/>
    <cellStyle name="Normal 4 5 4 4 4 2" xfId="33151"/>
    <cellStyle name="Normal 4 5 4 4 5" xfId="33152"/>
    <cellStyle name="Normal 4 5 4 5" xfId="33153"/>
    <cellStyle name="Normal 4 5 4 5 2" xfId="33154"/>
    <cellStyle name="Normal 4 5 4 5 2 2" xfId="33155"/>
    <cellStyle name="Normal 4 5 4 5 2 2 2" xfId="33156"/>
    <cellStyle name="Normal 4 5 4 5 2 3" xfId="33157"/>
    <cellStyle name="Normal 4 5 4 5 3" xfId="33158"/>
    <cellStyle name="Normal 4 5 4 5 3 2" xfId="33159"/>
    <cellStyle name="Normal 4 5 4 5 4" xfId="33160"/>
    <cellStyle name="Normal 4 5 4 6" xfId="33161"/>
    <cellStyle name="Normal 4 5 4 6 2" xfId="33162"/>
    <cellStyle name="Normal 4 5 4 6 2 2" xfId="33163"/>
    <cellStyle name="Normal 4 5 4 6 3" xfId="33164"/>
    <cellStyle name="Normal 4 5 4 7" xfId="33165"/>
    <cellStyle name="Normal 4 5 4 7 2" xfId="33166"/>
    <cellStyle name="Normal 4 5 4 8" xfId="33167"/>
    <cellStyle name="Normal 4 5 5" xfId="33168"/>
    <cellStyle name="Normal 4 5 5 2" xfId="33169"/>
    <cellStyle name="Normal 4 5 5 2 2" xfId="33170"/>
    <cellStyle name="Normal 4 5 5 2 2 2" xfId="33171"/>
    <cellStyle name="Normal 4 5 5 2 2 2 2" xfId="33172"/>
    <cellStyle name="Normal 4 5 5 2 2 2 2 2" xfId="33173"/>
    <cellStyle name="Normal 4 5 5 2 2 2 2 2 2" xfId="33174"/>
    <cellStyle name="Normal 4 5 5 2 2 2 2 3" xfId="33175"/>
    <cellStyle name="Normal 4 5 5 2 2 2 3" xfId="33176"/>
    <cellStyle name="Normal 4 5 5 2 2 2 3 2" xfId="33177"/>
    <cellStyle name="Normal 4 5 5 2 2 2 4" xfId="33178"/>
    <cellStyle name="Normal 4 5 5 2 2 3" xfId="33179"/>
    <cellStyle name="Normal 4 5 5 2 2 3 2" xfId="33180"/>
    <cellStyle name="Normal 4 5 5 2 2 3 2 2" xfId="33181"/>
    <cellStyle name="Normal 4 5 5 2 2 3 3" xfId="33182"/>
    <cellStyle name="Normal 4 5 5 2 2 4" xfId="33183"/>
    <cellStyle name="Normal 4 5 5 2 2 4 2" xfId="33184"/>
    <cellStyle name="Normal 4 5 5 2 2 5" xfId="33185"/>
    <cellStyle name="Normal 4 5 5 2 3" xfId="33186"/>
    <cellStyle name="Normal 4 5 5 2 3 2" xfId="33187"/>
    <cellStyle name="Normal 4 5 5 2 3 2 2" xfId="33188"/>
    <cellStyle name="Normal 4 5 5 2 3 2 2 2" xfId="33189"/>
    <cellStyle name="Normal 4 5 5 2 3 2 3" xfId="33190"/>
    <cellStyle name="Normal 4 5 5 2 3 3" xfId="33191"/>
    <cellStyle name="Normal 4 5 5 2 3 3 2" xfId="33192"/>
    <cellStyle name="Normal 4 5 5 2 3 4" xfId="33193"/>
    <cellStyle name="Normal 4 5 5 2 4" xfId="33194"/>
    <cellStyle name="Normal 4 5 5 2 4 2" xfId="33195"/>
    <cellStyle name="Normal 4 5 5 2 4 2 2" xfId="33196"/>
    <cellStyle name="Normal 4 5 5 2 4 3" xfId="33197"/>
    <cellStyle name="Normal 4 5 5 2 5" xfId="33198"/>
    <cellStyle name="Normal 4 5 5 2 5 2" xfId="33199"/>
    <cellStyle name="Normal 4 5 5 2 6" xfId="33200"/>
    <cellStyle name="Normal 4 5 5 3" xfId="33201"/>
    <cellStyle name="Normal 4 5 5 3 2" xfId="33202"/>
    <cellStyle name="Normal 4 5 5 3 2 2" xfId="33203"/>
    <cellStyle name="Normal 4 5 5 3 2 2 2" xfId="33204"/>
    <cellStyle name="Normal 4 5 5 3 2 2 2 2" xfId="33205"/>
    <cellStyle name="Normal 4 5 5 3 2 2 3" xfId="33206"/>
    <cellStyle name="Normal 4 5 5 3 2 3" xfId="33207"/>
    <cellStyle name="Normal 4 5 5 3 2 3 2" xfId="33208"/>
    <cellStyle name="Normal 4 5 5 3 2 4" xfId="33209"/>
    <cellStyle name="Normal 4 5 5 3 3" xfId="33210"/>
    <cellStyle name="Normal 4 5 5 3 3 2" xfId="33211"/>
    <cellStyle name="Normal 4 5 5 3 3 2 2" xfId="33212"/>
    <cellStyle name="Normal 4 5 5 3 3 3" xfId="33213"/>
    <cellStyle name="Normal 4 5 5 3 4" xfId="33214"/>
    <cellStyle name="Normal 4 5 5 3 4 2" xfId="33215"/>
    <cellStyle name="Normal 4 5 5 3 5" xfId="33216"/>
    <cellStyle name="Normal 4 5 5 4" xfId="33217"/>
    <cellStyle name="Normal 4 5 5 4 2" xfId="33218"/>
    <cellStyle name="Normal 4 5 5 4 2 2" xfId="33219"/>
    <cellStyle name="Normal 4 5 5 4 2 2 2" xfId="33220"/>
    <cellStyle name="Normal 4 5 5 4 2 3" xfId="33221"/>
    <cellStyle name="Normal 4 5 5 4 3" xfId="33222"/>
    <cellStyle name="Normal 4 5 5 4 3 2" xfId="33223"/>
    <cellStyle name="Normal 4 5 5 4 4" xfId="33224"/>
    <cellStyle name="Normal 4 5 5 5" xfId="33225"/>
    <cellStyle name="Normal 4 5 5 5 2" xfId="33226"/>
    <cellStyle name="Normal 4 5 5 5 2 2" xfId="33227"/>
    <cellStyle name="Normal 4 5 5 5 3" xfId="33228"/>
    <cellStyle name="Normal 4 5 5 6" xfId="33229"/>
    <cellStyle name="Normal 4 5 5 6 2" xfId="33230"/>
    <cellStyle name="Normal 4 5 5 7" xfId="33231"/>
    <cellStyle name="Normal 4 5 6" xfId="33232"/>
    <cellStyle name="Normal 4 5 6 2" xfId="33233"/>
    <cellStyle name="Normal 4 5 6 2 2" xfId="33234"/>
    <cellStyle name="Normal 4 5 6 2 2 2" xfId="33235"/>
    <cellStyle name="Normal 4 5 6 2 2 2 2" xfId="33236"/>
    <cellStyle name="Normal 4 5 6 2 2 2 2 2" xfId="33237"/>
    <cellStyle name="Normal 4 5 6 2 2 2 3" xfId="33238"/>
    <cellStyle name="Normal 4 5 6 2 2 3" xfId="33239"/>
    <cellStyle name="Normal 4 5 6 2 2 3 2" xfId="33240"/>
    <cellStyle name="Normal 4 5 6 2 2 4" xfId="33241"/>
    <cellStyle name="Normal 4 5 6 2 3" xfId="33242"/>
    <cellStyle name="Normal 4 5 6 2 3 2" xfId="33243"/>
    <cellStyle name="Normal 4 5 6 2 3 2 2" xfId="33244"/>
    <cellStyle name="Normal 4 5 6 2 3 3" xfId="33245"/>
    <cellStyle name="Normal 4 5 6 2 4" xfId="33246"/>
    <cellStyle name="Normal 4 5 6 2 4 2" xfId="33247"/>
    <cellStyle name="Normal 4 5 6 2 5" xfId="33248"/>
    <cellStyle name="Normal 4 5 6 3" xfId="33249"/>
    <cellStyle name="Normal 4 5 6 3 2" xfId="33250"/>
    <cellStyle name="Normal 4 5 6 3 2 2" xfId="33251"/>
    <cellStyle name="Normal 4 5 6 3 2 2 2" xfId="33252"/>
    <cellStyle name="Normal 4 5 6 3 2 3" xfId="33253"/>
    <cellStyle name="Normal 4 5 6 3 3" xfId="33254"/>
    <cellStyle name="Normal 4 5 6 3 3 2" xfId="33255"/>
    <cellStyle name="Normal 4 5 6 3 4" xfId="33256"/>
    <cellStyle name="Normal 4 5 6 4" xfId="33257"/>
    <cellStyle name="Normal 4 5 6 4 2" xfId="33258"/>
    <cellStyle name="Normal 4 5 6 4 2 2" xfId="33259"/>
    <cellStyle name="Normal 4 5 6 4 3" xfId="33260"/>
    <cellStyle name="Normal 4 5 6 5" xfId="33261"/>
    <cellStyle name="Normal 4 5 6 5 2" xfId="33262"/>
    <cellStyle name="Normal 4 5 6 6" xfId="33263"/>
    <cellStyle name="Normal 4 5 7" xfId="33264"/>
    <cellStyle name="Normal 4 5 7 2" xfId="33265"/>
    <cellStyle name="Normal 4 5 7 2 2" xfId="33266"/>
    <cellStyle name="Normal 4 5 7 2 2 2" xfId="33267"/>
    <cellStyle name="Normal 4 5 7 2 2 2 2" xfId="33268"/>
    <cellStyle name="Normal 4 5 7 2 2 3" xfId="33269"/>
    <cellStyle name="Normal 4 5 7 2 3" xfId="33270"/>
    <cellStyle name="Normal 4 5 7 2 3 2" xfId="33271"/>
    <cellStyle name="Normal 4 5 7 2 4" xfId="33272"/>
    <cellStyle name="Normal 4 5 7 3" xfId="33273"/>
    <cellStyle name="Normal 4 5 7 3 2" xfId="33274"/>
    <cellStyle name="Normal 4 5 7 3 2 2" xfId="33275"/>
    <cellStyle name="Normal 4 5 7 3 3" xfId="33276"/>
    <cellStyle name="Normal 4 5 7 4" xfId="33277"/>
    <cellStyle name="Normal 4 5 7 4 2" xfId="33278"/>
    <cellStyle name="Normal 4 5 7 5" xfId="33279"/>
    <cellStyle name="Normal 4 5 8" xfId="33280"/>
    <cellStyle name="Normal 4 5 8 2" xfId="33281"/>
    <cellStyle name="Normal 4 5 8 2 2" xfId="33282"/>
    <cellStyle name="Normal 4 5 8 2 2 2" xfId="33283"/>
    <cellStyle name="Normal 4 5 8 2 3" xfId="33284"/>
    <cellStyle name="Normal 4 5 8 3" xfId="33285"/>
    <cellStyle name="Normal 4 5 8 3 2" xfId="33286"/>
    <cellStyle name="Normal 4 5 8 4" xfId="33287"/>
    <cellStyle name="Normal 4 5 9" xfId="33288"/>
    <cellStyle name="Normal 4 5 9 2" xfId="33289"/>
    <cellStyle name="Normal 4 5 9 2 2" xfId="33290"/>
    <cellStyle name="Normal 4 5 9 3" xfId="33291"/>
    <cellStyle name="Normal 4 6" xfId="33292"/>
    <cellStyle name="Normal 4 6 10" xfId="33293"/>
    <cellStyle name="Normal 4 6 2" xfId="33294"/>
    <cellStyle name="Normal 4 6 2 2" xfId="33295"/>
    <cellStyle name="Normal 4 6 2 2 2" xfId="33296"/>
    <cellStyle name="Normal 4 6 2 2 2 2" xfId="33297"/>
    <cellStyle name="Normal 4 6 2 2 2 2 2" xfId="33298"/>
    <cellStyle name="Normal 4 6 2 2 2 2 2 2" xfId="33299"/>
    <cellStyle name="Normal 4 6 2 2 2 2 2 2 2" xfId="33300"/>
    <cellStyle name="Normal 4 6 2 2 2 2 2 2 2 2" xfId="33301"/>
    <cellStyle name="Normal 4 6 2 2 2 2 2 2 2 2 2" xfId="33302"/>
    <cellStyle name="Normal 4 6 2 2 2 2 2 2 2 3" xfId="33303"/>
    <cellStyle name="Normal 4 6 2 2 2 2 2 2 3" xfId="33304"/>
    <cellStyle name="Normal 4 6 2 2 2 2 2 2 3 2" xfId="33305"/>
    <cellStyle name="Normal 4 6 2 2 2 2 2 2 4" xfId="33306"/>
    <cellStyle name="Normal 4 6 2 2 2 2 2 3" xfId="33307"/>
    <cellStyle name="Normal 4 6 2 2 2 2 2 3 2" xfId="33308"/>
    <cellStyle name="Normal 4 6 2 2 2 2 2 3 2 2" xfId="33309"/>
    <cellStyle name="Normal 4 6 2 2 2 2 2 3 3" xfId="33310"/>
    <cellStyle name="Normal 4 6 2 2 2 2 2 4" xfId="33311"/>
    <cellStyle name="Normal 4 6 2 2 2 2 2 4 2" xfId="33312"/>
    <cellStyle name="Normal 4 6 2 2 2 2 2 5" xfId="33313"/>
    <cellStyle name="Normal 4 6 2 2 2 2 3" xfId="33314"/>
    <cellStyle name="Normal 4 6 2 2 2 2 3 2" xfId="33315"/>
    <cellStyle name="Normal 4 6 2 2 2 2 3 2 2" xfId="33316"/>
    <cellStyle name="Normal 4 6 2 2 2 2 3 2 2 2" xfId="33317"/>
    <cellStyle name="Normal 4 6 2 2 2 2 3 2 3" xfId="33318"/>
    <cellStyle name="Normal 4 6 2 2 2 2 3 3" xfId="33319"/>
    <cellStyle name="Normal 4 6 2 2 2 2 3 3 2" xfId="33320"/>
    <cellStyle name="Normal 4 6 2 2 2 2 3 4" xfId="33321"/>
    <cellStyle name="Normal 4 6 2 2 2 2 4" xfId="33322"/>
    <cellStyle name="Normal 4 6 2 2 2 2 4 2" xfId="33323"/>
    <cellStyle name="Normal 4 6 2 2 2 2 4 2 2" xfId="33324"/>
    <cellStyle name="Normal 4 6 2 2 2 2 4 3" xfId="33325"/>
    <cellStyle name="Normal 4 6 2 2 2 2 5" xfId="33326"/>
    <cellStyle name="Normal 4 6 2 2 2 2 5 2" xfId="33327"/>
    <cellStyle name="Normal 4 6 2 2 2 2 6" xfId="33328"/>
    <cellStyle name="Normal 4 6 2 2 2 3" xfId="33329"/>
    <cellStyle name="Normal 4 6 2 2 2 3 2" xfId="33330"/>
    <cellStyle name="Normal 4 6 2 2 2 3 2 2" xfId="33331"/>
    <cellStyle name="Normal 4 6 2 2 2 3 2 2 2" xfId="33332"/>
    <cellStyle name="Normal 4 6 2 2 2 3 2 2 2 2" xfId="33333"/>
    <cellStyle name="Normal 4 6 2 2 2 3 2 2 3" xfId="33334"/>
    <cellStyle name="Normal 4 6 2 2 2 3 2 3" xfId="33335"/>
    <cellStyle name="Normal 4 6 2 2 2 3 2 3 2" xfId="33336"/>
    <cellStyle name="Normal 4 6 2 2 2 3 2 4" xfId="33337"/>
    <cellStyle name="Normal 4 6 2 2 2 3 3" xfId="33338"/>
    <cellStyle name="Normal 4 6 2 2 2 3 3 2" xfId="33339"/>
    <cellStyle name="Normal 4 6 2 2 2 3 3 2 2" xfId="33340"/>
    <cellStyle name="Normal 4 6 2 2 2 3 3 3" xfId="33341"/>
    <cellStyle name="Normal 4 6 2 2 2 3 4" xfId="33342"/>
    <cellStyle name="Normal 4 6 2 2 2 3 4 2" xfId="33343"/>
    <cellStyle name="Normal 4 6 2 2 2 3 5" xfId="33344"/>
    <cellStyle name="Normal 4 6 2 2 2 4" xfId="33345"/>
    <cellStyle name="Normal 4 6 2 2 2 4 2" xfId="33346"/>
    <cellStyle name="Normal 4 6 2 2 2 4 2 2" xfId="33347"/>
    <cellStyle name="Normal 4 6 2 2 2 4 2 2 2" xfId="33348"/>
    <cellStyle name="Normal 4 6 2 2 2 4 2 3" xfId="33349"/>
    <cellStyle name="Normal 4 6 2 2 2 4 3" xfId="33350"/>
    <cellStyle name="Normal 4 6 2 2 2 4 3 2" xfId="33351"/>
    <cellStyle name="Normal 4 6 2 2 2 4 4" xfId="33352"/>
    <cellStyle name="Normal 4 6 2 2 2 5" xfId="33353"/>
    <cellStyle name="Normal 4 6 2 2 2 5 2" xfId="33354"/>
    <cellStyle name="Normal 4 6 2 2 2 5 2 2" xfId="33355"/>
    <cellStyle name="Normal 4 6 2 2 2 5 3" xfId="33356"/>
    <cellStyle name="Normal 4 6 2 2 2 6" xfId="33357"/>
    <cellStyle name="Normal 4 6 2 2 2 6 2" xfId="33358"/>
    <cellStyle name="Normal 4 6 2 2 2 7" xfId="33359"/>
    <cellStyle name="Normal 4 6 2 2 3" xfId="33360"/>
    <cellStyle name="Normal 4 6 2 2 3 2" xfId="33361"/>
    <cellStyle name="Normal 4 6 2 2 3 2 2" xfId="33362"/>
    <cellStyle name="Normal 4 6 2 2 3 2 2 2" xfId="33363"/>
    <cellStyle name="Normal 4 6 2 2 3 2 2 2 2" xfId="33364"/>
    <cellStyle name="Normal 4 6 2 2 3 2 2 2 2 2" xfId="33365"/>
    <cellStyle name="Normal 4 6 2 2 3 2 2 2 3" xfId="33366"/>
    <cellStyle name="Normal 4 6 2 2 3 2 2 3" xfId="33367"/>
    <cellStyle name="Normal 4 6 2 2 3 2 2 3 2" xfId="33368"/>
    <cellStyle name="Normal 4 6 2 2 3 2 2 4" xfId="33369"/>
    <cellStyle name="Normal 4 6 2 2 3 2 3" xfId="33370"/>
    <cellStyle name="Normal 4 6 2 2 3 2 3 2" xfId="33371"/>
    <cellStyle name="Normal 4 6 2 2 3 2 3 2 2" xfId="33372"/>
    <cellStyle name="Normal 4 6 2 2 3 2 3 3" xfId="33373"/>
    <cellStyle name="Normal 4 6 2 2 3 2 4" xfId="33374"/>
    <cellStyle name="Normal 4 6 2 2 3 2 4 2" xfId="33375"/>
    <cellStyle name="Normal 4 6 2 2 3 2 5" xfId="33376"/>
    <cellStyle name="Normal 4 6 2 2 3 3" xfId="33377"/>
    <cellStyle name="Normal 4 6 2 2 3 3 2" xfId="33378"/>
    <cellStyle name="Normal 4 6 2 2 3 3 2 2" xfId="33379"/>
    <cellStyle name="Normal 4 6 2 2 3 3 2 2 2" xfId="33380"/>
    <cellStyle name="Normal 4 6 2 2 3 3 2 3" xfId="33381"/>
    <cellStyle name="Normal 4 6 2 2 3 3 3" xfId="33382"/>
    <cellStyle name="Normal 4 6 2 2 3 3 3 2" xfId="33383"/>
    <cellStyle name="Normal 4 6 2 2 3 3 4" xfId="33384"/>
    <cellStyle name="Normal 4 6 2 2 3 4" xfId="33385"/>
    <cellStyle name="Normal 4 6 2 2 3 4 2" xfId="33386"/>
    <cellStyle name="Normal 4 6 2 2 3 4 2 2" xfId="33387"/>
    <cellStyle name="Normal 4 6 2 2 3 4 3" xfId="33388"/>
    <cellStyle name="Normal 4 6 2 2 3 5" xfId="33389"/>
    <cellStyle name="Normal 4 6 2 2 3 5 2" xfId="33390"/>
    <cellStyle name="Normal 4 6 2 2 3 6" xfId="33391"/>
    <cellStyle name="Normal 4 6 2 2 4" xfId="33392"/>
    <cellStyle name="Normal 4 6 2 2 4 2" xfId="33393"/>
    <cellStyle name="Normal 4 6 2 2 4 2 2" xfId="33394"/>
    <cellStyle name="Normal 4 6 2 2 4 2 2 2" xfId="33395"/>
    <cellStyle name="Normal 4 6 2 2 4 2 2 2 2" xfId="33396"/>
    <cellStyle name="Normal 4 6 2 2 4 2 2 3" xfId="33397"/>
    <cellStyle name="Normal 4 6 2 2 4 2 3" xfId="33398"/>
    <cellStyle name="Normal 4 6 2 2 4 2 3 2" xfId="33399"/>
    <cellStyle name="Normal 4 6 2 2 4 2 4" xfId="33400"/>
    <cellStyle name="Normal 4 6 2 2 4 3" xfId="33401"/>
    <cellStyle name="Normal 4 6 2 2 4 3 2" xfId="33402"/>
    <cellStyle name="Normal 4 6 2 2 4 3 2 2" xfId="33403"/>
    <cellStyle name="Normal 4 6 2 2 4 3 3" xfId="33404"/>
    <cellStyle name="Normal 4 6 2 2 4 4" xfId="33405"/>
    <cellStyle name="Normal 4 6 2 2 4 4 2" xfId="33406"/>
    <cellStyle name="Normal 4 6 2 2 4 5" xfId="33407"/>
    <cellStyle name="Normal 4 6 2 2 5" xfId="33408"/>
    <cellStyle name="Normal 4 6 2 2 5 2" xfId="33409"/>
    <cellStyle name="Normal 4 6 2 2 5 2 2" xfId="33410"/>
    <cellStyle name="Normal 4 6 2 2 5 2 2 2" xfId="33411"/>
    <cellStyle name="Normal 4 6 2 2 5 2 3" xfId="33412"/>
    <cellStyle name="Normal 4 6 2 2 5 3" xfId="33413"/>
    <cellStyle name="Normal 4 6 2 2 5 3 2" xfId="33414"/>
    <cellStyle name="Normal 4 6 2 2 5 4" xfId="33415"/>
    <cellStyle name="Normal 4 6 2 2 6" xfId="33416"/>
    <cellStyle name="Normal 4 6 2 2 6 2" xfId="33417"/>
    <cellStyle name="Normal 4 6 2 2 6 2 2" xfId="33418"/>
    <cellStyle name="Normal 4 6 2 2 6 3" xfId="33419"/>
    <cellStyle name="Normal 4 6 2 2 7" xfId="33420"/>
    <cellStyle name="Normal 4 6 2 2 7 2" xfId="33421"/>
    <cellStyle name="Normal 4 6 2 2 8" xfId="33422"/>
    <cellStyle name="Normal 4 6 2 3" xfId="33423"/>
    <cellStyle name="Normal 4 6 2 3 2" xfId="33424"/>
    <cellStyle name="Normal 4 6 2 3 2 2" xfId="33425"/>
    <cellStyle name="Normal 4 6 2 3 2 2 2" xfId="33426"/>
    <cellStyle name="Normal 4 6 2 3 2 2 2 2" xfId="33427"/>
    <cellStyle name="Normal 4 6 2 3 2 2 2 2 2" xfId="33428"/>
    <cellStyle name="Normal 4 6 2 3 2 2 2 2 2 2" xfId="33429"/>
    <cellStyle name="Normal 4 6 2 3 2 2 2 2 3" xfId="33430"/>
    <cellStyle name="Normal 4 6 2 3 2 2 2 3" xfId="33431"/>
    <cellStyle name="Normal 4 6 2 3 2 2 2 3 2" xfId="33432"/>
    <cellStyle name="Normal 4 6 2 3 2 2 2 4" xfId="33433"/>
    <cellStyle name="Normal 4 6 2 3 2 2 3" xfId="33434"/>
    <cellStyle name="Normal 4 6 2 3 2 2 3 2" xfId="33435"/>
    <cellStyle name="Normal 4 6 2 3 2 2 3 2 2" xfId="33436"/>
    <cellStyle name="Normal 4 6 2 3 2 2 3 3" xfId="33437"/>
    <cellStyle name="Normal 4 6 2 3 2 2 4" xfId="33438"/>
    <cellStyle name="Normal 4 6 2 3 2 2 4 2" xfId="33439"/>
    <cellStyle name="Normal 4 6 2 3 2 2 5" xfId="33440"/>
    <cellStyle name="Normal 4 6 2 3 2 3" xfId="33441"/>
    <cellStyle name="Normal 4 6 2 3 2 3 2" xfId="33442"/>
    <cellStyle name="Normal 4 6 2 3 2 3 2 2" xfId="33443"/>
    <cellStyle name="Normal 4 6 2 3 2 3 2 2 2" xfId="33444"/>
    <cellStyle name="Normal 4 6 2 3 2 3 2 3" xfId="33445"/>
    <cellStyle name="Normal 4 6 2 3 2 3 3" xfId="33446"/>
    <cellStyle name="Normal 4 6 2 3 2 3 3 2" xfId="33447"/>
    <cellStyle name="Normal 4 6 2 3 2 3 4" xfId="33448"/>
    <cellStyle name="Normal 4 6 2 3 2 4" xfId="33449"/>
    <cellStyle name="Normal 4 6 2 3 2 4 2" xfId="33450"/>
    <cellStyle name="Normal 4 6 2 3 2 4 2 2" xfId="33451"/>
    <cellStyle name="Normal 4 6 2 3 2 4 3" xfId="33452"/>
    <cellStyle name="Normal 4 6 2 3 2 5" xfId="33453"/>
    <cellStyle name="Normal 4 6 2 3 2 5 2" xfId="33454"/>
    <cellStyle name="Normal 4 6 2 3 2 6" xfId="33455"/>
    <cellStyle name="Normal 4 6 2 3 3" xfId="33456"/>
    <cellStyle name="Normal 4 6 2 3 3 2" xfId="33457"/>
    <cellStyle name="Normal 4 6 2 3 3 2 2" xfId="33458"/>
    <cellStyle name="Normal 4 6 2 3 3 2 2 2" xfId="33459"/>
    <cellStyle name="Normal 4 6 2 3 3 2 2 2 2" xfId="33460"/>
    <cellStyle name="Normal 4 6 2 3 3 2 2 3" xfId="33461"/>
    <cellStyle name="Normal 4 6 2 3 3 2 3" xfId="33462"/>
    <cellStyle name="Normal 4 6 2 3 3 2 3 2" xfId="33463"/>
    <cellStyle name="Normal 4 6 2 3 3 2 4" xfId="33464"/>
    <cellStyle name="Normal 4 6 2 3 3 3" xfId="33465"/>
    <cellStyle name="Normal 4 6 2 3 3 3 2" xfId="33466"/>
    <cellStyle name="Normal 4 6 2 3 3 3 2 2" xfId="33467"/>
    <cellStyle name="Normal 4 6 2 3 3 3 3" xfId="33468"/>
    <cellStyle name="Normal 4 6 2 3 3 4" xfId="33469"/>
    <cellStyle name="Normal 4 6 2 3 3 4 2" xfId="33470"/>
    <cellStyle name="Normal 4 6 2 3 3 5" xfId="33471"/>
    <cellStyle name="Normal 4 6 2 3 4" xfId="33472"/>
    <cellStyle name="Normal 4 6 2 3 4 2" xfId="33473"/>
    <cellStyle name="Normal 4 6 2 3 4 2 2" xfId="33474"/>
    <cellStyle name="Normal 4 6 2 3 4 2 2 2" xfId="33475"/>
    <cellStyle name="Normal 4 6 2 3 4 2 3" xfId="33476"/>
    <cellStyle name="Normal 4 6 2 3 4 3" xfId="33477"/>
    <cellStyle name="Normal 4 6 2 3 4 3 2" xfId="33478"/>
    <cellStyle name="Normal 4 6 2 3 4 4" xfId="33479"/>
    <cellStyle name="Normal 4 6 2 3 5" xfId="33480"/>
    <cellStyle name="Normal 4 6 2 3 5 2" xfId="33481"/>
    <cellStyle name="Normal 4 6 2 3 5 2 2" xfId="33482"/>
    <cellStyle name="Normal 4 6 2 3 5 3" xfId="33483"/>
    <cellStyle name="Normal 4 6 2 3 6" xfId="33484"/>
    <cellStyle name="Normal 4 6 2 3 6 2" xfId="33485"/>
    <cellStyle name="Normal 4 6 2 3 7" xfId="33486"/>
    <cellStyle name="Normal 4 6 2 4" xfId="33487"/>
    <cellStyle name="Normal 4 6 2 4 2" xfId="33488"/>
    <cellStyle name="Normal 4 6 2 4 2 2" xfId="33489"/>
    <cellStyle name="Normal 4 6 2 4 2 2 2" xfId="33490"/>
    <cellStyle name="Normal 4 6 2 4 2 2 2 2" xfId="33491"/>
    <cellStyle name="Normal 4 6 2 4 2 2 2 2 2" xfId="33492"/>
    <cellStyle name="Normal 4 6 2 4 2 2 2 3" xfId="33493"/>
    <cellStyle name="Normal 4 6 2 4 2 2 3" xfId="33494"/>
    <cellStyle name="Normal 4 6 2 4 2 2 3 2" xfId="33495"/>
    <cellStyle name="Normal 4 6 2 4 2 2 4" xfId="33496"/>
    <cellStyle name="Normal 4 6 2 4 2 3" xfId="33497"/>
    <cellStyle name="Normal 4 6 2 4 2 3 2" xfId="33498"/>
    <cellStyle name="Normal 4 6 2 4 2 3 2 2" xfId="33499"/>
    <cellStyle name="Normal 4 6 2 4 2 3 3" xfId="33500"/>
    <cellStyle name="Normal 4 6 2 4 2 4" xfId="33501"/>
    <cellStyle name="Normal 4 6 2 4 2 4 2" xfId="33502"/>
    <cellStyle name="Normal 4 6 2 4 2 5" xfId="33503"/>
    <cellStyle name="Normal 4 6 2 4 3" xfId="33504"/>
    <cellStyle name="Normal 4 6 2 4 3 2" xfId="33505"/>
    <cellStyle name="Normal 4 6 2 4 3 2 2" xfId="33506"/>
    <cellStyle name="Normal 4 6 2 4 3 2 2 2" xfId="33507"/>
    <cellStyle name="Normal 4 6 2 4 3 2 3" xfId="33508"/>
    <cellStyle name="Normal 4 6 2 4 3 3" xfId="33509"/>
    <cellStyle name="Normal 4 6 2 4 3 3 2" xfId="33510"/>
    <cellStyle name="Normal 4 6 2 4 3 4" xfId="33511"/>
    <cellStyle name="Normal 4 6 2 4 4" xfId="33512"/>
    <cellStyle name="Normal 4 6 2 4 4 2" xfId="33513"/>
    <cellStyle name="Normal 4 6 2 4 4 2 2" xfId="33514"/>
    <cellStyle name="Normal 4 6 2 4 4 3" xfId="33515"/>
    <cellStyle name="Normal 4 6 2 4 5" xfId="33516"/>
    <cellStyle name="Normal 4 6 2 4 5 2" xfId="33517"/>
    <cellStyle name="Normal 4 6 2 4 6" xfId="33518"/>
    <cellStyle name="Normal 4 6 2 5" xfId="33519"/>
    <cellStyle name="Normal 4 6 2 5 2" xfId="33520"/>
    <cellStyle name="Normal 4 6 2 5 2 2" xfId="33521"/>
    <cellStyle name="Normal 4 6 2 5 2 2 2" xfId="33522"/>
    <cellStyle name="Normal 4 6 2 5 2 2 2 2" xfId="33523"/>
    <cellStyle name="Normal 4 6 2 5 2 2 3" xfId="33524"/>
    <cellStyle name="Normal 4 6 2 5 2 3" xfId="33525"/>
    <cellStyle name="Normal 4 6 2 5 2 3 2" xfId="33526"/>
    <cellStyle name="Normal 4 6 2 5 2 4" xfId="33527"/>
    <cellStyle name="Normal 4 6 2 5 3" xfId="33528"/>
    <cellStyle name="Normal 4 6 2 5 3 2" xfId="33529"/>
    <cellStyle name="Normal 4 6 2 5 3 2 2" xfId="33530"/>
    <cellStyle name="Normal 4 6 2 5 3 3" xfId="33531"/>
    <cellStyle name="Normal 4 6 2 5 4" xfId="33532"/>
    <cellStyle name="Normal 4 6 2 5 4 2" xfId="33533"/>
    <cellStyle name="Normal 4 6 2 5 5" xfId="33534"/>
    <cellStyle name="Normal 4 6 2 6" xfId="33535"/>
    <cellStyle name="Normal 4 6 2 6 2" xfId="33536"/>
    <cellStyle name="Normal 4 6 2 6 2 2" xfId="33537"/>
    <cellStyle name="Normal 4 6 2 6 2 2 2" xfId="33538"/>
    <cellStyle name="Normal 4 6 2 6 2 3" xfId="33539"/>
    <cellStyle name="Normal 4 6 2 6 3" xfId="33540"/>
    <cellStyle name="Normal 4 6 2 6 3 2" xfId="33541"/>
    <cellStyle name="Normal 4 6 2 6 4" xfId="33542"/>
    <cellStyle name="Normal 4 6 2 7" xfId="33543"/>
    <cellStyle name="Normal 4 6 2 7 2" xfId="33544"/>
    <cellStyle name="Normal 4 6 2 7 2 2" xfId="33545"/>
    <cellStyle name="Normal 4 6 2 7 3" xfId="33546"/>
    <cellStyle name="Normal 4 6 2 8" xfId="33547"/>
    <cellStyle name="Normal 4 6 2 8 2" xfId="33548"/>
    <cellStyle name="Normal 4 6 2 9" xfId="33549"/>
    <cellStyle name="Normal 4 6 3" xfId="33550"/>
    <cellStyle name="Normal 4 6 3 2" xfId="33551"/>
    <cellStyle name="Normal 4 6 3 2 2" xfId="33552"/>
    <cellStyle name="Normal 4 6 3 2 2 2" xfId="33553"/>
    <cellStyle name="Normal 4 6 3 2 2 2 2" xfId="33554"/>
    <cellStyle name="Normal 4 6 3 2 2 2 2 2" xfId="33555"/>
    <cellStyle name="Normal 4 6 3 2 2 2 2 2 2" xfId="33556"/>
    <cellStyle name="Normal 4 6 3 2 2 2 2 2 2 2" xfId="33557"/>
    <cellStyle name="Normal 4 6 3 2 2 2 2 2 3" xfId="33558"/>
    <cellStyle name="Normal 4 6 3 2 2 2 2 3" xfId="33559"/>
    <cellStyle name="Normal 4 6 3 2 2 2 2 3 2" xfId="33560"/>
    <cellStyle name="Normal 4 6 3 2 2 2 2 4" xfId="33561"/>
    <cellStyle name="Normal 4 6 3 2 2 2 3" xfId="33562"/>
    <cellStyle name="Normal 4 6 3 2 2 2 3 2" xfId="33563"/>
    <cellStyle name="Normal 4 6 3 2 2 2 3 2 2" xfId="33564"/>
    <cellStyle name="Normal 4 6 3 2 2 2 3 3" xfId="33565"/>
    <cellStyle name="Normal 4 6 3 2 2 2 4" xfId="33566"/>
    <cellStyle name="Normal 4 6 3 2 2 2 4 2" xfId="33567"/>
    <cellStyle name="Normal 4 6 3 2 2 2 5" xfId="33568"/>
    <cellStyle name="Normal 4 6 3 2 2 3" xfId="33569"/>
    <cellStyle name="Normal 4 6 3 2 2 3 2" xfId="33570"/>
    <cellStyle name="Normal 4 6 3 2 2 3 2 2" xfId="33571"/>
    <cellStyle name="Normal 4 6 3 2 2 3 2 2 2" xfId="33572"/>
    <cellStyle name="Normal 4 6 3 2 2 3 2 3" xfId="33573"/>
    <cellStyle name="Normal 4 6 3 2 2 3 3" xfId="33574"/>
    <cellStyle name="Normal 4 6 3 2 2 3 3 2" xfId="33575"/>
    <cellStyle name="Normal 4 6 3 2 2 3 4" xfId="33576"/>
    <cellStyle name="Normal 4 6 3 2 2 4" xfId="33577"/>
    <cellStyle name="Normal 4 6 3 2 2 4 2" xfId="33578"/>
    <cellStyle name="Normal 4 6 3 2 2 4 2 2" xfId="33579"/>
    <cellStyle name="Normal 4 6 3 2 2 4 3" xfId="33580"/>
    <cellStyle name="Normal 4 6 3 2 2 5" xfId="33581"/>
    <cellStyle name="Normal 4 6 3 2 2 5 2" xfId="33582"/>
    <cellStyle name="Normal 4 6 3 2 2 6" xfId="33583"/>
    <cellStyle name="Normal 4 6 3 2 3" xfId="33584"/>
    <cellStyle name="Normal 4 6 3 2 3 2" xfId="33585"/>
    <cellStyle name="Normal 4 6 3 2 3 2 2" xfId="33586"/>
    <cellStyle name="Normal 4 6 3 2 3 2 2 2" xfId="33587"/>
    <cellStyle name="Normal 4 6 3 2 3 2 2 2 2" xfId="33588"/>
    <cellStyle name="Normal 4 6 3 2 3 2 2 3" xfId="33589"/>
    <cellStyle name="Normal 4 6 3 2 3 2 3" xfId="33590"/>
    <cellStyle name="Normal 4 6 3 2 3 2 3 2" xfId="33591"/>
    <cellStyle name="Normal 4 6 3 2 3 2 4" xfId="33592"/>
    <cellStyle name="Normal 4 6 3 2 3 3" xfId="33593"/>
    <cellStyle name="Normal 4 6 3 2 3 3 2" xfId="33594"/>
    <cellStyle name="Normal 4 6 3 2 3 3 2 2" xfId="33595"/>
    <cellStyle name="Normal 4 6 3 2 3 3 3" xfId="33596"/>
    <cellStyle name="Normal 4 6 3 2 3 4" xfId="33597"/>
    <cellStyle name="Normal 4 6 3 2 3 4 2" xfId="33598"/>
    <cellStyle name="Normal 4 6 3 2 3 5" xfId="33599"/>
    <cellStyle name="Normal 4 6 3 2 4" xfId="33600"/>
    <cellStyle name="Normal 4 6 3 2 4 2" xfId="33601"/>
    <cellStyle name="Normal 4 6 3 2 4 2 2" xfId="33602"/>
    <cellStyle name="Normal 4 6 3 2 4 2 2 2" xfId="33603"/>
    <cellStyle name="Normal 4 6 3 2 4 2 3" xfId="33604"/>
    <cellStyle name="Normal 4 6 3 2 4 3" xfId="33605"/>
    <cellStyle name="Normal 4 6 3 2 4 3 2" xfId="33606"/>
    <cellStyle name="Normal 4 6 3 2 4 4" xfId="33607"/>
    <cellStyle name="Normal 4 6 3 2 5" xfId="33608"/>
    <cellStyle name="Normal 4 6 3 2 5 2" xfId="33609"/>
    <cellStyle name="Normal 4 6 3 2 5 2 2" xfId="33610"/>
    <cellStyle name="Normal 4 6 3 2 5 3" xfId="33611"/>
    <cellStyle name="Normal 4 6 3 2 6" xfId="33612"/>
    <cellStyle name="Normal 4 6 3 2 6 2" xfId="33613"/>
    <cellStyle name="Normal 4 6 3 2 7" xfId="33614"/>
    <cellStyle name="Normal 4 6 3 3" xfId="33615"/>
    <cellStyle name="Normal 4 6 3 3 2" xfId="33616"/>
    <cellStyle name="Normal 4 6 3 3 2 2" xfId="33617"/>
    <cellStyle name="Normal 4 6 3 3 2 2 2" xfId="33618"/>
    <cellStyle name="Normal 4 6 3 3 2 2 2 2" xfId="33619"/>
    <cellStyle name="Normal 4 6 3 3 2 2 2 2 2" xfId="33620"/>
    <cellStyle name="Normal 4 6 3 3 2 2 2 3" xfId="33621"/>
    <cellStyle name="Normal 4 6 3 3 2 2 3" xfId="33622"/>
    <cellStyle name="Normal 4 6 3 3 2 2 3 2" xfId="33623"/>
    <cellStyle name="Normal 4 6 3 3 2 2 4" xfId="33624"/>
    <cellStyle name="Normal 4 6 3 3 2 3" xfId="33625"/>
    <cellStyle name="Normal 4 6 3 3 2 3 2" xfId="33626"/>
    <cellStyle name="Normal 4 6 3 3 2 3 2 2" xfId="33627"/>
    <cellStyle name="Normal 4 6 3 3 2 3 3" xfId="33628"/>
    <cellStyle name="Normal 4 6 3 3 2 4" xfId="33629"/>
    <cellStyle name="Normal 4 6 3 3 2 4 2" xfId="33630"/>
    <cellStyle name="Normal 4 6 3 3 2 5" xfId="33631"/>
    <cellStyle name="Normal 4 6 3 3 3" xfId="33632"/>
    <cellStyle name="Normal 4 6 3 3 3 2" xfId="33633"/>
    <cellStyle name="Normal 4 6 3 3 3 2 2" xfId="33634"/>
    <cellStyle name="Normal 4 6 3 3 3 2 2 2" xfId="33635"/>
    <cellStyle name="Normal 4 6 3 3 3 2 3" xfId="33636"/>
    <cellStyle name="Normal 4 6 3 3 3 3" xfId="33637"/>
    <cellStyle name="Normal 4 6 3 3 3 3 2" xfId="33638"/>
    <cellStyle name="Normal 4 6 3 3 3 4" xfId="33639"/>
    <cellStyle name="Normal 4 6 3 3 4" xfId="33640"/>
    <cellStyle name="Normal 4 6 3 3 4 2" xfId="33641"/>
    <cellStyle name="Normal 4 6 3 3 4 2 2" xfId="33642"/>
    <cellStyle name="Normal 4 6 3 3 4 3" xfId="33643"/>
    <cellStyle name="Normal 4 6 3 3 5" xfId="33644"/>
    <cellStyle name="Normal 4 6 3 3 5 2" xfId="33645"/>
    <cellStyle name="Normal 4 6 3 3 6" xfId="33646"/>
    <cellStyle name="Normal 4 6 3 4" xfId="33647"/>
    <cellStyle name="Normal 4 6 3 4 2" xfId="33648"/>
    <cellStyle name="Normal 4 6 3 4 2 2" xfId="33649"/>
    <cellStyle name="Normal 4 6 3 4 2 2 2" xfId="33650"/>
    <cellStyle name="Normal 4 6 3 4 2 2 2 2" xfId="33651"/>
    <cellStyle name="Normal 4 6 3 4 2 2 3" xfId="33652"/>
    <cellStyle name="Normal 4 6 3 4 2 3" xfId="33653"/>
    <cellStyle name="Normal 4 6 3 4 2 3 2" xfId="33654"/>
    <cellStyle name="Normal 4 6 3 4 2 4" xfId="33655"/>
    <cellStyle name="Normal 4 6 3 4 3" xfId="33656"/>
    <cellStyle name="Normal 4 6 3 4 3 2" xfId="33657"/>
    <cellStyle name="Normal 4 6 3 4 3 2 2" xfId="33658"/>
    <cellStyle name="Normal 4 6 3 4 3 3" xfId="33659"/>
    <cellStyle name="Normal 4 6 3 4 4" xfId="33660"/>
    <cellStyle name="Normal 4 6 3 4 4 2" xfId="33661"/>
    <cellStyle name="Normal 4 6 3 4 5" xfId="33662"/>
    <cellStyle name="Normal 4 6 3 5" xfId="33663"/>
    <cellStyle name="Normal 4 6 3 5 2" xfId="33664"/>
    <cellStyle name="Normal 4 6 3 5 2 2" xfId="33665"/>
    <cellStyle name="Normal 4 6 3 5 2 2 2" xfId="33666"/>
    <cellStyle name="Normal 4 6 3 5 2 3" xfId="33667"/>
    <cellStyle name="Normal 4 6 3 5 3" xfId="33668"/>
    <cellStyle name="Normal 4 6 3 5 3 2" xfId="33669"/>
    <cellStyle name="Normal 4 6 3 5 4" xfId="33670"/>
    <cellStyle name="Normal 4 6 3 6" xfId="33671"/>
    <cellStyle name="Normal 4 6 3 6 2" xfId="33672"/>
    <cellStyle name="Normal 4 6 3 6 2 2" xfId="33673"/>
    <cellStyle name="Normal 4 6 3 6 3" xfId="33674"/>
    <cellStyle name="Normal 4 6 3 7" xfId="33675"/>
    <cellStyle name="Normal 4 6 3 7 2" xfId="33676"/>
    <cellStyle name="Normal 4 6 3 8" xfId="33677"/>
    <cellStyle name="Normal 4 6 4" xfId="33678"/>
    <cellStyle name="Normal 4 6 4 2" xfId="33679"/>
    <cellStyle name="Normal 4 6 4 2 2" xfId="33680"/>
    <cellStyle name="Normal 4 6 4 2 2 2" xfId="33681"/>
    <cellStyle name="Normal 4 6 4 2 2 2 2" xfId="33682"/>
    <cellStyle name="Normal 4 6 4 2 2 2 2 2" xfId="33683"/>
    <cellStyle name="Normal 4 6 4 2 2 2 2 2 2" xfId="33684"/>
    <cellStyle name="Normal 4 6 4 2 2 2 2 3" xfId="33685"/>
    <cellStyle name="Normal 4 6 4 2 2 2 3" xfId="33686"/>
    <cellStyle name="Normal 4 6 4 2 2 2 3 2" xfId="33687"/>
    <cellStyle name="Normal 4 6 4 2 2 2 4" xfId="33688"/>
    <cellStyle name="Normal 4 6 4 2 2 3" xfId="33689"/>
    <cellStyle name="Normal 4 6 4 2 2 3 2" xfId="33690"/>
    <cellStyle name="Normal 4 6 4 2 2 3 2 2" xfId="33691"/>
    <cellStyle name="Normal 4 6 4 2 2 3 3" xfId="33692"/>
    <cellStyle name="Normal 4 6 4 2 2 4" xfId="33693"/>
    <cellStyle name="Normal 4 6 4 2 2 4 2" xfId="33694"/>
    <cellStyle name="Normal 4 6 4 2 2 5" xfId="33695"/>
    <cellStyle name="Normal 4 6 4 2 3" xfId="33696"/>
    <cellStyle name="Normal 4 6 4 2 3 2" xfId="33697"/>
    <cellStyle name="Normal 4 6 4 2 3 2 2" xfId="33698"/>
    <cellStyle name="Normal 4 6 4 2 3 2 2 2" xfId="33699"/>
    <cellStyle name="Normal 4 6 4 2 3 2 3" xfId="33700"/>
    <cellStyle name="Normal 4 6 4 2 3 3" xfId="33701"/>
    <cellStyle name="Normal 4 6 4 2 3 3 2" xfId="33702"/>
    <cellStyle name="Normal 4 6 4 2 3 4" xfId="33703"/>
    <cellStyle name="Normal 4 6 4 2 4" xfId="33704"/>
    <cellStyle name="Normal 4 6 4 2 4 2" xfId="33705"/>
    <cellStyle name="Normal 4 6 4 2 4 2 2" xfId="33706"/>
    <cellStyle name="Normal 4 6 4 2 4 3" xfId="33707"/>
    <cellStyle name="Normal 4 6 4 2 5" xfId="33708"/>
    <cellStyle name="Normal 4 6 4 2 5 2" xfId="33709"/>
    <cellStyle name="Normal 4 6 4 2 6" xfId="33710"/>
    <cellStyle name="Normal 4 6 4 3" xfId="33711"/>
    <cellStyle name="Normal 4 6 4 3 2" xfId="33712"/>
    <cellStyle name="Normal 4 6 4 3 2 2" xfId="33713"/>
    <cellStyle name="Normal 4 6 4 3 2 2 2" xfId="33714"/>
    <cellStyle name="Normal 4 6 4 3 2 2 2 2" xfId="33715"/>
    <cellStyle name="Normal 4 6 4 3 2 2 3" xfId="33716"/>
    <cellStyle name="Normal 4 6 4 3 2 3" xfId="33717"/>
    <cellStyle name="Normal 4 6 4 3 2 3 2" xfId="33718"/>
    <cellStyle name="Normal 4 6 4 3 2 4" xfId="33719"/>
    <cellStyle name="Normal 4 6 4 3 3" xfId="33720"/>
    <cellStyle name="Normal 4 6 4 3 3 2" xfId="33721"/>
    <cellStyle name="Normal 4 6 4 3 3 2 2" xfId="33722"/>
    <cellStyle name="Normal 4 6 4 3 3 3" xfId="33723"/>
    <cellStyle name="Normal 4 6 4 3 4" xfId="33724"/>
    <cellStyle name="Normal 4 6 4 3 4 2" xfId="33725"/>
    <cellStyle name="Normal 4 6 4 3 5" xfId="33726"/>
    <cellStyle name="Normal 4 6 4 4" xfId="33727"/>
    <cellStyle name="Normal 4 6 4 4 2" xfId="33728"/>
    <cellStyle name="Normal 4 6 4 4 2 2" xfId="33729"/>
    <cellStyle name="Normal 4 6 4 4 2 2 2" xfId="33730"/>
    <cellStyle name="Normal 4 6 4 4 2 3" xfId="33731"/>
    <cellStyle name="Normal 4 6 4 4 3" xfId="33732"/>
    <cellStyle name="Normal 4 6 4 4 3 2" xfId="33733"/>
    <cellStyle name="Normal 4 6 4 4 4" xfId="33734"/>
    <cellStyle name="Normal 4 6 4 5" xfId="33735"/>
    <cellStyle name="Normal 4 6 4 5 2" xfId="33736"/>
    <cellStyle name="Normal 4 6 4 5 2 2" xfId="33737"/>
    <cellStyle name="Normal 4 6 4 5 3" xfId="33738"/>
    <cellStyle name="Normal 4 6 4 6" xfId="33739"/>
    <cellStyle name="Normal 4 6 4 6 2" xfId="33740"/>
    <cellStyle name="Normal 4 6 4 7" xfId="33741"/>
    <cellStyle name="Normal 4 6 5" xfId="33742"/>
    <cellStyle name="Normal 4 6 5 2" xfId="33743"/>
    <cellStyle name="Normal 4 6 5 2 2" xfId="33744"/>
    <cellStyle name="Normal 4 6 5 2 2 2" xfId="33745"/>
    <cellStyle name="Normal 4 6 5 2 2 2 2" xfId="33746"/>
    <cellStyle name="Normal 4 6 5 2 2 2 2 2" xfId="33747"/>
    <cellStyle name="Normal 4 6 5 2 2 2 3" xfId="33748"/>
    <cellStyle name="Normal 4 6 5 2 2 3" xfId="33749"/>
    <cellStyle name="Normal 4 6 5 2 2 3 2" xfId="33750"/>
    <cellStyle name="Normal 4 6 5 2 2 4" xfId="33751"/>
    <cellStyle name="Normal 4 6 5 2 3" xfId="33752"/>
    <cellStyle name="Normal 4 6 5 2 3 2" xfId="33753"/>
    <cellStyle name="Normal 4 6 5 2 3 2 2" xfId="33754"/>
    <cellStyle name="Normal 4 6 5 2 3 3" xfId="33755"/>
    <cellStyle name="Normal 4 6 5 2 4" xfId="33756"/>
    <cellStyle name="Normal 4 6 5 2 4 2" xfId="33757"/>
    <cellStyle name="Normal 4 6 5 2 5" xfId="33758"/>
    <cellStyle name="Normal 4 6 5 3" xfId="33759"/>
    <cellStyle name="Normal 4 6 5 3 2" xfId="33760"/>
    <cellStyle name="Normal 4 6 5 3 2 2" xfId="33761"/>
    <cellStyle name="Normal 4 6 5 3 2 2 2" xfId="33762"/>
    <cellStyle name="Normal 4 6 5 3 2 3" xfId="33763"/>
    <cellStyle name="Normal 4 6 5 3 3" xfId="33764"/>
    <cellStyle name="Normal 4 6 5 3 3 2" xfId="33765"/>
    <cellStyle name="Normal 4 6 5 3 4" xfId="33766"/>
    <cellStyle name="Normal 4 6 5 4" xfId="33767"/>
    <cellStyle name="Normal 4 6 5 4 2" xfId="33768"/>
    <cellStyle name="Normal 4 6 5 4 2 2" xfId="33769"/>
    <cellStyle name="Normal 4 6 5 4 3" xfId="33770"/>
    <cellStyle name="Normal 4 6 5 5" xfId="33771"/>
    <cellStyle name="Normal 4 6 5 5 2" xfId="33772"/>
    <cellStyle name="Normal 4 6 5 6" xfId="33773"/>
    <cellStyle name="Normal 4 6 6" xfId="33774"/>
    <cellStyle name="Normal 4 6 6 2" xfId="33775"/>
    <cellStyle name="Normal 4 6 6 2 2" xfId="33776"/>
    <cellStyle name="Normal 4 6 6 2 2 2" xfId="33777"/>
    <cellStyle name="Normal 4 6 6 2 2 2 2" xfId="33778"/>
    <cellStyle name="Normal 4 6 6 2 2 3" xfId="33779"/>
    <cellStyle name="Normal 4 6 6 2 3" xfId="33780"/>
    <cellStyle name="Normal 4 6 6 2 3 2" xfId="33781"/>
    <cellStyle name="Normal 4 6 6 2 4" xfId="33782"/>
    <cellStyle name="Normal 4 6 6 3" xfId="33783"/>
    <cellStyle name="Normal 4 6 6 3 2" xfId="33784"/>
    <cellStyle name="Normal 4 6 6 3 2 2" xfId="33785"/>
    <cellStyle name="Normal 4 6 6 3 3" xfId="33786"/>
    <cellStyle name="Normal 4 6 6 4" xfId="33787"/>
    <cellStyle name="Normal 4 6 6 4 2" xfId="33788"/>
    <cellStyle name="Normal 4 6 6 5" xfId="33789"/>
    <cellStyle name="Normal 4 6 7" xfId="33790"/>
    <cellStyle name="Normal 4 6 7 2" xfId="33791"/>
    <cellStyle name="Normal 4 6 7 2 2" xfId="33792"/>
    <cellStyle name="Normal 4 6 7 2 2 2" xfId="33793"/>
    <cellStyle name="Normal 4 6 7 2 3" xfId="33794"/>
    <cellStyle name="Normal 4 6 7 3" xfId="33795"/>
    <cellStyle name="Normal 4 6 7 3 2" xfId="33796"/>
    <cellStyle name="Normal 4 6 7 4" xfId="33797"/>
    <cellStyle name="Normal 4 6 8" xfId="33798"/>
    <cellStyle name="Normal 4 6 8 2" xfId="33799"/>
    <cellStyle name="Normal 4 6 8 2 2" xfId="33800"/>
    <cellStyle name="Normal 4 6 8 3" xfId="33801"/>
    <cellStyle name="Normal 4 6 9" xfId="33802"/>
    <cellStyle name="Normal 4 6 9 2" xfId="33803"/>
    <cellStyle name="Normal 4 7" xfId="33804"/>
    <cellStyle name="Normal 4 7 2" xfId="33805"/>
    <cellStyle name="Normal 4 7 2 2" xfId="33806"/>
    <cellStyle name="Normal 4 7 2 2 2" xfId="33807"/>
    <cellStyle name="Normal 4 7 2 2 2 2" xfId="33808"/>
    <cellStyle name="Normal 4 7 2 2 2 2 2" xfId="33809"/>
    <cellStyle name="Normal 4 7 2 2 2 2 2 2" xfId="33810"/>
    <cellStyle name="Normal 4 7 2 2 2 2 2 2 2" xfId="33811"/>
    <cellStyle name="Normal 4 7 2 2 2 2 2 2 2 2" xfId="33812"/>
    <cellStyle name="Normal 4 7 2 2 2 2 2 2 3" xfId="33813"/>
    <cellStyle name="Normal 4 7 2 2 2 2 2 3" xfId="33814"/>
    <cellStyle name="Normal 4 7 2 2 2 2 2 3 2" xfId="33815"/>
    <cellStyle name="Normal 4 7 2 2 2 2 2 4" xfId="33816"/>
    <cellStyle name="Normal 4 7 2 2 2 2 3" xfId="33817"/>
    <cellStyle name="Normal 4 7 2 2 2 2 3 2" xfId="33818"/>
    <cellStyle name="Normal 4 7 2 2 2 2 3 2 2" xfId="33819"/>
    <cellStyle name="Normal 4 7 2 2 2 2 3 3" xfId="33820"/>
    <cellStyle name="Normal 4 7 2 2 2 2 4" xfId="33821"/>
    <cellStyle name="Normal 4 7 2 2 2 2 4 2" xfId="33822"/>
    <cellStyle name="Normal 4 7 2 2 2 2 5" xfId="33823"/>
    <cellStyle name="Normal 4 7 2 2 2 3" xfId="33824"/>
    <cellStyle name="Normal 4 7 2 2 2 3 2" xfId="33825"/>
    <cellStyle name="Normal 4 7 2 2 2 3 2 2" xfId="33826"/>
    <cellStyle name="Normal 4 7 2 2 2 3 2 2 2" xfId="33827"/>
    <cellStyle name="Normal 4 7 2 2 2 3 2 3" xfId="33828"/>
    <cellStyle name="Normal 4 7 2 2 2 3 3" xfId="33829"/>
    <cellStyle name="Normal 4 7 2 2 2 3 3 2" xfId="33830"/>
    <cellStyle name="Normal 4 7 2 2 2 3 4" xfId="33831"/>
    <cellStyle name="Normal 4 7 2 2 2 4" xfId="33832"/>
    <cellStyle name="Normal 4 7 2 2 2 4 2" xfId="33833"/>
    <cellStyle name="Normal 4 7 2 2 2 4 2 2" xfId="33834"/>
    <cellStyle name="Normal 4 7 2 2 2 4 3" xfId="33835"/>
    <cellStyle name="Normal 4 7 2 2 2 5" xfId="33836"/>
    <cellStyle name="Normal 4 7 2 2 2 5 2" xfId="33837"/>
    <cellStyle name="Normal 4 7 2 2 2 6" xfId="33838"/>
    <cellStyle name="Normal 4 7 2 2 3" xfId="33839"/>
    <cellStyle name="Normal 4 7 2 2 3 2" xfId="33840"/>
    <cellStyle name="Normal 4 7 2 2 3 2 2" xfId="33841"/>
    <cellStyle name="Normal 4 7 2 2 3 2 2 2" xfId="33842"/>
    <cellStyle name="Normal 4 7 2 2 3 2 2 2 2" xfId="33843"/>
    <cellStyle name="Normal 4 7 2 2 3 2 2 3" xfId="33844"/>
    <cellStyle name="Normal 4 7 2 2 3 2 3" xfId="33845"/>
    <cellStyle name="Normal 4 7 2 2 3 2 3 2" xfId="33846"/>
    <cellStyle name="Normal 4 7 2 2 3 2 4" xfId="33847"/>
    <cellStyle name="Normal 4 7 2 2 3 3" xfId="33848"/>
    <cellStyle name="Normal 4 7 2 2 3 3 2" xfId="33849"/>
    <cellStyle name="Normal 4 7 2 2 3 3 2 2" xfId="33850"/>
    <cellStyle name="Normal 4 7 2 2 3 3 3" xfId="33851"/>
    <cellStyle name="Normal 4 7 2 2 3 4" xfId="33852"/>
    <cellStyle name="Normal 4 7 2 2 3 4 2" xfId="33853"/>
    <cellStyle name="Normal 4 7 2 2 3 5" xfId="33854"/>
    <cellStyle name="Normal 4 7 2 2 4" xfId="33855"/>
    <cellStyle name="Normal 4 7 2 2 4 2" xfId="33856"/>
    <cellStyle name="Normal 4 7 2 2 4 2 2" xfId="33857"/>
    <cellStyle name="Normal 4 7 2 2 4 2 2 2" xfId="33858"/>
    <cellStyle name="Normal 4 7 2 2 4 2 3" xfId="33859"/>
    <cellStyle name="Normal 4 7 2 2 4 3" xfId="33860"/>
    <cellStyle name="Normal 4 7 2 2 4 3 2" xfId="33861"/>
    <cellStyle name="Normal 4 7 2 2 4 4" xfId="33862"/>
    <cellStyle name="Normal 4 7 2 2 5" xfId="33863"/>
    <cellStyle name="Normal 4 7 2 2 5 2" xfId="33864"/>
    <cellStyle name="Normal 4 7 2 2 5 2 2" xfId="33865"/>
    <cellStyle name="Normal 4 7 2 2 5 3" xfId="33866"/>
    <cellStyle name="Normal 4 7 2 2 6" xfId="33867"/>
    <cellStyle name="Normal 4 7 2 2 6 2" xfId="33868"/>
    <cellStyle name="Normal 4 7 2 2 7" xfId="33869"/>
    <cellStyle name="Normal 4 7 2 3" xfId="33870"/>
    <cellStyle name="Normal 4 7 2 3 2" xfId="33871"/>
    <cellStyle name="Normal 4 7 2 3 2 2" xfId="33872"/>
    <cellStyle name="Normal 4 7 2 3 2 2 2" xfId="33873"/>
    <cellStyle name="Normal 4 7 2 3 2 2 2 2" xfId="33874"/>
    <cellStyle name="Normal 4 7 2 3 2 2 2 2 2" xfId="33875"/>
    <cellStyle name="Normal 4 7 2 3 2 2 2 3" xfId="33876"/>
    <cellStyle name="Normal 4 7 2 3 2 2 3" xfId="33877"/>
    <cellStyle name="Normal 4 7 2 3 2 2 3 2" xfId="33878"/>
    <cellStyle name="Normal 4 7 2 3 2 2 4" xfId="33879"/>
    <cellStyle name="Normal 4 7 2 3 2 3" xfId="33880"/>
    <cellStyle name="Normal 4 7 2 3 2 3 2" xfId="33881"/>
    <cellStyle name="Normal 4 7 2 3 2 3 2 2" xfId="33882"/>
    <cellStyle name="Normal 4 7 2 3 2 3 3" xfId="33883"/>
    <cellStyle name="Normal 4 7 2 3 2 4" xfId="33884"/>
    <cellStyle name="Normal 4 7 2 3 2 4 2" xfId="33885"/>
    <cellStyle name="Normal 4 7 2 3 2 5" xfId="33886"/>
    <cellStyle name="Normal 4 7 2 3 3" xfId="33887"/>
    <cellStyle name="Normal 4 7 2 3 3 2" xfId="33888"/>
    <cellStyle name="Normal 4 7 2 3 3 2 2" xfId="33889"/>
    <cellStyle name="Normal 4 7 2 3 3 2 2 2" xfId="33890"/>
    <cellStyle name="Normal 4 7 2 3 3 2 3" xfId="33891"/>
    <cellStyle name="Normal 4 7 2 3 3 3" xfId="33892"/>
    <cellStyle name="Normal 4 7 2 3 3 3 2" xfId="33893"/>
    <cellStyle name="Normal 4 7 2 3 3 4" xfId="33894"/>
    <cellStyle name="Normal 4 7 2 3 4" xfId="33895"/>
    <cellStyle name="Normal 4 7 2 3 4 2" xfId="33896"/>
    <cellStyle name="Normal 4 7 2 3 4 2 2" xfId="33897"/>
    <cellStyle name="Normal 4 7 2 3 4 3" xfId="33898"/>
    <cellStyle name="Normal 4 7 2 3 5" xfId="33899"/>
    <cellStyle name="Normal 4 7 2 3 5 2" xfId="33900"/>
    <cellStyle name="Normal 4 7 2 3 6" xfId="33901"/>
    <cellStyle name="Normal 4 7 2 4" xfId="33902"/>
    <cellStyle name="Normal 4 7 2 4 2" xfId="33903"/>
    <cellStyle name="Normal 4 7 2 4 2 2" xfId="33904"/>
    <cellStyle name="Normal 4 7 2 4 2 2 2" xfId="33905"/>
    <cellStyle name="Normal 4 7 2 4 2 2 2 2" xfId="33906"/>
    <cellStyle name="Normal 4 7 2 4 2 2 3" xfId="33907"/>
    <cellStyle name="Normal 4 7 2 4 2 3" xfId="33908"/>
    <cellStyle name="Normal 4 7 2 4 2 3 2" xfId="33909"/>
    <cellStyle name="Normal 4 7 2 4 2 4" xfId="33910"/>
    <cellStyle name="Normal 4 7 2 4 3" xfId="33911"/>
    <cellStyle name="Normal 4 7 2 4 3 2" xfId="33912"/>
    <cellStyle name="Normal 4 7 2 4 3 2 2" xfId="33913"/>
    <cellStyle name="Normal 4 7 2 4 3 3" xfId="33914"/>
    <cellStyle name="Normal 4 7 2 4 4" xfId="33915"/>
    <cellStyle name="Normal 4 7 2 4 4 2" xfId="33916"/>
    <cellStyle name="Normal 4 7 2 4 5" xfId="33917"/>
    <cellStyle name="Normal 4 7 2 5" xfId="33918"/>
    <cellStyle name="Normal 4 7 2 5 2" xfId="33919"/>
    <cellStyle name="Normal 4 7 2 5 2 2" xfId="33920"/>
    <cellStyle name="Normal 4 7 2 5 2 2 2" xfId="33921"/>
    <cellStyle name="Normal 4 7 2 5 2 3" xfId="33922"/>
    <cellStyle name="Normal 4 7 2 5 3" xfId="33923"/>
    <cellStyle name="Normal 4 7 2 5 3 2" xfId="33924"/>
    <cellStyle name="Normal 4 7 2 5 4" xfId="33925"/>
    <cellStyle name="Normal 4 7 2 6" xfId="33926"/>
    <cellStyle name="Normal 4 7 2 6 2" xfId="33927"/>
    <cellStyle name="Normal 4 7 2 6 2 2" xfId="33928"/>
    <cellStyle name="Normal 4 7 2 6 3" xfId="33929"/>
    <cellStyle name="Normal 4 7 2 7" xfId="33930"/>
    <cellStyle name="Normal 4 7 2 7 2" xfId="33931"/>
    <cellStyle name="Normal 4 7 2 8" xfId="33932"/>
    <cellStyle name="Normal 4 7 3" xfId="33933"/>
    <cellStyle name="Normal 4 7 3 2" xfId="33934"/>
    <cellStyle name="Normal 4 7 3 2 2" xfId="33935"/>
    <cellStyle name="Normal 4 7 3 2 2 2" xfId="33936"/>
    <cellStyle name="Normal 4 7 3 2 2 2 2" xfId="33937"/>
    <cellStyle name="Normal 4 7 3 2 2 2 2 2" xfId="33938"/>
    <cellStyle name="Normal 4 7 3 2 2 2 2 2 2" xfId="33939"/>
    <cellStyle name="Normal 4 7 3 2 2 2 2 3" xfId="33940"/>
    <cellStyle name="Normal 4 7 3 2 2 2 3" xfId="33941"/>
    <cellStyle name="Normal 4 7 3 2 2 2 3 2" xfId="33942"/>
    <cellStyle name="Normal 4 7 3 2 2 2 4" xfId="33943"/>
    <cellStyle name="Normal 4 7 3 2 2 3" xfId="33944"/>
    <cellStyle name="Normal 4 7 3 2 2 3 2" xfId="33945"/>
    <cellStyle name="Normal 4 7 3 2 2 3 2 2" xfId="33946"/>
    <cellStyle name="Normal 4 7 3 2 2 3 3" xfId="33947"/>
    <cellStyle name="Normal 4 7 3 2 2 4" xfId="33948"/>
    <cellStyle name="Normal 4 7 3 2 2 4 2" xfId="33949"/>
    <cellStyle name="Normal 4 7 3 2 2 5" xfId="33950"/>
    <cellStyle name="Normal 4 7 3 2 3" xfId="33951"/>
    <cellStyle name="Normal 4 7 3 2 3 2" xfId="33952"/>
    <cellStyle name="Normal 4 7 3 2 3 2 2" xfId="33953"/>
    <cellStyle name="Normal 4 7 3 2 3 2 2 2" xfId="33954"/>
    <cellStyle name="Normal 4 7 3 2 3 2 3" xfId="33955"/>
    <cellStyle name="Normal 4 7 3 2 3 3" xfId="33956"/>
    <cellStyle name="Normal 4 7 3 2 3 3 2" xfId="33957"/>
    <cellStyle name="Normal 4 7 3 2 3 4" xfId="33958"/>
    <cellStyle name="Normal 4 7 3 2 4" xfId="33959"/>
    <cellStyle name="Normal 4 7 3 2 4 2" xfId="33960"/>
    <cellStyle name="Normal 4 7 3 2 4 2 2" xfId="33961"/>
    <cellStyle name="Normal 4 7 3 2 4 3" xfId="33962"/>
    <cellStyle name="Normal 4 7 3 2 5" xfId="33963"/>
    <cellStyle name="Normal 4 7 3 2 5 2" xfId="33964"/>
    <cellStyle name="Normal 4 7 3 2 6" xfId="33965"/>
    <cellStyle name="Normal 4 7 3 3" xfId="33966"/>
    <cellStyle name="Normal 4 7 3 3 2" xfId="33967"/>
    <cellStyle name="Normal 4 7 3 3 2 2" xfId="33968"/>
    <cellStyle name="Normal 4 7 3 3 2 2 2" xfId="33969"/>
    <cellStyle name="Normal 4 7 3 3 2 2 2 2" xfId="33970"/>
    <cellStyle name="Normal 4 7 3 3 2 2 3" xfId="33971"/>
    <cellStyle name="Normal 4 7 3 3 2 3" xfId="33972"/>
    <cellStyle name="Normal 4 7 3 3 2 3 2" xfId="33973"/>
    <cellStyle name="Normal 4 7 3 3 2 4" xfId="33974"/>
    <cellStyle name="Normal 4 7 3 3 3" xfId="33975"/>
    <cellStyle name="Normal 4 7 3 3 3 2" xfId="33976"/>
    <cellStyle name="Normal 4 7 3 3 3 2 2" xfId="33977"/>
    <cellStyle name="Normal 4 7 3 3 3 3" xfId="33978"/>
    <cellStyle name="Normal 4 7 3 3 4" xfId="33979"/>
    <cellStyle name="Normal 4 7 3 3 4 2" xfId="33980"/>
    <cellStyle name="Normal 4 7 3 3 5" xfId="33981"/>
    <cellStyle name="Normal 4 7 3 4" xfId="33982"/>
    <cellStyle name="Normal 4 7 3 4 2" xfId="33983"/>
    <cellStyle name="Normal 4 7 3 4 2 2" xfId="33984"/>
    <cellStyle name="Normal 4 7 3 4 2 2 2" xfId="33985"/>
    <cellStyle name="Normal 4 7 3 4 2 3" xfId="33986"/>
    <cellStyle name="Normal 4 7 3 4 3" xfId="33987"/>
    <cellStyle name="Normal 4 7 3 4 3 2" xfId="33988"/>
    <cellStyle name="Normal 4 7 3 4 4" xfId="33989"/>
    <cellStyle name="Normal 4 7 3 5" xfId="33990"/>
    <cellStyle name="Normal 4 7 3 5 2" xfId="33991"/>
    <cellStyle name="Normal 4 7 3 5 2 2" xfId="33992"/>
    <cellStyle name="Normal 4 7 3 5 3" xfId="33993"/>
    <cellStyle name="Normal 4 7 3 6" xfId="33994"/>
    <cellStyle name="Normal 4 7 3 6 2" xfId="33995"/>
    <cellStyle name="Normal 4 7 3 7" xfId="33996"/>
    <cellStyle name="Normal 4 7 4" xfId="33997"/>
    <cellStyle name="Normal 4 7 4 2" xfId="33998"/>
    <cellStyle name="Normal 4 7 4 2 2" xfId="33999"/>
    <cellStyle name="Normal 4 7 4 2 2 2" xfId="34000"/>
    <cellStyle name="Normal 4 7 4 2 2 2 2" xfId="34001"/>
    <cellStyle name="Normal 4 7 4 2 2 2 2 2" xfId="34002"/>
    <cellStyle name="Normal 4 7 4 2 2 2 3" xfId="34003"/>
    <cellStyle name="Normal 4 7 4 2 2 3" xfId="34004"/>
    <cellStyle name="Normal 4 7 4 2 2 3 2" xfId="34005"/>
    <cellStyle name="Normal 4 7 4 2 2 4" xfId="34006"/>
    <cellStyle name="Normal 4 7 4 2 3" xfId="34007"/>
    <cellStyle name="Normal 4 7 4 2 3 2" xfId="34008"/>
    <cellStyle name="Normal 4 7 4 2 3 2 2" xfId="34009"/>
    <cellStyle name="Normal 4 7 4 2 3 3" xfId="34010"/>
    <cellStyle name="Normal 4 7 4 2 4" xfId="34011"/>
    <cellStyle name="Normal 4 7 4 2 4 2" xfId="34012"/>
    <cellStyle name="Normal 4 7 4 2 5" xfId="34013"/>
    <cellStyle name="Normal 4 7 4 3" xfId="34014"/>
    <cellStyle name="Normal 4 7 4 3 2" xfId="34015"/>
    <cellStyle name="Normal 4 7 4 3 2 2" xfId="34016"/>
    <cellStyle name="Normal 4 7 4 3 2 2 2" xfId="34017"/>
    <cellStyle name="Normal 4 7 4 3 2 3" xfId="34018"/>
    <cellStyle name="Normal 4 7 4 3 3" xfId="34019"/>
    <cellStyle name="Normal 4 7 4 3 3 2" xfId="34020"/>
    <cellStyle name="Normal 4 7 4 3 4" xfId="34021"/>
    <cellStyle name="Normal 4 7 4 4" xfId="34022"/>
    <cellStyle name="Normal 4 7 4 4 2" xfId="34023"/>
    <cellStyle name="Normal 4 7 4 4 2 2" xfId="34024"/>
    <cellStyle name="Normal 4 7 4 4 3" xfId="34025"/>
    <cellStyle name="Normal 4 7 4 5" xfId="34026"/>
    <cellStyle name="Normal 4 7 4 5 2" xfId="34027"/>
    <cellStyle name="Normal 4 7 4 6" xfId="34028"/>
    <cellStyle name="Normal 4 7 5" xfId="34029"/>
    <cellStyle name="Normal 4 7 5 2" xfId="34030"/>
    <cellStyle name="Normal 4 7 5 2 2" xfId="34031"/>
    <cellStyle name="Normal 4 7 5 2 2 2" xfId="34032"/>
    <cellStyle name="Normal 4 7 5 2 2 2 2" xfId="34033"/>
    <cellStyle name="Normal 4 7 5 2 2 3" xfId="34034"/>
    <cellStyle name="Normal 4 7 5 2 3" xfId="34035"/>
    <cellStyle name="Normal 4 7 5 2 3 2" xfId="34036"/>
    <cellStyle name="Normal 4 7 5 2 4" xfId="34037"/>
    <cellStyle name="Normal 4 7 5 3" xfId="34038"/>
    <cellStyle name="Normal 4 7 5 3 2" xfId="34039"/>
    <cellStyle name="Normal 4 7 5 3 2 2" xfId="34040"/>
    <cellStyle name="Normal 4 7 5 3 3" xfId="34041"/>
    <cellStyle name="Normal 4 7 5 4" xfId="34042"/>
    <cellStyle name="Normal 4 7 5 4 2" xfId="34043"/>
    <cellStyle name="Normal 4 7 5 5" xfId="34044"/>
    <cellStyle name="Normal 4 7 6" xfId="34045"/>
    <cellStyle name="Normal 4 7 6 2" xfId="34046"/>
    <cellStyle name="Normal 4 7 6 2 2" xfId="34047"/>
    <cellStyle name="Normal 4 7 6 2 2 2" xfId="34048"/>
    <cellStyle name="Normal 4 7 6 2 3" xfId="34049"/>
    <cellStyle name="Normal 4 7 6 3" xfId="34050"/>
    <cellStyle name="Normal 4 7 6 3 2" xfId="34051"/>
    <cellStyle name="Normal 4 7 6 4" xfId="34052"/>
    <cellStyle name="Normal 4 7 7" xfId="34053"/>
    <cellStyle name="Normal 4 7 7 2" xfId="34054"/>
    <cellStyle name="Normal 4 7 7 2 2" xfId="34055"/>
    <cellStyle name="Normal 4 7 7 3" xfId="34056"/>
    <cellStyle name="Normal 4 7 8" xfId="34057"/>
    <cellStyle name="Normal 4 7 8 2" xfId="34058"/>
    <cellStyle name="Normal 4 7 9" xfId="34059"/>
    <cellStyle name="Normal 4 8" xfId="34060"/>
    <cellStyle name="Normal 4 8 2" xfId="34061"/>
    <cellStyle name="Normal 4 8 2 2" xfId="34062"/>
    <cellStyle name="Normal 4 8 2 2 2" xfId="34063"/>
    <cellStyle name="Normal 4 8 2 2 2 2" xfId="34064"/>
    <cellStyle name="Normal 4 8 2 2 2 2 2" xfId="34065"/>
    <cellStyle name="Normal 4 8 2 2 2 2 2 2" xfId="34066"/>
    <cellStyle name="Normal 4 8 2 2 2 2 2 2 2" xfId="34067"/>
    <cellStyle name="Normal 4 8 2 2 2 2 2 3" xfId="34068"/>
    <cellStyle name="Normal 4 8 2 2 2 2 3" xfId="34069"/>
    <cellStyle name="Normal 4 8 2 2 2 2 3 2" xfId="34070"/>
    <cellStyle name="Normal 4 8 2 2 2 2 4" xfId="34071"/>
    <cellStyle name="Normal 4 8 2 2 2 3" xfId="34072"/>
    <cellStyle name="Normal 4 8 2 2 2 3 2" xfId="34073"/>
    <cellStyle name="Normal 4 8 2 2 2 3 2 2" xfId="34074"/>
    <cellStyle name="Normal 4 8 2 2 2 3 3" xfId="34075"/>
    <cellStyle name="Normal 4 8 2 2 2 4" xfId="34076"/>
    <cellStyle name="Normal 4 8 2 2 2 4 2" xfId="34077"/>
    <cellStyle name="Normal 4 8 2 2 2 5" xfId="34078"/>
    <cellStyle name="Normal 4 8 2 2 3" xfId="34079"/>
    <cellStyle name="Normal 4 8 2 2 3 2" xfId="34080"/>
    <cellStyle name="Normal 4 8 2 2 3 2 2" xfId="34081"/>
    <cellStyle name="Normal 4 8 2 2 3 2 2 2" xfId="34082"/>
    <cellStyle name="Normal 4 8 2 2 3 2 3" xfId="34083"/>
    <cellStyle name="Normal 4 8 2 2 3 3" xfId="34084"/>
    <cellStyle name="Normal 4 8 2 2 3 3 2" xfId="34085"/>
    <cellStyle name="Normal 4 8 2 2 3 4" xfId="34086"/>
    <cellStyle name="Normal 4 8 2 2 4" xfId="34087"/>
    <cellStyle name="Normal 4 8 2 2 4 2" xfId="34088"/>
    <cellStyle name="Normal 4 8 2 2 4 2 2" xfId="34089"/>
    <cellStyle name="Normal 4 8 2 2 4 3" xfId="34090"/>
    <cellStyle name="Normal 4 8 2 2 5" xfId="34091"/>
    <cellStyle name="Normal 4 8 2 2 5 2" xfId="34092"/>
    <cellStyle name="Normal 4 8 2 2 6" xfId="34093"/>
    <cellStyle name="Normal 4 8 2 3" xfId="34094"/>
    <cellStyle name="Normal 4 8 2 3 2" xfId="34095"/>
    <cellStyle name="Normal 4 8 2 3 2 2" xfId="34096"/>
    <cellStyle name="Normal 4 8 2 3 2 2 2" xfId="34097"/>
    <cellStyle name="Normal 4 8 2 3 2 2 2 2" xfId="34098"/>
    <cellStyle name="Normal 4 8 2 3 2 2 3" xfId="34099"/>
    <cellStyle name="Normal 4 8 2 3 2 3" xfId="34100"/>
    <cellStyle name="Normal 4 8 2 3 2 3 2" xfId="34101"/>
    <cellStyle name="Normal 4 8 2 3 2 4" xfId="34102"/>
    <cellStyle name="Normal 4 8 2 3 3" xfId="34103"/>
    <cellStyle name="Normal 4 8 2 3 3 2" xfId="34104"/>
    <cellStyle name="Normal 4 8 2 3 3 2 2" xfId="34105"/>
    <cellStyle name="Normal 4 8 2 3 3 3" xfId="34106"/>
    <cellStyle name="Normal 4 8 2 3 4" xfId="34107"/>
    <cellStyle name="Normal 4 8 2 3 4 2" xfId="34108"/>
    <cellStyle name="Normal 4 8 2 3 5" xfId="34109"/>
    <cellStyle name="Normal 4 8 2 4" xfId="34110"/>
    <cellStyle name="Normal 4 8 2 4 2" xfId="34111"/>
    <cellStyle name="Normal 4 8 2 4 2 2" xfId="34112"/>
    <cellStyle name="Normal 4 8 2 4 2 2 2" xfId="34113"/>
    <cellStyle name="Normal 4 8 2 4 2 3" xfId="34114"/>
    <cellStyle name="Normal 4 8 2 4 3" xfId="34115"/>
    <cellStyle name="Normal 4 8 2 4 3 2" xfId="34116"/>
    <cellStyle name="Normal 4 8 2 4 4" xfId="34117"/>
    <cellStyle name="Normal 4 8 2 5" xfId="34118"/>
    <cellStyle name="Normal 4 8 2 5 2" xfId="34119"/>
    <cellStyle name="Normal 4 8 2 5 2 2" xfId="34120"/>
    <cellStyle name="Normal 4 8 2 5 3" xfId="34121"/>
    <cellStyle name="Normal 4 8 2 6" xfId="34122"/>
    <cellStyle name="Normal 4 8 2 6 2" xfId="34123"/>
    <cellStyle name="Normal 4 8 2 7" xfId="34124"/>
    <cellStyle name="Normal 4 8 3" xfId="34125"/>
    <cellStyle name="Normal 4 8 3 2" xfId="34126"/>
    <cellStyle name="Normal 4 8 3 2 2" xfId="34127"/>
    <cellStyle name="Normal 4 8 3 2 2 2" xfId="34128"/>
    <cellStyle name="Normal 4 8 3 2 2 2 2" xfId="34129"/>
    <cellStyle name="Normal 4 8 3 2 2 2 2 2" xfId="34130"/>
    <cellStyle name="Normal 4 8 3 2 2 2 3" xfId="34131"/>
    <cellStyle name="Normal 4 8 3 2 2 3" xfId="34132"/>
    <cellStyle name="Normal 4 8 3 2 2 3 2" xfId="34133"/>
    <cellStyle name="Normal 4 8 3 2 2 4" xfId="34134"/>
    <cellStyle name="Normal 4 8 3 2 3" xfId="34135"/>
    <cellStyle name="Normal 4 8 3 2 3 2" xfId="34136"/>
    <cellStyle name="Normal 4 8 3 2 3 2 2" xfId="34137"/>
    <cellStyle name="Normal 4 8 3 2 3 3" xfId="34138"/>
    <cellStyle name="Normal 4 8 3 2 4" xfId="34139"/>
    <cellStyle name="Normal 4 8 3 2 4 2" xfId="34140"/>
    <cellStyle name="Normal 4 8 3 2 5" xfId="34141"/>
    <cellStyle name="Normal 4 8 3 3" xfId="34142"/>
    <cellStyle name="Normal 4 8 3 3 2" xfId="34143"/>
    <cellStyle name="Normal 4 8 3 3 2 2" xfId="34144"/>
    <cellStyle name="Normal 4 8 3 3 2 2 2" xfId="34145"/>
    <cellStyle name="Normal 4 8 3 3 2 3" xfId="34146"/>
    <cellStyle name="Normal 4 8 3 3 3" xfId="34147"/>
    <cellStyle name="Normal 4 8 3 3 3 2" xfId="34148"/>
    <cellStyle name="Normal 4 8 3 3 4" xfId="34149"/>
    <cellStyle name="Normal 4 8 3 4" xfId="34150"/>
    <cellStyle name="Normal 4 8 3 4 2" xfId="34151"/>
    <cellStyle name="Normal 4 8 3 4 2 2" xfId="34152"/>
    <cellStyle name="Normal 4 8 3 4 3" xfId="34153"/>
    <cellStyle name="Normal 4 8 3 5" xfId="34154"/>
    <cellStyle name="Normal 4 8 3 5 2" xfId="34155"/>
    <cellStyle name="Normal 4 8 3 6" xfId="34156"/>
    <cellStyle name="Normal 4 8 4" xfId="34157"/>
    <cellStyle name="Normal 4 8 4 2" xfId="34158"/>
    <cellStyle name="Normal 4 8 4 2 2" xfId="34159"/>
    <cellStyle name="Normal 4 8 4 2 2 2" xfId="34160"/>
    <cellStyle name="Normal 4 8 4 2 2 2 2" xfId="34161"/>
    <cellStyle name="Normal 4 8 4 2 2 3" xfId="34162"/>
    <cellStyle name="Normal 4 8 4 2 3" xfId="34163"/>
    <cellStyle name="Normal 4 8 4 2 3 2" xfId="34164"/>
    <cellStyle name="Normal 4 8 4 2 4" xfId="34165"/>
    <cellStyle name="Normal 4 8 4 3" xfId="34166"/>
    <cellStyle name="Normal 4 8 4 3 2" xfId="34167"/>
    <cellStyle name="Normal 4 8 4 3 2 2" xfId="34168"/>
    <cellStyle name="Normal 4 8 4 3 3" xfId="34169"/>
    <cellStyle name="Normal 4 8 4 4" xfId="34170"/>
    <cellStyle name="Normal 4 8 4 4 2" xfId="34171"/>
    <cellStyle name="Normal 4 8 4 5" xfId="34172"/>
    <cellStyle name="Normal 4 8 5" xfId="34173"/>
    <cellStyle name="Normal 4 8 5 2" xfId="34174"/>
    <cellStyle name="Normal 4 8 5 2 2" xfId="34175"/>
    <cellStyle name="Normal 4 8 5 2 2 2" xfId="34176"/>
    <cellStyle name="Normal 4 8 5 2 3" xfId="34177"/>
    <cellStyle name="Normal 4 8 5 3" xfId="34178"/>
    <cellStyle name="Normal 4 8 5 3 2" xfId="34179"/>
    <cellStyle name="Normal 4 8 5 4" xfId="34180"/>
    <cellStyle name="Normal 4 8 6" xfId="34181"/>
    <cellStyle name="Normal 4 8 6 2" xfId="34182"/>
    <cellStyle name="Normal 4 8 6 2 2" xfId="34183"/>
    <cellStyle name="Normal 4 8 6 3" xfId="34184"/>
    <cellStyle name="Normal 4 8 7" xfId="34185"/>
    <cellStyle name="Normal 4 8 7 2" xfId="34186"/>
    <cellStyle name="Normal 4 8 8" xfId="34187"/>
    <cellStyle name="Normal 4 9" xfId="34188"/>
    <cellStyle name="Normal 4 9 2" xfId="34189"/>
    <cellStyle name="Normal 4 9 2 2" xfId="34190"/>
    <cellStyle name="Normal 4 9 2 2 2" xfId="34191"/>
    <cellStyle name="Normal 4 9 2 2 2 2" xfId="34192"/>
    <cellStyle name="Normal 4 9 2 2 2 2 2" xfId="34193"/>
    <cellStyle name="Normal 4 9 2 2 2 2 2 2" xfId="34194"/>
    <cellStyle name="Normal 4 9 2 2 2 2 3" xfId="34195"/>
    <cellStyle name="Normal 4 9 2 2 2 3" xfId="34196"/>
    <cellStyle name="Normal 4 9 2 2 2 3 2" xfId="34197"/>
    <cellStyle name="Normal 4 9 2 2 2 4" xfId="34198"/>
    <cellStyle name="Normal 4 9 2 2 3" xfId="34199"/>
    <cellStyle name="Normal 4 9 2 2 3 2" xfId="34200"/>
    <cellStyle name="Normal 4 9 2 2 3 2 2" xfId="34201"/>
    <cellStyle name="Normal 4 9 2 2 3 3" xfId="34202"/>
    <cellStyle name="Normal 4 9 2 2 4" xfId="34203"/>
    <cellStyle name="Normal 4 9 2 2 4 2" xfId="34204"/>
    <cellStyle name="Normal 4 9 2 2 5" xfId="34205"/>
    <cellStyle name="Normal 4 9 2 3" xfId="34206"/>
    <cellStyle name="Normal 4 9 2 3 2" xfId="34207"/>
    <cellStyle name="Normal 4 9 2 3 2 2" xfId="34208"/>
    <cellStyle name="Normal 4 9 2 3 2 2 2" xfId="34209"/>
    <cellStyle name="Normal 4 9 2 3 2 3" xfId="34210"/>
    <cellStyle name="Normal 4 9 2 3 3" xfId="34211"/>
    <cellStyle name="Normal 4 9 2 3 3 2" xfId="34212"/>
    <cellStyle name="Normal 4 9 2 3 4" xfId="34213"/>
    <cellStyle name="Normal 4 9 2 4" xfId="34214"/>
    <cellStyle name="Normal 4 9 2 4 2" xfId="34215"/>
    <cellStyle name="Normal 4 9 2 4 2 2" xfId="34216"/>
    <cellStyle name="Normal 4 9 2 4 3" xfId="34217"/>
    <cellStyle name="Normal 4 9 2 5" xfId="34218"/>
    <cellStyle name="Normal 4 9 2 5 2" xfId="34219"/>
    <cellStyle name="Normal 4 9 2 6" xfId="34220"/>
    <cellStyle name="Normal 4 9 3" xfId="34221"/>
    <cellStyle name="Normal 4 9 3 2" xfId="34222"/>
    <cellStyle name="Normal 4 9 3 2 2" xfId="34223"/>
    <cellStyle name="Normal 4 9 3 2 2 2" xfId="34224"/>
    <cellStyle name="Normal 4 9 3 2 2 2 2" xfId="34225"/>
    <cellStyle name="Normal 4 9 3 2 2 3" xfId="34226"/>
    <cellStyle name="Normal 4 9 3 2 3" xfId="34227"/>
    <cellStyle name="Normal 4 9 3 2 3 2" xfId="34228"/>
    <cellStyle name="Normal 4 9 3 2 4" xfId="34229"/>
    <cellStyle name="Normal 4 9 3 3" xfId="34230"/>
    <cellStyle name="Normal 4 9 3 3 2" xfId="34231"/>
    <cellStyle name="Normal 4 9 3 3 2 2" xfId="34232"/>
    <cellStyle name="Normal 4 9 3 3 3" xfId="34233"/>
    <cellStyle name="Normal 4 9 3 4" xfId="34234"/>
    <cellStyle name="Normal 4 9 3 4 2" xfId="34235"/>
    <cellStyle name="Normal 4 9 3 5" xfId="34236"/>
    <cellStyle name="Normal 4 9 4" xfId="34237"/>
    <cellStyle name="Normal 4 9 4 2" xfId="34238"/>
    <cellStyle name="Normal 4 9 4 2 2" xfId="34239"/>
    <cellStyle name="Normal 4 9 4 2 2 2" xfId="34240"/>
    <cellStyle name="Normal 4 9 4 2 3" xfId="34241"/>
    <cellStyle name="Normal 4 9 4 3" xfId="34242"/>
    <cellStyle name="Normal 4 9 4 3 2" xfId="34243"/>
    <cellStyle name="Normal 4 9 4 4" xfId="34244"/>
    <cellStyle name="Normal 4 9 5" xfId="34245"/>
    <cellStyle name="Normal 4 9 5 2" xfId="34246"/>
    <cellStyle name="Normal 4 9 5 2 2" xfId="34247"/>
    <cellStyle name="Normal 4 9 5 3" xfId="34248"/>
    <cellStyle name="Normal 4 9 6" xfId="34249"/>
    <cellStyle name="Normal 4 9 6 2" xfId="34250"/>
    <cellStyle name="Normal 4 9 7" xfId="34251"/>
    <cellStyle name="Normal 5" xfId="34252"/>
    <cellStyle name="Normal 5 10" xfId="34253"/>
    <cellStyle name="Normal 5 10 2" xfId="34254"/>
    <cellStyle name="Normal 5 10 2 2" xfId="34255"/>
    <cellStyle name="Normal 5 10 2 2 2" xfId="34256"/>
    <cellStyle name="Normal 5 10 2 3" xfId="34257"/>
    <cellStyle name="Normal 5 10 3" xfId="34258"/>
    <cellStyle name="Normal 5 10 3 2" xfId="34259"/>
    <cellStyle name="Normal 5 10 4" xfId="34260"/>
    <cellStyle name="Normal 5 11" xfId="34261"/>
    <cellStyle name="Normal 5 11 2" xfId="34262"/>
    <cellStyle name="Normal 5 11 2 2" xfId="34263"/>
    <cellStyle name="Normal 5 11 3" xfId="34264"/>
    <cellStyle name="Normal 5 12" xfId="34265"/>
    <cellStyle name="Normal 5 12 2" xfId="34266"/>
    <cellStyle name="Normal 5 13" xfId="34267"/>
    <cellStyle name="Normal 5 14" xfId="34268"/>
    <cellStyle name="Normal 5 15" xfId="34269"/>
    <cellStyle name="Normal 5 16" xfId="34270"/>
    <cellStyle name="Normal 5 17" xfId="34271"/>
    <cellStyle name="Normal 5 2" xfId="34272"/>
    <cellStyle name="Normal 5 2 10" xfId="34273"/>
    <cellStyle name="Normal 5 2 10 2" xfId="34274"/>
    <cellStyle name="Normal 5 2 10 2 2" xfId="34275"/>
    <cellStyle name="Normal 5 2 10 3" xfId="34276"/>
    <cellStyle name="Normal 5 2 11" xfId="34277"/>
    <cellStyle name="Normal 5 2 11 2" xfId="34278"/>
    <cellStyle name="Normal 5 2 12" xfId="34279"/>
    <cellStyle name="Normal 5 2 2" xfId="34280"/>
    <cellStyle name="Normal 5 2 2 10" xfId="34281"/>
    <cellStyle name="Normal 5 2 2 10 2" xfId="34282"/>
    <cellStyle name="Normal 5 2 2 11" xfId="34283"/>
    <cellStyle name="Normal 5 2 2 2" xfId="34284"/>
    <cellStyle name="Normal 5 2 2 2 10" xfId="34285"/>
    <cellStyle name="Normal 5 2 2 2 2" xfId="34286"/>
    <cellStyle name="Normal 5 2 2 2 2 2" xfId="34287"/>
    <cellStyle name="Normal 5 2 2 2 2 2 2" xfId="34288"/>
    <cellStyle name="Normal 5 2 2 2 2 2 2 2" xfId="34289"/>
    <cellStyle name="Normal 5 2 2 2 2 2 2 2 2" xfId="34290"/>
    <cellStyle name="Normal 5 2 2 2 2 2 2 2 2 2" xfId="34291"/>
    <cellStyle name="Normal 5 2 2 2 2 2 2 2 2 2 2" xfId="34292"/>
    <cellStyle name="Normal 5 2 2 2 2 2 2 2 2 2 2 2" xfId="34293"/>
    <cellStyle name="Normal 5 2 2 2 2 2 2 2 2 2 2 2 2" xfId="34294"/>
    <cellStyle name="Normal 5 2 2 2 2 2 2 2 2 2 2 3" xfId="34295"/>
    <cellStyle name="Normal 5 2 2 2 2 2 2 2 2 2 3" xfId="34296"/>
    <cellStyle name="Normal 5 2 2 2 2 2 2 2 2 2 3 2" xfId="34297"/>
    <cellStyle name="Normal 5 2 2 2 2 2 2 2 2 2 4" xfId="34298"/>
    <cellStyle name="Normal 5 2 2 2 2 2 2 2 2 3" xfId="34299"/>
    <cellStyle name="Normal 5 2 2 2 2 2 2 2 2 3 2" xfId="34300"/>
    <cellStyle name="Normal 5 2 2 2 2 2 2 2 2 3 2 2" xfId="34301"/>
    <cellStyle name="Normal 5 2 2 2 2 2 2 2 2 3 3" xfId="34302"/>
    <cellStyle name="Normal 5 2 2 2 2 2 2 2 2 4" xfId="34303"/>
    <cellStyle name="Normal 5 2 2 2 2 2 2 2 2 4 2" xfId="34304"/>
    <cellStyle name="Normal 5 2 2 2 2 2 2 2 2 5" xfId="34305"/>
    <cellStyle name="Normal 5 2 2 2 2 2 2 2 3" xfId="34306"/>
    <cellStyle name="Normal 5 2 2 2 2 2 2 2 3 2" xfId="34307"/>
    <cellStyle name="Normal 5 2 2 2 2 2 2 2 3 2 2" xfId="34308"/>
    <cellStyle name="Normal 5 2 2 2 2 2 2 2 3 2 2 2" xfId="34309"/>
    <cellStyle name="Normal 5 2 2 2 2 2 2 2 3 2 3" xfId="34310"/>
    <cellStyle name="Normal 5 2 2 2 2 2 2 2 3 3" xfId="34311"/>
    <cellStyle name="Normal 5 2 2 2 2 2 2 2 3 3 2" xfId="34312"/>
    <cellStyle name="Normal 5 2 2 2 2 2 2 2 3 4" xfId="34313"/>
    <cellStyle name="Normal 5 2 2 2 2 2 2 2 4" xfId="34314"/>
    <cellStyle name="Normal 5 2 2 2 2 2 2 2 4 2" xfId="34315"/>
    <cellStyle name="Normal 5 2 2 2 2 2 2 2 4 2 2" xfId="34316"/>
    <cellStyle name="Normal 5 2 2 2 2 2 2 2 4 3" xfId="34317"/>
    <cellStyle name="Normal 5 2 2 2 2 2 2 2 5" xfId="34318"/>
    <cellStyle name="Normal 5 2 2 2 2 2 2 2 5 2" xfId="34319"/>
    <cellStyle name="Normal 5 2 2 2 2 2 2 2 6" xfId="34320"/>
    <cellStyle name="Normal 5 2 2 2 2 2 2 3" xfId="34321"/>
    <cellStyle name="Normal 5 2 2 2 2 2 2 3 2" xfId="34322"/>
    <cellStyle name="Normal 5 2 2 2 2 2 2 3 2 2" xfId="34323"/>
    <cellStyle name="Normal 5 2 2 2 2 2 2 3 2 2 2" xfId="34324"/>
    <cellStyle name="Normal 5 2 2 2 2 2 2 3 2 2 2 2" xfId="34325"/>
    <cellStyle name="Normal 5 2 2 2 2 2 2 3 2 2 3" xfId="34326"/>
    <cellStyle name="Normal 5 2 2 2 2 2 2 3 2 3" xfId="34327"/>
    <cellStyle name="Normal 5 2 2 2 2 2 2 3 2 3 2" xfId="34328"/>
    <cellStyle name="Normal 5 2 2 2 2 2 2 3 2 4" xfId="34329"/>
    <cellStyle name="Normal 5 2 2 2 2 2 2 3 3" xfId="34330"/>
    <cellStyle name="Normal 5 2 2 2 2 2 2 3 3 2" xfId="34331"/>
    <cellStyle name="Normal 5 2 2 2 2 2 2 3 3 2 2" xfId="34332"/>
    <cellStyle name="Normal 5 2 2 2 2 2 2 3 3 3" xfId="34333"/>
    <cellStyle name="Normal 5 2 2 2 2 2 2 3 4" xfId="34334"/>
    <cellStyle name="Normal 5 2 2 2 2 2 2 3 4 2" xfId="34335"/>
    <cellStyle name="Normal 5 2 2 2 2 2 2 3 5" xfId="34336"/>
    <cellStyle name="Normal 5 2 2 2 2 2 2 4" xfId="34337"/>
    <cellStyle name="Normal 5 2 2 2 2 2 2 4 2" xfId="34338"/>
    <cellStyle name="Normal 5 2 2 2 2 2 2 4 2 2" xfId="34339"/>
    <cellStyle name="Normal 5 2 2 2 2 2 2 4 2 2 2" xfId="34340"/>
    <cellStyle name="Normal 5 2 2 2 2 2 2 4 2 3" xfId="34341"/>
    <cellStyle name="Normal 5 2 2 2 2 2 2 4 3" xfId="34342"/>
    <cellStyle name="Normal 5 2 2 2 2 2 2 4 3 2" xfId="34343"/>
    <cellStyle name="Normal 5 2 2 2 2 2 2 4 4" xfId="34344"/>
    <cellStyle name="Normal 5 2 2 2 2 2 2 5" xfId="34345"/>
    <cellStyle name="Normal 5 2 2 2 2 2 2 5 2" xfId="34346"/>
    <cellStyle name="Normal 5 2 2 2 2 2 2 5 2 2" xfId="34347"/>
    <cellStyle name="Normal 5 2 2 2 2 2 2 5 3" xfId="34348"/>
    <cellStyle name="Normal 5 2 2 2 2 2 2 6" xfId="34349"/>
    <cellStyle name="Normal 5 2 2 2 2 2 2 6 2" xfId="34350"/>
    <cellStyle name="Normal 5 2 2 2 2 2 2 7" xfId="34351"/>
    <cellStyle name="Normal 5 2 2 2 2 2 3" xfId="34352"/>
    <cellStyle name="Normal 5 2 2 2 2 2 3 2" xfId="34353"/>
    <cellStyle name="Normal 5 2 2 2 2 2 3 2 2" xfId="34354"/>
    <cellStyle name="Normal 5 2 2 2 2 2 3 2 2 2" xfId="34355"/>
    <cellStyle name="Normal 5 2 2 2 2 2 3 2 2 2 2" xfId="34356"/>
    <cellStyle name="Normal 5 2 2 2 2 2 3 2 2 2 2 2" xfId="34357"/>
    <cellStyle name="Normal 5 2 2 2 2 2 3 2 2 2 3" xfId="34358"/>
    <cellStyle name="Normal 5 2 2 2 2 2 3 2 2 3" xfId="34359"/>
    <cellStyle name="Normal 5 2 2 2 2 2 3 2 2 3 2" xfId="34360"/>
    <cellStyle name="Normal 5 2 2 2 2 2 3 2 2 4" xfId="34361"/>
    <cellStyle name="Normal 5 2 2 2 2 2 3 2 3" xfId="34362"/>
    <cellStyle name="Normal 5 2 2 2 2 2 3 2 3 2" xfId="34363"/>
    <cellStyle name="Normal 5 2 2 2 2 2 3 2 3 2 2" xfId="34364"/>
    <cellStyle name="Normal 5 2 2 2 2 2 3 2 3 3" xfId="34365"/>
    <cellStyle name="Normal 5 2 2 2 2 2 3 2 4" xfId="34366"/>
    <cellStyle name="Normal 5 2 2 2 2 2 3 2 4 2" xfId="34367"/>
    <cellStyle name="Normal 5 2 2 2 2 2 3 2 5" xfId="34368"/>
    <cellStyle name="Normal 5 2 2 2 2 2 3 3" xfId="34369"/>
    <cellStyle name="Normal 5 2 2 2 2 2 3 3 2" xfId="34370"/>
    <cellStyle name="Normal 5 2 2 2 2 2 3 3 2 2" xfId="34371"/>
    <cellStyle name="Normal 5 2 2 2 2 2 3 3 2 2 2" xfId="34372"/>
    <cellStyle name="Normal 5 2 2 2 2 2 3 3 2 3" xfId="34373"/>
    <cellStyle name="Normal 5 2 2 2 2 2 3 3 3" xfId="34374"/>
    <cellStyle name="Normal 5 2 2 2 2 2 3 3 3 2" xfId="34375"/>
    <cellStyle name="Normal 5 2 2 2 2 2 3 3 4" xfId="34376"/>
    <cellStyle name="Normal 5 2 2 2 2 2 3 4" xfId="34377"/>
    <cellStyle name="Normal 5 2 2 2 2 2 3 4 2" xfId="34378"/>
    <cellStyle name="Normal 5 2 2 2 2 2 3 4 2 2" xfId="34379"/>
    <cellStyle name="Normal 5 2 2 2 2 2 3 4 3" xfId="34380"/>
    <cellStyle name="Normal 5 2 2 2 2 2 3 5" xfId="34381"/>
    <cellStyle name="Normal 5 2 2 2 2 2 3 5 2" xfId="34382"/>
    <cellStyle name="Normal 5 2 2 2 2 2 3 6" xfId="34383"/>
    <cellStyle name="Normal 5 2 2 2 2 2 4" xfId="34384"/>
    <cellStyle name="Normal 5 2 2 2 2 2 4 2" xfId="34385"/>
    <cellStyle name="Normal 5 2 2 2 2 2 4 2 2" xfId="34386"/>
    <cellStyle name="Normal 5 2 2 2 2 2 4 2 2 2" xfId="34387"/>
    <cellStyle name="Normal 5 2 2 2 2 2 4 2 2 2 2" xfId="34388"/>
    <cellStyle name="Normal 5 2 2 2 2 2 4 2 2 3" xfId="34389"/>
    <cellStyle name="Normal 5 2 2 2 2 2 4 2 3" xfId="34390"/>
    <cellStyle name="Normal 5 2 2 2 2 2 4 2 3 2" xfId="34391"/>
    <cellStyle name="Normal 5 2 2 2 2 2 4 2 4" xfId="34392"/>
    <cellStyle name="Normal 5 2 2 2 2 2 4 3" xfId="34393"/>
    <cellStyle name="Normal 5 2 2 2 2 2 4 3 2" xfId="34394"/>
    <cellStyle name="Normal 5 2 2 2 2 2 4 3 2 2" xfId="34395"/>
    <cellStyle name="Normal 5 2 2 2 2 2 4 3 3" xfId="34396"/>
    <cellStyle name="Normal 5 2 2 2 2 2 4 4" xfId="34397"/>
    <cellStyle name="Normal 5 2 2 2 2 2 4 4 2" xfId="34398"/>
    <cellStyle name="Normal 5 2 2 2 2 2 4 5" xfId="34399"/>
    <cellStyle name="Normal 5 2 2 2 2 2 5" xfId="34400"/>
    <cellStyle name="Normal 5 2 2 2 2 2 5 2" xfId="34401"/>
    <cellStyle name="Normal 5 2 2 2 2 2 5 2 2" xfId="34402"/>
    <cellStyle name="Normal 5 2 2 2 2 2 5 2 2 2" xfId="34403"/>
    <cellStyle name="Normal 5 2 2 2 2 2 5 2 3" xfId="34404"/>
    <cellStyle name="Normal 5 2 2 2 2 2 5 3" xfId="34405"/>
    <cellStyle name="Normal 5 2 2 2 2 2 5 3 2" xfId="34406"/>
    <cellStyle name="Normal 5 2 2 2 2 2 5 4" xfId="34407"/>
    <cellStyle name="Normal 5 2 2 2 2 2 6" xfId="34408"/>
    <cellStyle name="Normal 5 2 2 2 2 2 6 2" xfId="34409"/>
    <cellStyle name="Normal 5 2 2 2 2 2 6 2 2" xfId="34410"/>
    <cellStyle name="Normal 5 2 2 2 2 2 6 3" xfId="34411"/>
    <cellStyle name="Normal 5 2 2 2 2 2 7" xfId="34412"/>
    <cellStyle name="Normal 5 2 2 2 2 2 7 2" xfId="34413"/>
    <cellStyle name="Normal 5 2 2 2 2 2 8" xfId="34414"/>
    <cellStyle name="Normal 5 2 2 2 2 3" xfId="34415"/>
    <cellStyle name="Normal 5 2 2 2 2 3 2" xfId="34416"/>
    <cellStyle name="Normal 5 2 2 2 2 3 2 2" xfId="34417"/>
    <cellStyle name="Normal 5 2 2 2 2 3 2 2 2" xfId="34418"/>
    <cellStyle name="Normal 5 2 2 2 2 3 2 2 2 2" xfId="34419"/>
    <cellStyle name="Normal 5 2 2 2 2 3 2 2 2 2 2" xfId="34420"/>
    <cellStyle name="Normal 5 2 2 2 2 3 2 2 2 2 2 2" xfId="34421"/>
    <cellStyle name="Normal 5 2 2 2 2 3 2 2 2 2 3" xfId="34422"/>
    <cellStyle name="Normal 5 2 2 2 2 3 2 2 2 3" xfId="34423"/>
    <cellStyle name="Normal 5 2 2 2 2 3 2 2 2 3 2" xfId="34424"/>
    <cellStyle name="Normal 5 2 2 2 2 3 2 2 2 4" xfId="34425"/>
    <cellStyle name="Normal 5 2 2 2 2 3 2 2 3" xfId="34426"/>
    <cellStyle name="Normal 5 2 2 2 2 3 2 2 3 2" xfId="34427"/>
    <cellStyle name="Normal 5 2 2 2 2 3 2 2 3 2 2" xfId="34428"/>
    <cellStyle name="Normal 5 2 2 2 2 3 2 2 3 3" xfId="34429"/>
    <cellStyle name="Normal 5 2 2 2 2 3 2 2 4" xfId="34430"/>
    <cellStyle name="Normal 5 2 2 2 2 3 2 2 4 2" xfId="34431"/>
    <cellStyle name="Normal 5 2 2 2 2 3 2 2 5" xfId="34432"/>
    <cellStyle name="Normal 5 2 2 2 2 3 2 3" xfId="34433"/>
    <cellStyle name="Normal 5 2 2 2 2 3 2 3 2" xfId="34434"/>
    <cellStyle name="Normal 5 2 2 2 2 3 2 3 2 2" xfId="34435"/>
    <cellStyle name="Normal 5 2 2 2 2 3 2 3 2 2 2" xfId="34436"/>
    <cellStyle name="Normal 5 2 2 2 2 3 2 3 2 3" xfId="34437"/>
    <cellStyle name="Normal 5 2 2 2 2 3 2 3 3" xfId="34438"/>
    <cellStyle name="Normal 5 2 2 2 2 3 2 3 3 2" xfId="34439"/>
    <cellStyle name="Normal 5 2 2 2 2 3 2 3 4" xfId="34440"/>
    <cellStyle name="Normal 5 2 2 2 2 3 2 4" xfId="34441"/>
    <cellStyle name="Normal 5 2 2 2 2 3 2 4 2" xfId="34442"/>
    <cellStyle name="Normal 5 2 2 2 2 3 2 4 2 2" xfId="34443"/>
    <cellStyle name="Normal 5 2 2 2 2 3 2 4 3" xfId="34444"/>
    <cellStyle name="Normal 5 2 2 2 2 3 2 5" xfId="34445"/>
    <cellStyle name="Normal 5 2 2 2 2 3 2 5 2" xfId="34446"/>
    <cellStyle name="Normal 5 2 2 2 2 3 2 6" xfId="34447"/>
    <cellStyle name="Normal 5 2 2 2 2 3 3" xfId="34448"/>
    <cellStyle name="Normal 5 2 2 2 2 3 3 2" xfId="34449"/>
    <cellStyle name="Normal 5 2 2 2 2 3 3 2 2" xfId="34450"/>
    <cellStyle name="Normal 5 2 2 2 2 3 3 2 2 2" xfId="34451"/>
    <cellStyle name="Normal 5 2 2 2 2 3 3 2 2 2 2" xfId="34452"/>
    <cellStyle name="Normal 5 2 2 2 2 3 3 2 2 3" xfId="34453"/>
    <cellStyle name="Normal 5 2 2 2 2 3 3 2 3" xfId="34454"/>
    <cellStyle name="Normal 5 2 2 2 2 3 3 2 3 2" xfId="34455"/>
    <cellStyle name="Normal 5 2 2 2 2 3 3 2 4" xfId="34456"/>
    <cellStyle name="Normal 5 2 2 2 2 3 3 3" xfId="34457"/>
    <cellStyle name="Normal 5 2 2 2 2 3 3 3 2" xfId="34458"/>
    <cellStyle name="Normal 5 2 2 2 2 3 3 3 2 2" xfId="34459"/>
    <cellStyle name="Normal 5 2 2 2 2 3 3 3 3" xfId="34460"/>
    <cellStyle name="Normal 5 2 2 2 2 3 3 4" xfId="34461"/>
    <cellStyle name="Normal 5 2 2 2 2 3 3 4 2" xfId="34462"/>
    <cellStyle name="Normal 5 2 2 2 2 3 3 5" xfId="34463"/>
    <cellStyle name="Normal 5 2 2 2 2 3 4" xfId="34464"/>
    <cellStyle name="Normal 5 2 2 2 2 3 4 2" xfId="34465"/>
    <cellStyle name="Normal 5 2 2 2 2 3 4 2 2" xfId="34466"/>
    <cellStyle name="Normal 5 2 2 2 2 3 4 2 2 2" xfId="34467"/>
    <cellStyle name="Normal 5 2 2 2 2 3 4 2 3" xfId="34468"/>
    <cellStyle name="Normal 5 2 2 2 2 3 4 3" xfId="34469"/>
    <cellStyle name="Normal 5 2 2 2 2 3 4 3 2" xfId="34470"/>
    <cellStyle name="Normal 5 2 2 2 2 3 4 4" xfId="34471"/>
    <cellStyle name="Normal 5 2 2 2 2 3 5" xfId="34472"/>
    <cellStyle name="Normal 5 2 2 2 2 3 5 2" xfId="34473"/>
    <cellStyle name="Normal 5 2 2 2 2 3 5 2 2" xfId="34474"/>
    <cellStyle name="Normal 5 2 2 2 2 3 5 3" xfId="34475"/>
    <cellStyle name="Normal 5 2 2 2 2 3 6" xfId="34476"/>
    <cellStyle name="Normal 5 2 2 2 2 3 6 2" xfId="34477"/>
    <cellStyle name="Normal 5 2 2 2 2 3 7" xfId="34478"/>
    <cellStyle name="Normal 5 2 2 2 2 4" xfId="34479"/>
    <cellStyle name="Normal 5 2 2 2 2 4 2" xfId="34480"/>
    <cellStyle name="Normal 5 2 2 2 2 4 2 2" xfId="34481"/>
    <cellStyle name="Normal 5 2 2 2 2 4 2 2 2" xfId="34482"/>
    <cellStyle name="Normal 5 2 2 2 2 4 2 2 2 2" xfId="34483"/>
    <cellStyle name="Normal 5 2 2 2 2 4 2 2 2 2 2" xfId="34484"/>
    <cellStyle name="Normal 5 2 2 2 2 4 2 2 2 3" xfId="34485"/>
    <cellStyle name="Normal 5 2 2 2 2 4 2 2 3" xfId="34486"/>
    <cellStyle name="Normal 5 2 2 2 2 4 2 2 3 2" xfId="34487"/>
    <cellStyle name="Normal 5 2 2 2 2 4 2 2 4" xfId="34488"/>
    <cellStyle name="Normal 5 2 2 2 2 4 2 3" xfId="34489"/>
    <cellStyle name="Normal 5 2 2 2 2 4 2 3 2" xfId="34490"/>
    <cellStyle name="Normal 5 2 2 2 2 4 2 3 2 2" xfId="34491"/>
    <cellStyle name="Normal 5 2 2 2 2 4 2 3 3" xfId="34492"/>
    <cellStyle name="Normal 5 2 2 2 2 4 2 4" xfId="34493"/>
    <cellStyle name="Normal 5 2 2 2 2 4 2 4 2" xfId="34494"/>
    <cellStyle name="Normal 5 2 2 2 2 4 2 5" xfId="34495"/>
    <cellStyle name="Normal 5 2 2 2 2 4 3" xfId="34496"/>
    <cellStyle name="Normal 5 2 2 2 2 4 3 2" xfId="34497"/>
    <cellStyle name="Normal 5 2 2 2 2 4 3 2 2" xfId="34498"/>
    <cellStyle name="Normal 5 2 2 2 2 4 3 2 2 2" xfId="34499"/>
    <cellStyle name="Normal 5 2 2 2 2 4 3 2 3" xfId="34500"/>
    <cellStyle name="Normal 5 2 2 2 2 4 3 3" xfId="34501"/>
    <cellStyle name="Normal 5 2 2 2 2 4 3 3 2" xfId="34502"/>
    <cellStyle name="Normal 5 2 2 2 2 4 3 4" xfId="34503"/>
    <cellStyle name="Normal 5 2 2 2 2 4 4" xfId="34504"/>
    <cellStyle name="Normal 5 2 2 2 2 4 4 2" xfId="34505"/>
    <cellStyle name="Normal 5 2 2 2 2 4 4 2 2" xfId="34506"/>
    <cellStyle name="Normal 5 2 2 2 2 4 4 3" xfId="34507"/>
    <cellStyle name="Normal 5 2 2 2 2 4 5" xfId="34508"/>
    <cellStyle name="Normal 5 2 2 2 2 4 5 2" xfId="34509"/>
    <cellStyle name="Normal 5 2 2 2 2 4 6" xfId="34510"/>
    <cellStyle name="Normal 5 2 2 2 2 5" xfId="34511"/>
    <cellStyle name="Normal 5 2 2 2 2 5 2" xfId="34512"/>
    <cellStyle name="Normal 5 2 2 2 2 5 2 2" xfId="34513"/>
    <cellStyle name="Normal 5 2 2 2 2 5 2 2 2" xfId="34514"/>
    <cellStyle name="Normal 5 2 2 2 2 5 2 2 2 2" xfId="34515"/>
    <cellStyle name="Normal 5 2 2 2 2 5 2 2 3" xfId="34516"/>
    <cellStyle name="Normal 5 2 2 2 2 5 2 3" xfId="34517"/>
    <cellStyle name="Normal 5 2 2 2 2 5 2 3 2" xfId="34518"/>
    <cellStyle name="Normal 5 2 2 2 2 5 2 4" xfId="34519"/>
    <cellStyle name="Normal 5 2 2 2 2 5 3" xfId="34520"/>
    <cellStyle name="Normal 5 2 2 2 2 5 3 2" xfId="34521"/>
    <cellStyle name="Normal 5 2 2 2 2 5 3 2 2" xfId="34522"/>
    <cellStyle name="Normal 5 2 2 2 2 5 3 3" xfId="34523"/>
    <cellStyle name="Normal 5 2 2 2 2 5 4" xfId="34524"/>
    <cellStyle name="Normal 5 2 2 2 2 5 4 2" xfId="34525"/>
    <cellStyle name="Normal 5 2 2 2 2 5 5" xfId="34526"/>
    <cellStyle name="Normal 5 2 2 2 2 6" xfId="34527"/>
    <cellStyle name="Normal 5 2 2 2 2 6 2" xfId="34528"/>
    <cellStyle name="Normal 5 2 2 2 2 6 2 2" xfId="34529"/>
    <cellStyle name="Normal 5 2 2 2 2 6 2 2 2" xfId="34530"/>
    <cellStyle name="Normal 5 2 2 2 2 6 2 3" xfId="34531"/>
    <cellStyle name="Normal 5 2 2 2 2 6 3" xfId="34532"/>
    <cellStyle name="Normal 5 2 2 2 2 6 3 2" xfId="34533"/>
    <cellStyle name="Normal 5 2 2 2 2 6 4" xfId="34534"/>
    <cellStyle name="Normal 5 2 2 2 2 7" xfId="34535"/>
    <cellStyle name="Normal 5 2 2 2 2 7 2" xfId="34536"/>
    <cellStyle name="Normal 5 2 2 2 2 7 2 2" xfId="34537"/>
    <cellStyle name="Normal 5 2 2 2 2 7 3" xfId="34538"/>
    <cellStyle name="Normal 5 2 2 2 2 8" xfId="34539"/>
    <cellStyle name="Normal 5 2 2 2 2 8 2" xfId="34540"/>
    <cellStyle name="Normal 5 2 2 2 2 9" xfId="34541"/>
    <cellStyle name="Normal 5 2 2 2 3" xfId="34542"/>
    <cellStyle name="Normal 5 2 2 2 3 2" xfId="34543"/>
    <cellStyle name="Normal 5 2 2 2 3 2 2" xfId="34544"/>
    <cellStyle name="Normal 5 2 2 2 3 2 2 2" xfId="34545"/>
    <cellStyle name="Normal 5 2 2 2 3 2 2 2 2" xfId="34546"/>
    <cellStyle name="Normal 5 2 2 2 3 2 2 2 2 2" xfId="34547"/>
    <cellStyle name="Normal 5 2 2 2 3 2 2 2 2 2 2" xfId="34548"/>
    <cellStyle name="Normal 5 2 2 2 3 2 2 2 2 2 2 2" xfId="34549"/>
    <cellStyle name="Normal 5 2 2 2 3 2 2 2 2 2 3" xfId="34550"/>
    <cellStyle name="Normal 5 2 2 2 3 2 2 2 2 3" xfId="34551"/>
    <cellStyle name="Normal 5 2 2 2 3 2 2 2 2 3 2" xfId="34552"/>
    <cellStyle name="Normal 5 2 2 2 3 2 2 2 2 4" xfId="34553"/>
    <cellStyle name="Normal 5 2 2 2 3 2 2 2 3" xfId="34554"/>
    <cellStyle name="Normal 5 2 2 2 3 2 2 2 3 2" xfId="34555"/>
    <cellStyle name="Normal 5 2 2 2 3 2 2 2 3 2 2" xfId="34556"/>
    <cellStyle name="Normal 5 2 2 2 3 2 2 2 3 3" xfId="34557"/>
    <cellStyle name="Normal 5 2 2 2 3 2 2 2 4" xfId="34558"/>
    <cellStyle name="Normal 5 2 2 2 3 2 2 2 4 2" xfId="34559"/>
    <cellStyle name="Normal 5 2 2 2 3 2 2 2 5" xfId="34560"/>
    <cellStyle name="Normal 5 2 2 2 3 2 2 3" xfId="34561"/>
    <cellStyle name="Normal 5 2 2 2 3 2 2 3 2" xfId="34562"/>
    <cellStyle name="Normal 5 2 2 2 3 2 2 3 2 2" xfId="34563"/>
    <cellStyle name="Normal 5 2 2 2 3 2 2 3 2 2 2" xfId="34564"/>
    <cellStyle name="Normal 5 2 2 2 3 2 2 3 2 3" xfId="34565"/>
    <cellStyle name="Normal 5 2 2 2 3 2 2 3 3" xfId="34566"/>
    <cellStyle name="Normal 5 2 2 2 3 2 2 3 3 2" xfId="34567"/>
    <cellStyle name="Normal 5 2 2 2 3 2 2 3 4" xfId="34568"/>
    <cellStyle name="Normal 5 2 2 2 3 2 2 4" xfId="34569"/>
    <cellStyle name="Normal 5 2 2 2 3 2 2 4 2" xfId="34570"/>
    <cellStyle name="Normal 5 2 2 2 3 2 2 4 2 2" xfId="34571"/>
    <cellStyle name="Normal 5 2 2 2 3 2 2 4 3" xfId="34572"/>
    <cellStyle name="Normal 5 2 2 2 3 2 2 5" xfId="34573"/>
    <cellStyle name="Normal 5 2 2 2 3 2 2 5 2" xfId="34574"/>
    <cellStyle name="Normal 5 2 2 2 3 2 2 6" xfId="34575"/>
    <cellStyle name="Normal 5 2 2 2 3 2 3" xfId="34576"/>
    <cellStyle name="Normal 5 2 2 2 3 2 3 2" xfId="34577"/>
    <cellStyle name="Normal 5 2 2 2 3 2 3 2 2" xfId="34578"/>
    <cellStyle name="Normal 5 2 2 2 3 2 3 2 2 2" xfId="34579"/>
    <cellStyle name="Normal 5 2 2 2 3 2 3 2 2 2 2" xfId="34580"/>
    <cellStyle name="Normal 5 2 2 2 3 2 3 2 2 3" xfId="34581"/>
    <cellStyle name="Normal 5 2 2 2 3 2 3 2 3" xfId="34582"/>
    <cellStyle name="Normal 5 2 2 2 3 2 3 2 3 2" xfId="34583"/>
    <cellStyle name="Normal 5 2 2 2 3 2 3 2 4" xfId="34584"/>
    <cellStyle name="Normal 5 2 2 2 3 2 3 3" xfId="34585"/>
    <cellStyle name="Normal 5 2 2 2 3 2 3 3 2" xfId="34586"/>
    <cellStyle name="Normal 5 2 2 2 3 2 3 3 2 2" xfId="34587"/>
    <cellStyle name="Normal 5 2 2 2 3 2 3 3 3" xfId="34588"/>
    <cellStyle name="Normal 5 2 2 2 3 2 3 4" xfId="34589"/>
    <cellStyle name="Normal 5 2 2 2 3 2 3 4 2" xfId="34590"/>
    <cellStyle name="Normal 5 2 2 2 3 2 3 5" xfId="34591"/>
    <cellStyle name="Normal 5 2 2 2 3 2 4" xfId="34592"/>
    <cellStyle name="Normal 5 2 2 2 3 2 4 2" xfId="34593"/>
    <cellStyle name="Normal 5 2 2 2 3 2 4 2 2" xfId="34594"/>
    <cellStyle name="Normal 5 2 2 2 3 2 4 2 2 2" xfId="34595"/>
    <cellStyle name="Normal 5 2 2 2 3 2 4 2 3" xfId="34596"/>
    <cellStyle name="Normal 5 2 2 2 3 2 4 3" xfId="34597"/>
    <cellStyle name="Normal 5 2 2 2 3 2 4 3 2" xfId="34598"/>
    <cellStyle name="Normal 5 2 2 2 3 2 4 4" xfId="34599"/>
    <cellStyle name="Normal 5 2 2 2 3 2 5" xfId="34600"/>
    <cellStyle name="Normal 5 2 2 2 3 2 5 2" xfId="34601"/>
    <cellStyle name="Normal 5 2 2 2 3 2 5 2 2" xfId="34602"/>
    <cellStyle name="Normal 5 2 2 2 3 2 5 3" xfId="34603"/>
    <cellStyle name="Normal 5 2 2 2 3 2 6" xfId="34604"/>
    <cellStyle name="Normal 5 2 2 2 3 2 6 2" xfId="34605"/>
    <cellStyle name="Normal 5 2 2 2 3 2 7" xfId="34606"/>
    <cellStyle name="Normal 5 2 2 2 3 3" xfId="34607"/>
    <cellStyle name="Normal 5 2 2 2 3 3 2" xfId="34608"/>
    <cellStyle name="Normal 5 2 2 2 3 3 2 2" xfId="34609"/>
    <cellStyle name="Normal 5 2 2 2 3 3 2 2 2" xfId="34610"/>
    <cellStyle name="Normal 5 2 2 2 3 3 2 2 2 2" xfId="34611"/>
    <cellStyle name="Normal 5 2 2 2 3 3 2 2 2 2 2" xfId="34612"/>
    <cellStyle name="Normal 5 2 2 2 3 3 2 2 2 3" xfId="34613"/>
    <cellStyle name="Normal 5 2 2 2 3 3 2 2 3" xfId="34614"/>
    <cellStyle name="Normal 5 2 2 2 3 3 2 2 3 2" xfId="34615"/>
    <cellStyle name="Normal 5 2 2 2 3 3 2 2 4" xfId="34616"/>
    <cellStyle name="Normal 5 2 2 2 3 3 2 3" xfId="34617"/>
    <cellStyle name="Normal 5 2 2 2 3 3 2 3 2" xfId="34618"/>
    <cellStyle name="Normal 5 2 2 2 3 3 2 3 2 2" xfId="34619"/>
    <cellStyle name="Normal 5 2 2 2 3 3 2 3 3" xfId="34620"/>
    <cellStyle name="Normal 5 2 2 2 3 3 2 4" xfId="34621"/>
    <cellStyle name="Normal 5 2 2 2 3 3 2 4 2" xfId="34622"/>
    <cellStyle name="Normal 5 2 2 2 3 3 2 5" xfId="34623"/>
    <cellStyle name="Normal 5 2 2 2 3 3 3" xfId="34624"/>
    <cellStyle name="Normal 5 2 2 2 3 3 3 2" xfId="34625"/>
    <cellStyle name="Normal 5 2 2 2 3 3 3 2 2" xfId="34626"/>
    <cellStyle name="Normal 5 2 2 2 3 3 3 2 2 2" xfId="34627"/>
    <cellStyle name="Normal 5 2 2 2 3 3 3 2 3" xfId="34628"/>
    <cellStyle name="Normal 5 2 2 2 3 3 3 3" xfId="34629"/>
    <cellStyle name="Normal 5 2 2 2 3 3 3 3 2" xfId="34630"/>
    <cellStyle name="Normal 5 2 2 2 3 3 3 4" xfId="34631"/>
    <cellStyle name="Normal 5 2 2 2 3 3 4" xfId="34632"/>
    <cellStyle name="Normal 5 2 2 2 3 3 4 2" xfId="34633"/>
    <cellStyle name="Normal 5 2 2 2 3 3 4 2 2" xfId="34634"/>
    <cellStyle name="Normal 5 2 2 2 3 3 4 3" xfId="34635"/>
    <cellStyle name="Normal 5 2 2 2 3 3 5" xfId="34636"/>
    <cellStyle name="Normal 5 2 2 2 3 3 5 2" xfId="34637"/>
    <cellStyle name="Normal 5 2 2 2 3 3 6" xfId="34638"/>
    <cellStyle name="Normal 5 2 2 2 3 4" xfId="34639"/>
    <cellStyle name="Normal 5 2 2 2 3 4 2" xfId="34640"/>
    <cellStyle name="Normal 5 2 2 2 3 4 2 2" xfId="34641"/>
    <cellStyle name="Normal 5 2 2 2 3 4 2 2 2" xfId="34642"/>
    <cellStyle name="Normal 5 2 2 2 3 4 2 2 2 2" xfId="34643"/>
    <cellStyle name="Normal 5 2 2 2 3 4 2 2 3" xfId="34644"/>
    <cellStyle name="Normal 5 2 2 2 3 4 2 3" xfId="34645"/>
    <cellStyle name="Normal 5 2 2 2 3 4 2 3 2" xfId="34646"/>
    <cellStyle name="Normal 5 2 2 2 3 4 2 4" xfId="34647"/>
    <cellStyle name="Normal 5 2 2 2 3 4 3" xfId="34648"/>
    <cellStyle name="Normal 5 2 2 2 3 4 3 2" xfId="34649"/>
    <cellStyle name="Normal 5 2 2 2 3 4 3 2 2" xfId="34650"/>
    <cellStyle name="Normal 5 2 2 2 3 4 3 3" xfId="34651"/>
    <cellStyle name="Normal 5 2 2 2 3 4 4" xfId="34652"/>
    <cellStyle name="Normal 5 2 2 2 3 4 4 2" xfId="34653"/>
    <cellStyle name="Normal 5 2 2 2 3 4 5" xfId="34654"/>
    <cellStyle name="Normal 5 2 2 2 3 5" xfId="34655"/>
    <cellStyle name="Normal 5 2 2 2 3 5 2" xfId="34656"/>
    <cellStyle name="Normal 5 2 2 2 3 5 2 2" xfId="34657"/>
    <cellStyle name="Normal 5 2 2 2 3 5 2 2 2" xfId="34658"/>
    <cellStyle name="Normal 5 2 2 2 3 5 2 3" xfId="34659"/>
    <cellStyle name="Normal 5 2 2 2 3 5 3" xfId="34660"/>
    <cellStyle name="Normal 5 2 2 2 3 5 3 2" xfId="34661"/>
    <cellStyle name="Normal 5 2 2 2 3 5 4" xfId="34662"/>
    <cellStyle name="Normal 5 2 2 2 3 6" xfId="34663"/>
    <cellStyle name="Normal 5 2 2 2 3 6 2" xfId="34664"/>
    <cellStyle name="Normal 5 2 2 2 3 6 2 2" xfId="34665"/>
    <cellStyle name="Normal 5 2 2 2 3 6 3" xfId="34666"/>
    <cellStyle name="Normal 5 2 2 2 3 7" xfId="34667"/>
    <cellStyle name="Normal 5 2 2 2 3 7 2" xfId="34668"/>
    <cellStyle name="Normal 5 2 2 2 3 8" xfId="34669"/>
    <cellStyle name="Normal 5 2 2 2 4" xfId="34670"/>
    <cellStyle name="Normal 5 2 2 2 4 2" xfId="34671"/>
    <cellStyle name="Normal 5 2 2 2 4 2 2" xfId="34672"/>
    <cellStyle name="Normal 5 2 2 2 4 2 2 2" xfId="34673"/>
    <cellStyle name="Normal 5 2 2 2 4 2 2 2 2" xfId="34674"/>
    <cellStyle name="Normal 5 2 2 2 4 2 2 2 2 2" xfId="34675"/>
    <cellStyle name="Normal 5 2 2 2 4 2 2 2 2 2 2" xfId="34676"/>
    <cellStyle name="Normal 5 2 2 2 4 2 2 2 2 3" xfId="34677"/>
    <cellStyle name="Normal 5 2 2 2 4 2 2 2 3" xfId="34678"/>
    <cellStyle name="Normal 5 2 2 2 4 2 2 2 3 2" xfId="34679"/>
    <cellStyle name="Normal 5 2 2 2 4 2 2 2 4" xfId="34680"/>
    <cellStyle name="Normal 5 2 2 2 4 2 2 3" xfId="34681"/>
    <cellStyle name="Normal 5 2 2 2 4 2 2 3 2" xfId="34682"/>
    <cellStyle name="Normal 5 2 2 2 4 2 2 3 2 2" xfId="34683"/>
    <cellStyle name="Normal 5 2 2 2 4 2 2 3 3" xfId="34684"/>
    <cellStyle name="Normal 5 2 2 2 4 2 2 4" xfId="34685"/>
    <cellStyle name="Normal 5 2 2 2 4 2 2 4 2" xfId="34686"/>
    <cellStyle name="Normal 5 2 2 2 4 2 2 5" xfId="34687"/>
    <cellStyle name="Normal 5 2 2 2 4 2 3" xfId="34688"/>
    <cellStyle name="Normal 5 2 2 2 4 2 3 2" xfId="34689"/>
    <cellStyle name="Normal 5 2 2 2 4 2 3 2 2" xfId="34690"/>
    <cellStyle name="Normal 5 2 2 2 4 2 3 2 2 2" xfId="34691"/>
    <cellStyle name="Normal 5 2 2 2 4 2 3 2 3" xfId="34692"/>
    <cellStyle name="Normal 5 2 2 2 4 2 3 3" xfId="34693"/>
    <cellStyle name="Normal 5 2 2 2 4 2 3 3 2" xfId="34694"/>
    <cellStyle name="Normal 5 2 2 2 4 2 3 4" xfId="34695"/>
    <cellStyle name="Normal 5 2 2 2 4 2 4" xfId="34696"/>
    <cellStyle name="Normal 5 2 2 2 4 2 4 2" xfId="34697"/>
    <cellStyle name="Normal 5 2 2 2 4 2 4 2 2" xfId="34698"/>
    <cellStyle name="Normal 5 2 2 2 4 2 4 3" xfId="34699"/>
    <cellStyle name="Normal 5 2 2 2 4 2 5" xfId="34700"/>
    <cellStyle name="Normal 5 2 2 2 4 2 5 2" xfId="34701"/>
    <cellStyle name="Normal 5 2 2 2 4 2 6" xfId="34702"/>
    <cellStyle name="Normal 5 2 2 2 4 3" xfId="34703"/>
    <cellStyle name="Normal 5 2 2 2 4 3 2" xfId="34704"/>
    <cellStyle name="Normal 5 2 2 2 4 3 2 2" xfId="34705"/>
    <cellStyle name="Normal 5 2 2 2 4 3 2 2 2" xfId="34706"/>
    <cellStyle name="Normal 5 2 2 2 4 3 2 2 2 2" xfId="34707"/>
    <cellStyle name="Normal 5 2 2 2 4 3 2 2 3" xfId="34708"/>
    <cellStyle name="Normal 5 2 2 2 4 3 2 3" xfId="34709"/>
    <cellStyle name="Normal 5 2 2 2 4 3 2 3 2" xfId="34710"/>
    <cellStyle name="Normal 5 2 2 2 4 3 2 4" xfId="34711"/>
    <cellStyle name="Normal 5 2 2 2 4 3 3" xfId="34712"/>
    <cellStyle name="Normal 5 2 2 2 4 3 3 2" xfId="34713"/>
    <cellStyle name="Normal 5 2 2 2 4 3 3 2 2" xfId="34714"/>
    <cellStyle name="Normal 5 2 2 2 4 3 3 3" xfId="34715"/>
    <cellStyle name="Normal 5 2 2 2 4 3 4" xfId="34716"/>
    <cellStyle name="Normal 5 2 2 2 4 3 4 2" xfId="34717"/>
    <cellStyle name="Normal 5 2 2 2 4 3 5" xfId="34718"/>
    <cellStyle name="Normal 5 2 2 2 4 4" xfId="34719"/>
    <cellStyle name="Normal 5 2 2 2 4 4 2" xfId="34720"/>
    <cellStyle name="Normal 5 2 2 2 4 4 2 2" xfId="34721"/>
    <cellStyle name="Normal 5 2 2 2 4 4 2 2 2" xfId="34722"/>
    <cellStyle name="Normal 5 2 2 2 4 4 2 3" xfId="34723"/>
    <cellStyle name="Normal 5 2 2 2 4 4 3" xfId="34724"/>
    <cellStyle name="Normal 5 2 2 2 4 4 3 2" xfId="34725"/>
    <cellStyle name="Normal 5 2 2 2 4 4 4" xfId="34726"/>
    <cellStyle name="Normal 5 2 2 2 4 5" xfId="34727"/>
    <cellStyle name="Normal 5 2 2 2 4 5 2" xfId="34728"/>
    <cellStyle name="Normal 5 2 2 2 4 5 2 2" xfId="34729"/>
    <cellStyle name="Normal 5 2 2 2 4 5 3" xfId="34730"/>
    <cellStyle name="Normal 5 2 2 2 4 6" xfId="34731"/>
    <cellStyle name="Normal 5 2 2 2 4 6 2" xfId="34732"/>
    <cellStyle name="Normal 5 2 2 2 4 7" xfId="34733"/>
    <cellStyle name="Normal 5 2 2 2 5" xfId="34734"/>
    <cellStyle name="Normal 5 2 2 2 5 2" xfId="34735"/>
    <cellStyle name="Normal 5 2 2 2 5 2 2" xfId="34736"/>
    <cellStyle name="Normal 5 2 2 2 5 2 2 2" xfId="34737"/>
    <cellStyle name="Normal 5 2 2 2 5 2 2 2 2" xfId="34738"/>
    <cellStyle name="Normal 5 2 2 2 5 2 2 2 2 2" xfId="34739"/>
    <cellStyle name="Normal 5 2 2 2 5 2 2 2 3" xfId="34740"/>
    <cellStyle name="Normal 5 2 2 2 5 2 2 3" xfId="34741"/>
    <cellStyle name="Normal 5 2 2 2 5 2 2 3 2" xfId="34742"/>
    <cellStyle name="Normal 5 2 2 2 5 2 2 4" xfId="34743"/>
    <cellStyle name="Normal 5 2 2 2 5 2 3" xfId="34744"/>
    <cellStyle name="Normal 5 2 2 2 5 2 3 2" xfId="34745"/>
    <cellStyle name="Normal 5 2 2 2 5 2 3 2 2" xfId="34746"/>
    <cellStyle name="Normal 5 2 2 2 5 2 3 3" xfId="34747"/>
    <cellStyle name="Normal 5 2 2 2 5 2 4" xfId="34748"/>
    <cellStyle name="Normal 5 2 2 2 5 2 4 2" xfId="34749"/>
    <cellStyle name="Normal 5 2 2 2 5 2 5" xfId="34750"/>
    <cellStyle name="Normal 5 2 2 2 5 3" xfId="34751"/>
    <cellStyle name="Normal 5 2 2 2 5 3 2" xfId="34752"/>
    <cellStyle name="Normal 5 2 2 2 5 3 2 2" xfId="34753"/>
    <cellStyle name="Normal 5 2 2 2 5 3 2 2 2" xfId="34754"/>
    <cellStyle name="Normal 5 2 2 2 5 3 2 3" xfId="34755"/>
    <cellStyle name="Normal 5 2 2 2 5 3 3" xfId="34756"/>
    <cellStyle name="Normal 5 2 2 2 5 3 3 2" xfId="34757"/>
    <cellStyle name="Normal 5 2 2 2 5 3 4" xfId="34758"/>
    <cellStyle name="Normal 5 2 2 2 5 4" xfId="34759"/>
    <cellStyle name="Normal 5 2 2 2 5 4 2" xfId="34760"/>
    <cellStyle name="Normal 5 2 2 2 5 4 2 2" xfId="34761"/>
    <cellStyle name="Normal 5 2 2 2 5 4 3" xfId="34762"/>
    <cellStyle name="Normal 5 2 2 2 5 5" xfId="34763"/>
    <cellStyle name="Normal 5 2 2 2 5 5 2" xfId="34764"/>
    <cellStyle name="Normal 5 2 2 2 5 6" xfId="34765"/>
    <cellStyle name="Normal 5 2 2 2 6" xfId="34766"/>
    <cellStyle name="Normal 5 2 2 2 6 2" xfId="34767"/>
    <cellStyle name="Normal 5 2 2 2 6 2 2" xfId="34768"/>
    <cellStyle name="Normal 5 2 2 2 6 2 2 2" xfId="34769"/>
    <cellStyle name="Normal 5 2 2 2 6 2 2 2 2" xfId="34770"/>
    <cellStyle name="Normal 5 2 2 2 6 2 2 3" xfId="34771"/>
    <cellStyle name="Normal 5 2 2 2 6 2 3" xfId="34772"/>
    <cellStyle name="Normal 5 2 2 2 6 2 3 2" xfId="34773"/>
    <cellStyle name="Normal 5 2 2 2 6 2 4" xfId="34774"/>
    <cellStyle name="Normal 5 2 2 2 6 3" xfId="34775"/>
    <cellStyle name="Normal 5 2 2 2 6 3 2" xfId="34776"/>
    <cellStyle name="Normal 5 2 2 2 6 3 2 2" xfId="34777"/>
    <cellStyle name="Normal 5 2 2 2 6 3 3" xfId="34778"/>
    <cellStyle name="Normal 5 2 2 2 6 4" xfId="34779"/>
    <cellStyle name="Normal 5 2 2 2 6 4 2" xfId="34780"/>
    <cellStyle name="Normal 5 2 2 2 6 5" xfId="34781"/>
    <cellStyle name="Normal 5 2 2 2 7" xfId="34782"/>
    <cellStyle name="Normal 5 2 2 2 7 2" xfId="34783"/>
    <cellStyle name="Normal 5 2 2 2 7 2 2" xfId="34784"/>
    <cellStyle name="Normal 5 2 2 2 7 2 2 2" xfId="34785"/>
    <cellStyle name="Normal 5 2 2 2 7 2 3" xfId="34786"/>
    <cellStyle name="Normal 5 2 2 2 7 3" xfId="34787"/>
    <cellStyle name="Normal 5 2 2 2 7 3 2" xfId="34788"/>
    <cellStyle name="Normal 5 2 2 2 7 4" xfId="34789"/>
    <cellStyle name="Normal 5 2 2 2 8" xfId="34790"/>
    <cellStyle name="Normal 5 2 2 2 8 2" xfId="34791"/>
    <cellStyle name="Normal 5 2 2 2 8 2 2" xfId="34792"/>
    <cellStyle name="Normal 5 2 2 2 8 3" xfId="34793"/>
    <cellStyle name="Normal 5 2 2 2 9" xfId="34794"/>
    <cellStyle name="Normal 5 2 2 2 9 2" xfId="34795"/>
    <cellStyle name="Normal 5 2 2 3" xfId="34796"/>
    <cellStyle name="Normal 5 2 2 3 2" xfId="34797"/>
    <cellStyle name="Normal 5 2 2 3 2 2" xfId="34798"/>
    <cellStyle name="Normal 5 2 2 3 2 2 2" xfId="34799"/>
    <cellStyle name="Normal 5 2 2 3 2 2 2 2" xfId="34800"/>
    <cellStyle name="Normal 5 2 2 3 2 2 2 2 2" xfId="34801"/>
    <cellStyle name="Normal 5 2 2 3 2 2 2 2 2 2" xfId="34802"/>
    <cellStyle name="Normal 5 2 2 3 2 2 2 2 2 2 2" xfId="34803"/>
    <cellStyle name="Normal 5 2 2 3 2 2 2 2 2 2 2 2" xfId="34804"/>
    <cellStyle name="Normal 5 2 2 3 2 2 2 2 2 2 3" xfId="34805"/>
    <cellStyle name="Normal 5 2 2 3 2 2 2 2 2 3" xfId="34806"/>
    <cellStyle name="Normal 5 2 2 3 2 2 2 2 2 3 2" xfId="34807"/>
    <cellStyle name="Normal 5 2 2 3 2 2 2 2 2 4" xfId="34808"/>
    <cellStyle name="Normal 5 2 2 3 2 2 2 2 3" xfId="34809"/>
    <cellStyle name="Normal 5 2 2 3 2 2 2 2 3 2" xfId="34810"/>
    <cellStyle name="Normal 5 2 2 3 2 2 2 2 3 2 2" xfId="34811"/>
    <cellStyle name="Normal 5 2 2 3 2 2 2 2 3 3" xfId="34812"/>
    <cellStyle name="Normal 5 2 2 3 2 2 2 2 4" xfId="34813"/>
    <cellStyle name="Normal 5 2 2 3 2 2 2 2 4 2" xfId="34814"/>
    <cellStyle name="Normal 5 2 2 3 2 2 2 2 5" xfId="34815"/>
    <cellStyle name="Normal 5 2 2 3 2 2 2 3" xfId="34816"/>
    <cellStyle name="Normal 5 2 2 3 2 2 2 3 2" xfId="34817"/>
    <cellStyle name="Normal 5 2 2 3 2 2 2 3 2 2" xfId="34818"/>
    <cellStyle name="Normal 5 2 2 3 2 2 2 3 2 2 2" xfId="34819"/>
    <cellStyle name="Normal 5 2 2 3 2 2 2 3 2 3" xfId="34820"/>
    <cellStyle name="Normal 5 2 2 3 2 2 2 3 3" xfId="34821"/>
    <cellStyle name="Normal 5 2 2 3 2 2 2 3 3 2" xfId="34822"/>
    <cellStyle name="Normal 5 2 2 3 2 2 2 3 4" xfId="34823"/>
    <cellStyle name="Normal 5 2 2 3 2 2 2 4" xfId="34824"/>
    <cellStyle name="Normal 5 2 2 3 2 2 2 4 2" xfId="34825"/>
    <cellStyle name="Normal 5 2 2 3 2 2 2 4 2 2" xfId="34826"/>
    <cellStyle name="Normal 5 2 2 3 2 2 2 4 3" xfId="34827"/>
    <cellStyle name="Normal 5 2 2 3 2 2 2 5" xfId="34828"/>
    <cellStyle name="Normal 5 2 2 3 2 2 2 5 2" xfId="34829"/>
    <cellStyle name="Normal 5 2 2 3 2 2 2 6" xfId="34830"/>
    <cellStyle name="Normal 5 2 2 3 2 2 3" xfId="34831"/>
    <cellStyle name="Normal 5 2 2 3 2 2 3 2" xfId="34832"/>
    <cellStyle name="Normal 5 2 2 3 2 2 3 2 2" xfId="34833"/>
    <cellStyle name="Normal 5 2 2 3 2 2 3 2 2 2" xfId="34834"/>
    <cellStyle name="Normal 5 2 2 3 2 2 3 2 2 2 2" xfId="34835"/>
    <cellStyle name="Normal 5 2 2 3 2 2 3 2 2 3" xfId="34836"/>
    <cellStyle name="Normal 5 2 2 3 2 2 3 2 3" xfId="34837"/>
    <cellStyle name="Normal 5 2 2 3 2 2 3 2 3 2" xfId="34838"/>
    <cellStyle name="Normal 5 2 2 3 2 2 3 2 4" xfId="34839"/>
    <cellStyle name="Normal 5 2 2 3 2 2 3 3" xfId="34840"/>
    <cellStyle name="Normal 5 2 2 3 2 2 3 3 2" xfId="34841"/>
    <cellStyle name="Normal 5 2 2 3 2 2 3 3 2 2" xfId="34842"/>
    <cellStyle name="Normal 5 2 2 3 2 2 3 3 3" xfId="34843"/>
    <cellStyle name="Normal 5 2 2 3 2 2 3 4" xfId="34844"/>
    <cellStyle name="Normal 5 2 2 3 2 2 3 4 2" xfId="34845"/>
    <cellStyle name="Normal 5 2 2 3 2 2 3 5" xfId="34846"/>
    <cellStyle name="Normal 5 2 2 3 2 2 4" xfId="34847"/>
    <cellStyle name="Normal 5 2 2 3 2 2 4 2" xfId="34848"/>
    <cellStyle name="Normal 5 2 2 3 2 2 4 2 2" xfId="34849"/>
    <cellStyle name="Normal 5 2 2 3 2 2 4 2 2 2" xfId="34850"/>
    <cellStyle name="Normal 5 2 2 3 2 2 4 2 3" xfId="34851"/>
    <cellStyle name="Normal 5 2 2 3 2 2 4 3" xfId="34852"/>
    <cellStyle name="Normal 5 2 2 3 2 2 4 3 2" xfId="34853"/>
    <cellStyle name="Normal 5 2 2 3 2 2 4 4" xfId="34854"/>
    <cellStyle name="Normal 5 2 2 3 2 2 5" xfId="34855"/>
    <cellStyle name="Normal 5 2 2 3 2 2 5 2" xfId="34856"/>
    <cellStyle name="Normal 5 2 2 3 2 2 5 2 2" xfId="34857"/>
    <cellStyle name="Normal 5 2 2 3 2 2 5 3" xfId="34858"/>
    <cellStyle name="Normal 5 2 2 3 2 2 6" xfId="34859"/>
    <cellStyle name="Normal 5 2 2 3 2 2 6 2" xfId="34860"/>
    <cellStyle name="Normal 5 2 2 3 2 2 7" xfId="34861"/>
    <cellStyle name="Normal 5 2 2 3 2 3" xfId="34862"/>
    <cellStyle name="Normal 5 2 2 3 2 3 2" xfId="34863"/>
    <cellStyle name="Normal 5 2 2 3 2 3 2 2" xfId="34864"/>
    <cellStyle name="Normal 5 2 2 3 2 3 2 2 2" xfId="34865"/>
    <cellStyle name="Normal 5 2 2 3 2 3 2 2 2 2" xfId="34866"/>
    <cellStyle name="Normal 5 2 2 3 2 3 2 2 2 2 2" xfId="34867"/>
    <cellStyle name="Normal 5 2 2 3 2 3 2 2 2 3" xfId="34868"/>
    <cellStyle name="Normal 5 2 2 3 2 3 2 2 3" xfId="34869"/>
    <cellStyle name="Normal 5 2 2 3 2 3 2 2 3 2" xfId="34870"/>
    <cellStyle name="Normal 5 2 2 3 2 3 2 2 4" xfId="34871"/>
    <cellStyle name="Normal 5 2 2 3 2 3 2 3" xfId="34872"/>
    <cellStyle name="Normal 5 2 2 3 2 3 2 3 2" xfId="34873"/>
    <cellStyle name="Normal 5 2 2 3 2 3 2 3 2 2" xfId="34874"/>
    <cellStyle name="Normal 5 2 2 3 2 3 2 3 3" xfId="34875"/>
    <cellStyle name="Normal 5 2 2 3 2 3 2 4" xfId="34876"/>
    <cellStyle name="Normal 5 2 2 3 2 3 2 4 2" xfId="34877"/>
    <cellStyle name="Normal 5 2 2 3 2 3 2 5" xfId="34878"/>
    <cellStyle name="Normal 5 2 2 3 2 3 3" xfId="34879"/>
    <cellStyle name="Normal 5 2 2 3 2 3 3 2" xfId="34880"/>
    <cellStyle name="Normal 5 2 2 3 2 3 3 2 2" xfId="34881"/>
    <cellStyle name="Normal 5 2 2 3 2 3 3 2 2 2" xfId="34882"/>
    <cellStyle name="Normal 5 2 2 3 2 3 3 2 3" xfId="34883"/>
    <cellStyle name="Normal 5 2 2 3 2 3 3 3" xfId="34884"/>
    <cellStyle name="Normal 5 2 2 3 2 3 3 3 2" xfId="34885"/>
    <cellStyle name="Normal 5 2 2 3 2 3 3 4" xfId="34886"/>
    <cellStyle name="Normal 5 2 2 3 2 3 4" xfId="34887"/>
    <cellStyle name="Normal 5 2 2 3 2 3 4 2" xfId="34888"/>
    <cellStyle name="Normal 5 2 2 3 2 3 4 2 2" xfId="34889"/>
    <cellStyle name="Normal 5 2 2 3 2 3 4 3" xfId="34890"/>
    <cellStyle name="Normal 5 2 2 3 2 3 5" xfId="34891"/>
    <cellStyle name="Normal 5 2 2 3 2 3 5 2" xfId="34892"/>
    <cellStyle name="Normal 5 2 2 3 2 3 6" xfId="34893"/>
    <cellStyle name="Normal 5 2 2 3 2 4" xfId="34894"/>
    <cellStyle name="Normal 5 2 2 3 2 4 2" xfId="34895"/>
    <cellStyle name="Normal 5 2 2 3 2 4 2 2" xfId="34896"/>
    <cellStyle name="Normal 5 2 2 3 2 4 2 2 2" xfId="34897"/>
    <cellStyle name="Normal 5 2 2 3 2 4 2 2 2 2" xfId="34898"/>
    <cellStyle name="Normal 5 2 2 3 2 4 2 2 3" xfId="34899"/>
    <cellStyle name="Normal 5 2 2 3 2 4 2 3" xfId="34900"/>
    <cellStyle name="Normal 5 2 2 3 2 4 2 3 2" xfId="34901"/>
    <cellStyle name="Normal 5 2 2 3 2 4 2 4" xfId="34902"/>
    <cellStyle name="Normal 5 2 2 3 2 4 3" xfId="34903"/>
    <cellStyle name="Normal 5 2 2 3 2 4 3 2" xfId="34904"/>
    <cellStyle name="Normal 5 2 2 3 2 4 3 2 2" xfId="34905"/>
    <cellStyle name="Normal 5 2 2 3 2 4 3 3" xfId="34906"/>
    <cellStyle name="Normal 5 2 2 3 2 4 4" xfId="34907"/>
    <cellStyle name="Normal 5 2 2 3 2 4 4 2" xfId="34908"/>
    <cellStyle name="Normal 5 2 2 3 2 4 5" xfId="34909"/>
    <cellStyle name="Normal 5 2 2 3 2 5" xfId="34910"/>
    <cellStyle name="Normal 5 2 2 3 2 5 2" xfId="34911"/>
    <cellStyle name="Normal 5 2 2 3 2 5 2 2" xfId="34912"/>
    <cellStyle name="Normal 5 2 2 3 2 5 2 2 2" xfId="34913"/>
    <cellStyle name="Normal 5 2 2 3 2 5 2 3" xfId="34914"/>
    <cellStyle name="Normal 5 2 2 3 2 5 3" xfId="34915"/>
    <cellStyle name="Normal 5 2 2 3 2 5 3 2" xfId="34916"/>
    <cellStyle name="Normal 5 2 2 3 2 5 4" xfId="34917"/>
    <cellStyle name="Normal 5 2 2 3 2 6" xfId="34918"/>
    <cellStyle name="Normal 5 2 2 3 2 6 2" xfId="34919"/>
    <cellStyle name="Normal 5 2 2 3 2 6 2 2" xfId="34920"/>
    <cellStyle name="Normal 5 2 2 3 2 6 3" xfId="34921"/>
    <cellStyle name="Normal 5 2 2 3 2 7" xfId="34922"/>
    <cellStyle name="Normal 5 2 2 3 2 7 2" xfId="34923"/>
    <cellStyle name="Normal 5 2 2 3 2 8" xfId="34924"/>
    <cellStyle name="Normal 5 2 2 3 3" xfId="34925"/>
    <cellStyle name="Normal 5 2 2 3 3 2" xfId="34926"/>
    <cellStyle name="Normal 5 2 2 3 3 2 2" xfId="34927"/>
    <cellStyle name="Normal 5 2 2 3 3 2 2 2" xfId="34928"/>
    <cellStyle name="Normal 5 2 2 3 3 2 2 2 2" xfId="34929"/>
    <cellStyle name="Normal 5 2 2 3 3 2 2 2 2 2" xfId="34930"/>
    <cellStyle name="Normal 5 2 2 3 3 2 2 2 2 2 2" xfId="34931"/>
    <cellStyle name="Normal 5 2 2 3 3 2 2 2 2 3" xfId="34932"/>
    <cellStyle name="Normal 5 2 2 3 3 2 2 2 3" xfId="34933"/>
    <cellStyle name="Normal 5 2 2 3 3 2 2 2 3 2" xfId="34934"/>
    <cellStyle name="Normal 5 2 2 3 3 2 2 2 4" xfId="34935"/>
    <cellStyle name="Normal 5 2 2 3 3 2 2 3" xfId="34936"/>
    <cellStyle name="Normal 5 2 2 3 3 2 2 3 2" xfId="34937"/>
    <cellStyle name="Normal 5 2 2 3 3 2 2 3 2 2" xfId="34938"/>
    <cellStyle name="Normal 5 2 2 3 3 2 2 3 3" xfId="34939"/>
    <cellStyle name="Normal 5 2 2 3 3 2 2 4" xfId="34940"/>
    <cellStyle name="Normal 5 2 2 3 3 2 2 4 2" xfId="34941"/>
    <cellStyle name="Normal 5 2 2 3 3 2 2 5" xfId="34942"/>
    <cellStyle name="Normal 5 2 2 3 3 2 3" xfId="34943"/>
    <cellStyle name="Normal 5 2 2 3 3 2 3 2" xfId="34944"/>
    <cellStyle name="Normal 5 2 2 3 3 2 3 2 2" xfId="34945"/>
    <cellStyle name="Normal 5 2 2 3 3 2 3 2 2 2" xfId="34946"/>
    <cellStyle name="Normal 5 2 2 3 3 2 3 2 3" xfId="34947"/>
    <cellStyle name="Normal 5 2 2 3 3 2 3 3" xfId="34948"/>
    <cellStyle name="Normal 5 2 2 3 3 2 3 3 2" xfId="34949"/>
    <cellStyle name="Normal 5 2 2 3 3 2 3 4" xfId="34950"/>
    <cellStyle name="Normal 5 2 2 3 3 2 4" xfId="34951"/>
    <cellStyle name="Normal 5 2 2 3 3 2 4 2" xfId="34952"/>
    <cellStyle name="Normal 5 2 2 3 3 2 4 2 2" xfId="34953"/>
    <cellStyle name="Normal 5 2 2 3 3 2 4 3" xfId="34954"/>
    <cellStyle name="Normal 5 2 2 3 3 2 5" xfId="34955"/>
    <cellStyle name="Normal 5 2 2 3 3 2 5 2" xfId="34956"/>
    <cellStyle name="Normal 5 2 2 3 3 2 6" xfId="34957"/>
    <cellStyle name="Normal 5 2 2 3 3 3" xfId="34958"/>
    <cellStyle name="Normal 5 2 2 3 3 3 2" xfId="34959"/>
    <cellStyle name="Normal 5 2 2 3 3 3 2 2" xfId="34960"/>
    <cellStyle name="Normal 5 2 2 3 3 3 2 2 2" xfId="34961"/>
    <cellStyle name="Normal 5 2 2 3 3 3 2 2 2 2" xfId="34962"/>
    <cellStyle name="Normal 5 2 2 3 3 3 2 2 3" xfId="34963"/>
    <cellStyle name="Normal 5 2 2 3 3 3 2 3" xfId="34964"/>
    <cellStyle name="Normal 5 2 2 3 3 3 2 3 2" xfId="34965"/>
    <cellStyle name="Normal 5 2 2 3 3 3 2 4" xfId="34966"/>
    <cellStyle name="Normal 5 2 2 3 3 3 3" xfId="34967"/>
    <cellStyle name="Normal 5 2 2 3 3 3 3 2" xfId="34968"/>
    <cellStyle name="Normal 5 2 2 3 3 3 3 2 2" xfId="34969"/>
    <cellStyle name="Normal 5 2 2 3 3 3 3 3" xfId="34970"/>
    <cellStyle name="Normal 5 2 2 3 3 3 4" xfId="34971"/>
    <cellStyle name="Normal 5 2 2 3 3 3 4 2" xfId="34972"/>
    <cellStyle name="Normal 5 2 2 3 3 3 5" xfId="34973"/>
    <cellStyle name="Normal 5 2 2 3 3 4" xfId="34974"/>
    <cellStyle name="Normal 5 2 2 3 3 4 2" xfId="34975"/>
    <cellStyle name="Normal 5 2 2 3 3 4 2 2" xfId="34976"/>
    <cellStyle name="Normal 5 2 2 3 3 4 2 2 2" xfId="34977"/>
    <cellStyle name="Normal 5 2 2 3 3 4 2 3" xfId="34978"/>
    <cellStyle name="Normal 5 2 2 3 3 4 3" xfId="34979"/>
    <cellStyle name="Normal 5 2 2 3 3 4 3 2" xfId="34980"/>
    <cellStyle name="Normal 5 2 2 3 3 4 4" xfId="34981"/>
    <cellStyle name="Normal 5 2 2 3 3 5" xfId="34982"/>
    <cellStyle name="Normal 5 2 2 3 3 5 2" xfId="34983"/>
    <cellStyle name="Normal 5 2 2 3 3 5 2 2" xfId="34984"/>
    <cellStyle name="Normal 5 2 2 3 3 5 3" xfId="34985"/>
    <cellStyle name="Normal 5 2 2 3 3 6" xfId="34986"/>
    <cellStyle name="Normal 5 2 2 3 3 6 2" xfId="34987"/>
    <cellStyle name="Normal 5 2 2 3 3 7" xfId="34988"/>
    <cellStyle name="Normal 5 2 2 3 4" xfId="34989"/>
    <cellStyle name="Normal 5 2 2 3 4 2" xfId="34990"/>
    <cellStyle name="Normal 5 2 2 3 4 2 2" xfId="34991"/>
    <cellStyle name="Normal 5 2 2 3 4 2 2 2" xfId="34992"/>
    <cellStyle name="Normal 5 2 2 3 4 2 2 2 2" xfId="34993"/>
    <cellStyle name="Normal 5 2 2 3 4 2 2 2 2 2" xfId="34994"/>
    <cellStyle name="Normal 5 2 2 3 4 2 2 2 3" xfId="34995"/>
    <cellStyle name="Normal 5 2 2 3 4 2 2 3" xfId="34996"/>
    <cellStyle name="Normal 5 2 2 3 4 2 2 3 2" xfId="34997"/>
    <cellStyle name="Normal 5 2 2 3 4 2 2 4" xfId="34998"/>
    <cellStyle name="Normal 5 2 2 3 4 2 3" xfId="34999"/>
    <cellStyle name="Normal 5 2 2 3 4 2 3 2" xfId="35000"/>
    <cellStyle name="Normal 5 2 2 3 4 2 3 2 2" xfId="35001"/>
    <cellStyle name="Normal 5 2 2 3 4 2 3 3" xfId="35002"/>
    <cellStyle name="Normal 5 2 2 3 4 2 4" xfId="35003"/>
    <cellStyle name="Normal 5 2 2 3 4 2 4 2" xfId="35004"/>
    <cellStyle name="Normal 5 2 2 3 4 2 5" xfId="35005"/>
    <cellStyle name="Normal 5 2 2 3 4 3" xfId="35006"/>
    <cellStyle name="Normal 5 2 2 3 4 3 2" xfId="35007"/>
    <cellStyle name="Normal 5 2 2 3 4 3 2 2" xfId="35008"/>
    <cellStyle name="Normal 5 2 2 3 4 3 2 2 2" xfId="35009"/>
    <cellStyle name="Normal 5 2 2 3 4 3 2 3" xfId="35010"/>
    <cellStyle name="Normal 5 2 2 3 4 3 3" xfId="35011"/>
    <cellStyle name="Normal 5 2 2 3 4 3 3 2" xfId="35012"/>
    <cellStyle name="Normal 5 2 2 3 4 3 4" xfId="35013"/>
    <cellStyle name="Normal 5 2 2 3 4 4" xfId="35014"/>
    <cellStyle name="Normal 5 2 2 3 4 4 2" xfId="35015"/>
    <cellStyle name="Normal 5 2 2 3 4 4 2 2" xfId="35016"/>
    <cellStyle name="Normal 5 2 2 3 4 4 3" xfId="35017"/>
    <cellStyle name="Normal 5 2 2 3 4 5" xfId="35018"/>
    <cellStyle name="Normal 5 2 2 3 4 5 2" xfId="35019"/>
    <cellStyle name="Normal 5 2 2 3 4 6" xfId="35020"/>
    <cellStyle name="Normal 5 2 2 3 5" xfId="35021"/>
    <cellStyle name="Normal 5 2 2 3 5 2" xfId="35022"/>
    <cellStyle name="Normal 5 2 2 3 5 2 2" xfId="35023"/>
    <cellStyle name="Normal 5 2 2 3 5 2 2 2" xfId="35024"/>
    <cellStyle name="Normal 5 2 2 3 5 2 2 2 2" xfId="35025"/>
    <cellStyle name="Normal 5 2 2 3 5 2 2 3" xfId="35026"/>
    <cellStyle name="Normal 5 2 2 3 5 2 3" xfId="35027"/>
    <cellStyle name="Normal 5 2 2 3 5 2 3 2" xfId="35028"/>
    <cellStyle name="Normal 5 2 2 3 5 2 4" xfId="35029"/>
    <cellStyle name="Normal 5 2 2 3 5 3" xfId="35030"/>
    <cellStyle name="Normal 5 2 2 3 5 3 2" xfId="35031"/>
    <cellStyle name="Normal 5 2 2 3 5 3 2 2" xfId="35032"/>
    <cellStyle name="Normal 5 2 2 3 5 3 3" xfId="35033"/>
    <cellStyle name="Normal 5 2 2 3 5 4" xfId="35034"/>
    <cellStyle name="Normal 5 2 2 3 5 4 2" xfId="35035"/>
    <cellStyle name="Normal 5 2 2 3 5 5" xfId="35036"/>
    <cellStyle name="Normal 5 2 2 3 6" xfId="35037"/>
    <cellStyle name="Normal 5 2 2 3 6 2" xfId="35038"/>
    <cellStyle name="Normal 5 2 2 3 6 2 2" xfId="35039"/>
    <cellStyle name="Normal 5 2 2 3 6 2 2 2" xfId="35040"/>
    <cellStyle name="Normal 5 2 2 3 6 2 3" xfId="35041"/>
    <cellStyle name="Normal 5 2 2 3 6 3" xfId="35042"/>
    <cellStyle name="Normal 5 2 2 3 6 3 2" xfId="35043"/>
    <cellStyle name="Normal 5 2 2 3 6 4" xfId="35044"/>
    <cellStyle name="Normal 5 2 2 3 7" xfId="35045"/>
    <cellStyle name="Normal 5 2 2 3 7 2" xfId="35046"/>
    <cellStyle name="Normal 5 2 2 3 7 2 2" xfId="35047"/>
    <cellStyle name="Normal 5 2 2 3 7 3" xfId="35048"/>
    <cellStyle name="Normal 5 2 2 3 8" xfId="35049"/>
    <cellStyle name="Normal 5 2 2 3 8 2" xfId="35050"/>
    <cellStyle name="Normal 5 2 2 3 9" xfId="35051"/>
    <cellStyle name="Normal 5 2 2 4" xfId="35052"/>
    <cellStyle name="Normal 5 2 2 4 2" xfId="35053"/>
    <cellStyle name="Normal 5 2 2 4 2 2" xfId="35054"/>
    <cellStyle name="Normal 5 2 2 4 2 2 2" xfId="35055"/>
    <cellStyle name="Normal 5 2 2 4 2 2 2 2" xfId="35056"/>
    <cellStyle name="Normal 5 2 2 4 2 2 2 2 2" xfId="35057"/>
    <cellStyle name="Normal 5 2 2 4 2 2 2 2 2 2" xfId="35058"/>
    <cellStyle name="Normal 5 2 2 4 2 2 2 2 2 2 2" xfId="35059"/>
    <cellStyle name="Normal 5 2 2 4 2 2 2 2 2 3" xfId="35060"/>
    <cellStyle name="Normal 5 2 2 4 2 2 2 2 3" xfId="35061"/>
    <cellStyle name="Normal 5 2 2 4 2 2 2 2 3 2" xfId="35062"/>
    <cellStyle name="Normal 5 2 2 4 2 2 2 2 4" xfId="35063"/>
    <cellStyle name="Normal 5 2 2 4 2 2 2 3" xfId="35064"/>
    <cellStyle name="Normal 5 2 2 4 2 2 2 3 2" xfId="35065"/>
    <cellStyle name="Normal 5 2 2 4 2 2 2 3 2 2" xfId="35066"/>
    <cellStyle name="Normal 5 2 2 4 2 2 2 3 3" xfId="35067"/>
    <cellStyle name="Normal 5 2 2 4 2 2 2 4" xfId="35068"/>
    <cellStyle name="Normal 5 2 2 4 2 2 2 4 2" xfId="35069"/>
    <cellStyle name="Normal 5 2 2 4 2 2 2 5" xfId="35070"/>
    <cellStyle name="Normal 5 2 2 4 2 2 3" xfId="35071"/>
    <cellStyle name="Normal 5 2 2 4 2 2 3 2" xfId="35072"/>
    <cellStyle name="Normal 5 2 2 4 2 2 3 2 2" xfId="35073"/>
    <cellStyle name="Normal 5 2 2 4 2 2 3 2 2 2" xfId="35074"/>
    <cellStyle name="Normal 5 2 2 4 2 2 3 2 3" xfId="35075"/>
    <cellStyle name="Normal 5 2 2 4 2 2 3 3" xfId="35076"/>
    <cellStyle name="Normal 5 2 2 4 2 2 3 3 2" xfId="35077"/>
    <cellStyle name="Normal 5 2 2 4 2 2 3 4" xfId="35078"/>
    <cellStyle name="Normal 5 2 2 4 2 2 4" xfId="35079"/>
    <cellStyle name="Normal 5 2 2 4 2 2 4 2" xfId="35080"/>
    <cellStyle name="Normal 5 2 2 4 2 2 4 2 2" xfId="35081"/>
    <cellStyle name="Normal 5 2 2 4 2 2 4 3" xfId="35082"/>
    <cellStyle name="Normal 5 2 2 4 2 2 5" xfId="35083"/>
    <cellStyle name="Normal 5 2 2 4 2 2 5 2" xfId="35084"/>
    <cellStyle name="Normal 5 2 2 4 2 2 6" xfId="35085"/>
    <cellStyle name="Normal 5 2 2 4 2 3" xfId="35086"/>
    <cellStyle name="Normal 5 2 2 4 2 3 2" xfId="35087"/>
    <cellStyle name="Normal 5 2 2 4 2 3 2 2" xfId="35088"/>
    <cellStyle name="Normal 5 2 2 4 2 3 2 2 2" xfId="35089"/>
    <cellStyle name="Normal 5 2 2 4 2 3 2 2 2 2" xfId="35090"/>
    <cellStyle name="Normal 5 2 2 4 2 3 2 2 3" xfId="35091"/>
    <cellStyle name="Normal 5 2 2 4 2 3 2 3" xfId="35092"/>
    <cellStyle name="Normal 5 2 2 4 2 3 2 3 2" xfId="35093"/>
    <cellStyle name="Normal 5 2 2 4 2 3 2 4" xfId="35094"/>
    <cellStyle name="Normal 5 2 2 4 2 3 3" xfId="35095"/>
    <cellStyle name="Normal 5 2 2 4 2 3 3 2" xfId="35096"/>
    <cellStyle name="Normal 5 2 2 4 2 3 3 2 2" xfId="35097"/>
    <cellStyle name="Normal 5 2 2 4 2 3 3 3" xfId="35098"/>
    <cellStyle name="Normal 5 2 2 4 2 3 4" xfId="35099"/>
    <cellStyle name="Normal 5 2 2 4 2 3 4 2" xfId="35100"/>
    <cellStyle name="Normal 5 2 2 4 2 3 5" xfId="35101"/>
    <cellStyle name="Normal 5 2 2 4 2 4" xfId="35102"/>
    <cellStyle name="Normal 5 2 2 4 2 4 2" xfId="35103"/>
    <cellStyle name="Normal 5 2 2 4 2 4 2 2" xfId="35104"/>
    <cellStyle name="Normal 5 2 2 4 2 4 2 2 2" xfId="35105"/>
    <cellStyle name="Normal 5 2 2 4 2 4 2 3" xfId="35106"/>
    <cellStyle name="Normal 5 2 2 4 2 4 3" xfId="35107"/>
    <cellStyle name="Normal 5 2 2 4 2 4 3 2" xfId="35108"/>
    <cellStyle name="Normal 5 2 2 4 2 4 4" xfId="35109"/>
    <cellStyle name="Normal 5 2 2 4 2 5" xfId="35110"/>
    <cellStyle name="Normal 5 2 2 4 2 5 2" xfId="35111"/>
    <cellStyle name="Normal 5 2 2 4 2 5 2 2" xfId="35112"/>
    <cellStyle name="Normal 5 2 2 4 2 5 3" xfId="35113"/>
    <cellStyle name="Normal 5 2 2 4 2 6" xfId="35114"/>
    <cellStyle name="Normal 5 2 2 4 2 6 2" xfId="35115"/>
    <cellStyle name="Normal 5 2 2 4 2 7" xfId="35116"/>
    <cellStyle name="Normal 5 2 2 4 3" xfId="35117"/>
    <cellStyle name="Normal 5 2 2 4 3 2" xfId="35118"/>
    <cellStyle name="Normal 5 2 2 4 3 2 2" xfId="35119"/>
    <cellStyle name="Normal 5 2 2 4 3 2 2 2" xfId="35120"/>
    <cellStyle name="Normal 5 2 2 4 3 2 2 2 2" xfId="35121"/>
    <cellStyle name="Normal 5 2 2 4 3 2 2 2 2 2" xfId="35122"/>
    <cellStyle name="Normal 5 2 2 4 3 2 2 2 3" xfId="35123"/>
    <cellStyle name="Normal 5 2 2 4 3 2 2 3" xfId="35124"/>
    <cellStyle name="Normal 5 2 2 4 3 2 2 3 2" xfId="35125"/>
    <cellStyle name="Normal 5 2 2 4 3 2 2 4" xfId="35126"/>
    <cellStyle name="Normal 5 2 2 4 3 2 3" xfId="35127"/>
    <cellStyle name="Normal 5 2 2 4 3 2 3 2" xfId="35128"/>
    <cellStyle name="Normal 5 2 2 4 3 2 3 2 2" xfId="35129"/>
    <cellStyle name="Normal 5 2 2 4 3 2 3 3" xfId="35130"/>
    <cellStyle name="Normal 5 2 2 4 3 2 4" xfId="35131"/>
    <cellStyle name="Normal 5 2 2 4 3 2 4 2" xfId="35132"/>
    <cellStyle name="Normal 5 2 2 4 3 2 5" xfId="35133"/>
    <cellStyle name="Normal 5 2 2 4 3 3" xfId="35134"/>
    <cellStyle name="Normal 5 2 2 4 3 3 2" xfId="35135"/>
    <cellStyle name="Normal 5 2 2 4 3 3 2 2" xfId="35136"/>
    <cellStyle name="Normal 5 2 2 4 3 3 2 2 2" xfId="35137"/>
    <cellStyle name="Normal 5 2 2 4 3 3 2 3" xfId="35138"/>
    <cellStyle name="Normal 5 2 2 4 3 3 3" xfId="35139"/>
    <cellStyle name="Normal 5 2 2 4 3 3 3 2" xfId="35140"/>
    <cellStyle name="Normal 5 2 2 4 3 3 4" xfId="35141"/>
    <cellStyle name="Normal 5 2 2 4 3 4" xfId="35142"/>
    <cellStyle name="Normal 5 2 2 4 3 4 2" xfId="35143"/>
    <cellStyle name="Normal 5 2 2 4 3 4 2 2" xfId="35144"/>
    <cellStyle name="Normal 5 2 2 4 3 4 3" xfId="35145"/>
    <cellStyle name="Normal 5 2 2 4 3 5" xfId="35146"/>
    <cellStyle name="Normal 5 2 2 4 3 5 2" xfId="35147"/>
    <cellStyle name="Normal 5 2 2 4 3 6" xfId="35148"/>
    <cellStyle name="Normal 5 2 2 4 4" xfId="35149"/>
    <cellStyle name="Normal 5 2 2 4 4 2" xfId="35150"/>
    <cellStyle name="Normal 5 2 2 4 4 2 2" xfId="35151"/>
    <cellStyle name="Normal 5 2 2 4 4 2 2 2" xfId="35152"/>
    <cellStyle name="Normal 5 2 2 4 4 2 2 2 2" xfId="35153"/>
    <cellStyle name="Normal 5 2 2 4 4 2 2 3" xfId="35154"/>
    <cellStyle name="Normal 5 2 2 4 4 2 3" xfId="35155"/>
    <cellStyle name="Normal 5 2 2 4 4 2 3 2" xfId="35156"/>
    <cellStyle name="Normal 5 2 2 4 4 2 4" xfId="35157"/>
    <cellStyle name="Normal 5 2 2 4 4 3" xfId="35158"/>
    <cellStyle name="Normal 5 2 2 4 4 3 2" xfId="35159"/>
    <cellStyle name="Normal 5 2 2 4 4 3 2 2" xfId="35160"/>
    <cellStyle name="Normal 5 2 2 4 4 3 3" xfId="35161"/>
    <cellStyle name="Normal 5 2 2 4 4 4" xfId="35162"/>
    <cellStyle name="Normal 5 2 2 4 4 4 2" xfId="35163"/>
    <cellStyle name="Normal 5 2 2 4 4 5" xfId="35164"/>
    <cellStyle name="Normal 5 2 2 4 5" xfId="35165"/>
    <cellStyle name="Normal 5 2 2 4 5 2" xfId="35166"/>
    <cellStyle name="Normal 5 2 2 4 5 2 2" xfId="35167"/>
    <cellStyle name="Normal 5 2 2 4 5 2 2 2" xfId="35168"/>
    <cellStyle name="Normal 5 2 2 4 5 2 3" xfId="35169"/>
    <cellStyle name="Normal 5 2 2 4 5 3" xfId="35170"/>
    <cellStyle name="Normal 5 2 2 4 5 3 2" xfId="35171"/>
    <cellStyle name="Normal 5 2 2 4 5 4" xfId="35172"/>
    <cellStyle name="Normal 5 2 2 4 6" xfId="35173"/>
    <cellStyle name="Normal 5 2 2 4 6 2" xfId="35174"/>
    <cellStyle name="Normal 5 2 2 4 6 2 2" xfId="35175"/>
    <cellStyle name="Normal 5 2 2 4 6 3" xfId="35176"/>
    <cellStyle name="Normal 5 2 2 4 7" xfId="35177"/>
    <cellStyle name="Normal 5 2 2 4 7 2" xfId="35178"/>
    <cellStyle name="Normal 5 2 2 4 8" xfId="35179"/>
    <cellStyle name="Normal 5 2 2 5" xfId="35180"/>
    <cellStyle name="Normal 5 2 2 5 2" xfId="35181"/>
    <cellStyle name="Normal 5 2 2 5 2 2" xfId="35182"/>
    <cellStyle name="Normal 5 2 2 5 2 2 2" xfId="35183"/>
    <cellStyle name="Normal 5 2 2 5 2 2 2 2" xfId="35184"/>
    <cellStyle name="Normal 5 2 2 5 2 2 2 2 2" xfId="35185"/>
    <cellStyle name="Normal 5 2 2 5 2 2 2 2 2 2" xfId="35186"/>
    <cellStyle name="Normal 5 2 2 5 2 2 2 2 3" xfId="35187"/>
    <cellStyle name="Normal 5 2 2 5 2 2 2 3" xfId="35188"/>
    <cellStyle name="Normal 5 2 2 5 2 2 2 3 2" xfId="35189"/>
    <cellStyle name="Normal 5 2 2 5 2 2 2 4" xfId="35190"/>
    <cellStyle name="Normal 5 2 2 5 2 2 3" xfId="35191"/>
    <cellStyle name="Normal 5 2 2 5 2 2 3 2" xfId="35192"/>
    <cellStyle name="Normal 5 2 2 5 2 2 3 2 2" xfId="35193"/>
    <cellStyle name="Normal 5 2 2 5 2 2 3 3" xfId="35194"/>
    <cellStyle name="Normal 5 2 2 5 2 2 4" xfId="35195"/>
    <cellStyle name="Normal 5 2 2 5 2 2 4 2" xfId="35196"/>
    <cellStyle name="Normal 5 2 2 5 2 2 5" xfId="35197"/>
    <cellStyle name="Normal 5 2 2 5 2 3" xfId="35198"/>
    <cellStyle name="Normal 5 2 2 5 2 3 2" xfId="35199"/>
    <cellStyle name="Normal 5 2 2 5 2 3 2 2" xfId="35200"/>
    <cellStyle name="Normal 5 2 2 5 2 3 2 2 2" xfId="35201"/>
    <cellStyle name="Normal 5 2 2 5 2 3 2 3" xfId="35202"/>
    <cellStyle name="Normal 5 2 2 5 2 3 3" xfId="35203"/>
    <cellStyle name="Normal 5 2 2 5 2 3 3 2" xfId="35204"/>
    <cellStyle name="Normal 5 2 2 5 2 3 4" xfId="35205"/>
    <cellStyle name="Normal 5 2 2 5 2 4" xfId="35206"/>
    <cellStyle name="Normal 5 2 2 5 2 4 2" xfId="35207"/>
    <cellStyle name="Normal 5 2 2 5 2 4 2 2" xfId="35208"/>
    <cellStyle name="Normal 5 2 2 5 2 4 3" xfId="35209"/>
    <cellStyle name="Normal 5 2 2 5 2 5" xfId="35210"/>
    <cellStyle name="Normal 5 2 2 5 2 5 2" xfId="35211"/>
    <cellStyle name="Normal 5 2 2 5 2 6" xfId="35212"/>
    <cellStyle name="Normal 5 2 2 5 3" xfId="35213"/>
    <cellStyle name="Normal 5 2 2 5 3 2" xfId="35214"/>
    <cellStyle name="Normal 5 2 2 5 3 2 2" xfId="35215"/>
    <cellStyle name="Normal 5 2 2 5 3 2 2 2" xfId="35216"/>
    <cellStyle name="Normal 5 2 2 5 3 2 2 2 2" xfId="35217"/>
    <cellStyle name="Normal 5 2 2 5 3 2 2 3" xfId="35218"/>
    <cellStyle name="Normal 5 2 2 5 3 2 3" xfId="35219"/>
    <cellStyle name="Normal 5 2 2 5 3 2 3 2" xfId="35220"/>
    <cellStyle name="Normal 5 2 2 5 3 2 4" xfId="35221"/>
    <cellStyle name="Normal 5 2 2 5 3 3" xfId="35222"/>
    <cellStyle name="Normal 5 2 2 5 3 3 2" xfId="35223"/>
    <cellStyle name="Normal 5 2 2 5 3 3 2 2" xfId="35224"/>
    <cellStyle name="Normal 5 2 2 5 3 3 3" xfId="35225"/>
    <cellStyle name="Normal 5 2 2 5 3 4" xfId="35226"/>
    <cellStyle name="Normal 5 2 2 5 3 4 2" xfId="35227"/>
    <cellStyle name="Normal 5 2 2 5 3 5" xfId="35228"/>
    <cellStyle name="Normal 5 2 2 5 4" xfId="35229"/>
    <cellStyle name="Normal 5 2 2 5 4 2" xfId="35230"/>
    <cellStyle name="Normal 5 2 2 5 4 2 2" xfId="35231"/>
    <cellStyle name="Normal 5 2 2 5 4 2 2 2" xfId="35232"/>
    <cellStyle name="Normal 5 2 2 5 4 2 3" xfId="35233"/>
    <cellStyle name="Normal 5 2 2 5 4 3" xfId="35234"/>
    <cellStyle name="Normal 5 2 2 5 4 3 2" xfId="35235"/>
    <cellStyle name="Normal 5 2 2 5 4 4" xfId="35236"/>
    <cellStyle name="Normal 5 2 2 5 5" xfId="35237"/>
    <cellStyle name="Normal 5 2 2 5 5 2" xfId="35238"/>
    <cellStyle name="Normal 5 2 2 5 5 2 2" xfId="35239"/>
    <cellStyle name="Normal 5 2 2 5 5 3" xfId="35240"/>
    <cellStyle name="Normal 5 2 2 5 6" xfId="35241"/>
    <cellStyle name="Normal 5 2 2 5 6 2" xfId="35242"/>
    <cellStyle name="Normal 5 2 2 5 7" xfId="35243"/>
    <cellStyle name="Normal 5 2 2 6" xfId="35244"/>
    <cellStyle name="Normal 5 2 2 6 2" xfId="35245"/>
    <cellStyle name="Normal 5 2 2 6 2 2" xfId="35246"/>
    <cellStyle name="Normal 5 2 2 6 2 2 2" xfId="35247"/>
    <cellStyle name="Normal 5 2 2 6 2 2 2 2" xfId="35248"/>
    <cellStyle name="Normal 5 2 2 6 2 2 2 2 2" xfId="35249"/>
    <cellStyle name="Normal 5 2 2 6 2 2 2 3" xfId="35250"/>
    <cellStyle name="Normal 5 2 2 6 2 2 3" xfId="35251"/>
    <cellStyle name="Normal 5 2 2 6 2 2 3 2" xfId="35252"/>
    <cellStyle name="Normal 5 2 2 6 2 2 4" xfId="35253"/>
    <cellStyle name="Normal 5 2 2 6 2 3" xfId="35254"/>
    <cellStyle name="Normal 5 2 2 6 2 3 2" xfId="35255"/>
    <cellStyle name="Normal 5 2 2 6 2 3 2 2" xfId="35256"/>
    <cellStyle name="Normal 5 2 2 6 2 3 3" xfId="35257"/>
    <cellStyle name="Normal 5 2 2 6 2 4" xfId="35258"/>
    <cellStyle name="Normal 5 2 2 6 2 4 2" xfId="35259"/>
    <cellStyle name="Normal 5 2 2 6 2 5" xfId="35260"/>
    <cellStyle name="Normal 5 2 2 6 3" xfId="35261"/>
    <cellStyle name="Normal 5 2 2 6 3 2" xfId="35262"/>
    <cellStyle name="Normal 5 2 2 6 3 2 2" xfId="35263"/>
    <cellStyle name="Normal 5 2 2 6 3 2 2 2" xfId="35264"/>
    <cellStyle name="Normal 5 2 2 6 3 2 3" xfId="35265"/>
    <cellStyle name="Normal 5 2 2 6 3 3" xfId="35266"/>
    <cellStyle name="Normal 5 2 2 6 3 3 2" xfId="35267"/>
    <cellStyle name="Normal 5 2 2 6 3 4" xfId="35268"/>
    <cellStyle name="Normal 5 2 2 6 4" xfId="35269"/>
    <cellStyle name="Normal 5 2 2 6 4 2" xfId="35270"/>
    <cellStyle name="Normal 5 2 2 6 4 2 2" xfId="35271"/>
    <cellStyle name="Normal 5 2 2 6 4 3" xfId="35272"/>
    <cellStyle name="Normal 5 2 2 6 5" xfId="35273"/>
    <cellStyle name="Normal 5 2 2 6 5 2" xfId="35274"/>
    <cellStyle name="Normal 5 2 2 6 6" xfId="35275"/>
    <cellStyle name="Normal 5 2 2 7" xfId="35276"/>
    <cellStyle name="Normal 5 2 2 7 2" xfId="35277"/>
    <cellStyle name="Normal 5 2 2 7 2 2" xfId="35278"/>
    <cellStyle name="Normal 5 2 2 7 2 2 2" xfId="35279"/>
    <cellStyle name="Normal 5 2 2 7 2 2 2 2" xfId="35280"/>
    <cellStyle name="Normal 5 2 2 7 2 2 3" xfId="35281"/>
    <cellStyle name="Normal 5 2 2 7 2 3" xfId="35282"/>
    <cellStyle name="Normal 5 2 2 7 2 3 2" xfId="35283"/>
    <cellStyle name="Normal 5 2 2 7 2 4" xfId="35284"/>
    <cellStyle name="Normal 5 2 2 7 3" xfId="35285"/>
    <cellStyle name="Normal 5 2 2 7 3 2" xfId="35286"/>
    <cellStyle name="Normal 5 2 2 7 3 2 2" xfId="35287"/>
    <cellStyle name="Normal 5 2 2 7 3 3" xfId="35288"/>
    <cellStyle name="Normal 5 2 2 7 4" xfId="35289"/>
    <cellStyle name="Normal 5 2 2 7 4 2" xfId="35290"/>
    <cellStyle name="Normal 5 2 2 7 5" xfId="35291"/>
    <cellStyle name="Normal 5 2 2 8" xfId="35292"/>
    <cellStyle name="Normal 5 2 2 8 2" xfId="35293"/>
    <cellStyle name="Normal 5 2 2 8 2 2" xfId="35294"/>
    <cellStyle name="Normal 5 2 2 8 2 2 2" xfId="35295"/>
    <cellStyle name="Normal 5 2 2 8 2 3" xfId="35296"/>
    <cellStyle name="Normal 5 2 2 8 3" xfId="35297"/>
    <cellStyle name="Normal 5 2 2 8 3 2" xfId="35298"/>
    <cellStyle name="Normal 5 2 2 8 4" xfId="35299"/>
    <cellStyle name="Normal 5 2 2 9" xfId="35300"/>
    <cellStyle name="Normal 5 2 2 9 2" xfId="35301"/>
    <cellStyle name="Normal 5 2 2 9 2 2" xfId="35302"/>
    <cellStyle name="Normal 5 2 2 9 3" xfId="35303"/>
    <cellStyle name="Normal 5 2 3" xfId="35304"/>
    <cellStyle name="Normal 5 2 3 10" xfId="35305"/>
    <cellStyle name="Normal 5 2 3 2" xfId="35306"/>
    <cellStyle name="Normal 5 2 3 2 2" xfId="35307"/>
    <cellStyle name="Normal 5 2 3 2 2 2" xfId="35308"/>
    <cellStyle name="Normal 5 2 3 2 2 2 2" xfId="35309"/>
    <cellStyle name="Normal 5 2 3 2 2 2 2 2" xfId="35310"/>
    <cellStyle name="Normal 5 2 3 2 2 2 2 2 2" xfId="35311"/>
    <cellStyle name="Normal 5 2 3 2 2 2 2 2 2 2" xfId="35312"/>
    <cellStyle name="Normal 5 2 3 2 2 2 2 2 2 2 2" xfId="35313"/>
    <cellStyle name="Normal 5 2 3 2 2 2 2 2 2 2 2 2" xfId="35314"/>
    <cellStyle name="Normal 5 2 3 2 2 2 2 2 2 2 3" xfId="35315"/>
    <cellStyle name="Normal 5 2 3 2 2 2 2 2 2 3" xfId="35316"/>
    <cellStyle name="Normal 5 2 3 2 2 2 2 2 2 3 2" xfId="35317"/>
    <cellStyle name="Normal 5 2 3 2 2 2 2 2 2 4" xfId="35318"/>
    <cellStyle name="Normal 5 2 3 2 2 2 2 2 3" xfId="35319"/>
    <cellStyle name="Normal 5 2 3 2 2 2 2 2 3 2" xfId="35320"/>
    <cellStyle name="Normal 5 2 3 2 2 2 2 2 3 2 2" xfId="35321"/>
    <cellStyle name="Normal 5 2 3 2 2 2 2 2 3 3" xfId="35322"/>
    <cellStyle name="Normal 5 2 3 2 2 2 2 2 4" xfId="35323"/>
    <cellStyle name="Normal 5 2 3 2 2 2 2 2 4 2" xfId="35324"/>
    <cellStyle name="Normal 5 2 3 2 2 2 2 2 5" xfId="35325"/>
    <cellStyle name="Normal 5 2 3 2 2 2 2 3" xfId="35326"/>
    <cellStyle name="Normal 5 2 3 2 2 2 2 3 2" xfId="35327"/>
    <cellStyle name="Normal 5 2 3 2 2 2 2 3 2 2" xfId="35328"/>
    <cellStyle name="Normal 5 2 3 2 2 2 2 3 2 2 2" xfId="35329"/>
    <cellStyle name="Normal 5 2 3 2 2 2 2 3 2 3" xfId="35330"/>
    <cellStyle name="Normal 5 2 3 2 2 2 2 3 3" xfId="35331"/>
    <cellStyle name="Normal 5 2 3 2 2 2 2 3 3 2" xfId="35332"/>
    <cellStyle name="Normal 5 2 3 2 2 2 2 3 4" xfId="35333"/>
    <cellStyle name="Normal 5 2 3 2 2 2 2 4" xfId="35334"/>
    <cellStyle name="Normal 5 2 3 2 2 2 2 4 2" xfId="35335"/>
    <cellStyle name="Normal 5 2 3 2 2 2 2 4 2 2" xfId="35336"/>
    <cellStyle name="Normal 5 2 3 2 2 2 2 4 3" xfId="35337"/>
    <cellStyle name="Normal 5 2 3 2 2 2 2 5" xfId="35338"/>
    <cellStyle name="Normal 5 2 3 2 2 2 2 5 2" xfId="35339"/>
    <cellStyle name="Normal 5 2 3 2 2 2 2 6" xfId="35340"/>
    <cellStyle name="Normal 5 2 3 2 2 2 3" xfId="35341"/>
    <cellStyle name="Normal 5 2 3 2 2 2 3 2" xfId="35342"/>
    <cellStyle name="Normal 5 2 3 2 2 2 3 2 2" xfId="35343"/>
    <cellStyle name="Normal 5 2 3 2 2 2 3 2 2 2" xfId="35344"/>
    <cellStyle name="Normal 5 2 3 2 2 2 3 2 2 2 2" xfId="35345"/>
    <cellStyle name="Normal 5 2 3 2 2 2 3 2 2 3" xfId="35346"/>
    <cellStyle name="Normal 5 2 3 2 2 2 3 2 3" xfId="35347"/>
    <cellStyle name="Normal 5 2 3 2 2 2 3 2 3 2" xfId="35348"/>
    <cellStyle name="Normal 5 2 3 2 2 2 3 2 4" xfId="35349"/>
    <cellStyle name="Normal 5 2 3 2 2 2 3 3" xfId="35350"/>
    <cellStyle name="Normal 5 2 3 2 2 2 3 3 2" xfId="35351"/>
    <cellStyle name="Normal 5 2 3 2 2 2 3 3 2 2" xfId="35352"/>
    <cellStyle name="Normal 5 2 3 2 2 2 3 3 3" xfId="35353"/>
    <cellStyle name="Normal 5 2 3 2 2 2 3 4" xfId="35354"/>
    <cellStyle name="Normal 5 2 3 2 2 2 3 4 2" xfId="35355"/>
    <cellStyle name="Normal 5 2 3 2 2 2 3 5" xfId="35356"/>
    <cellStyle name="Normal 5 2 3 2 2 2 4" xfId="35357"/>
    <cellStyle name="Normal 5 2 3 2 2 2 4 2" xfId="35358"/>
    <cellStyle name="Normal 5 2 3 2 2 2 4 2 2" xfId="35359"/>
    <cellStyle name="Normal 5 2 3 2 2 2 4 2 2 2" xfId="35360"/>
    <cellStyle name="Normal 5 2 3 2 2 2 4 2 3" xfId="35361"/>
    <cellStyle name="Normal 5 2 3 2 2 2 4 3" xfId="35362"/>
    <cellStyle name="Normal 5 2 3 2 2 2 4 3 2" xfId="35363"/>
    <cellStyle name="Normal 5 2 3 2 2 2 4 4" xfId="35364"/>
    <cellStyle name="Normal 5 2 3 2 2 2 5" xfId="35365"/>
    <cellStyle name="Normal 5 2 3 2 2 2 5 2" xfId="35366"/>
    <cellStyle name="Normal 5 2 3 2 2 2 5 2 2" xfId="35367"/>
    <cellStyle name="Normal 5 2 3 2 2 2 5 3" xfId="35368"/>
    <cellStyle name="Normal 5 2 3 2 2 2 6" xfId="35369"/>
    <cellStyle name="Normal 5 2 3 2 2 2 6 2" xfId="35370"/>
    <cellStyle name="Normal 5 2 3 2 2 2 7" xfId="35371"/>
    <cellStyle name="Normal 5 2 3 2 2 3" xfId="35372"/>
    <cellStyle name="Normal 5 2 3 2 2 3 2" xfId="35373"/>
    <cellStyle name="Normal 5 2 3 2 2 3 2 2" xfId="35374"/>
    <cellStyle name="Normal 5 2 3 2 2 3 2 2 2" xfId="35375"/>
    <cellStyle name="Normal 5 2 3 2 2 3 2 2 2 2" xfId="35376"/>
    <cellStyle name="Normal 5 2 3 2 2 3 2 2 2 2 2" xfId="35377"/>
    <cellStyle name="Normal 5 2 3 2 2 3 2 2 2 3" xfId="35378"/>
    <cellStyle name="Normal 5 2 3 2 2 3 2 2 3" xfId="35379"/>
    <cellStyle name="Normal 5 2 3 2 2 3 2 2 3 2" xfId="35380"/>
    <cellStyle name="Normal 5 2 3 2 2 3 2 2 4" xfId="35381"/>
    <cellStyle name="Normal 5 2 3 2 2 3 2 3" xfId="35382"/>
    <cellStyle name="Normal 5 2 3 2 2 3 2 3 2" xfId="35383"/>
    <cellStyle name="Normal 5 2 3 2 2 3 2 3 2 2" xfId="35384"/>
    <cellStyle name="Normal 5 2 3 2 2 3 2 3 3" xfId="35385"/>
    <cellStyle name="Normal 5 2 3 2 2 3 2 4" xfId="35386"/>
    <cellStyle name="Normal 5 2 3 2 2 3 2 4 2" xfId="35387"/>
    <cellStyle name="Normal 5 2 3 2 2 3 2 5" xfId="35388"/>
    <cellStyle name="Normal 5 2 3 2 2 3 3" xfId="35389"/>
    <cellStyle name="Normal 5 2 3 2 2 3 3 2" xfId="35390"/>
    <cellStyle name="Normal 5 2 3 2 2 3 3 2 2" xfId="35391"/>
    <cellStyle name="Normal 5 2 3 2 2 3 3 2 2 2" xfId="35392"/>
    <cellStyle name="Normal 5 2 3 2 2 3 3 2 3" xfId="35393"/>
    <cellStyle name="Normal 5 2 3 2 2 3 3 3" xfId="35394"/>
    <cellStyle name="Normal 5 2 3 2 2 3 3 3 2" xfId="35395"/>
    <cellStyle name="Normal 5 2 3 2 2 3 3 4" xfId="35396"/>
    <cellStyle name="Normal 5 2 3 2 2 3 4" xfId="35397"/>
    <cellStyle name="Normal 5 2 3 2 2 3 4 2" xfId="35398"/>
    <cellStyle name="Normal 5 2 3 2 2 3 4 2 2" xfId="35399"/>
    <cellStyle name="Normal 5 2 3 2 2 3 4 3" xfId="35400"/>
    <cellStyle name="Normal 5 2 3 2 2 3 5" xfId="35401"/>
    <cellStyle name="Normal 5 2 3 2 2 3 5 2" xfId="35402"/>
    <cellStyle name="Normal 5 2 3 2 2 3 6" xfId="35403"/>
    <cellStyle name="Normal 5 2 3 2 2 4" xfId="35404"/>
    <cellStyle name="Normal 5 2 3 2 2 4 2" xfId="35405"/>
    <cellStyle name="Normal 5 2 3 2 2 4 2 2" xfId="35406"/>
    <cellStyle name="Normal 5 2 3 2 2 4 2 2 2" xfId="35407"/>
    <cellStyle name="Normal 5 2 3 2 2 4 2 2 2 2" xfId="35408"/>
    <cellStyle name="Normal 5 2 3 2 2 4 2 2 3" xfId="35409"/>
    <cellStyle name="Normal 5 2 3 2 2 4 2 3" xfId="35410"/>
    <cellStyle name="Normal 5 2 3 2 2 4 2 3 2" xfId="35411"/>
    <cellStyle name="Normal 5 2 3 2 2 4 2 4" xfId="35412"/>
    <cellStyle name="Normal 5 2 3 2 2 4 3" xfId="35413"/>
    <cellStyle name="Normal 5 2 3 2 2 4 3 2" xfId="35414"/>
    <cellStyle name="Normal 5 2 3 2 2 4 3 2 2" xfId="35415"/>
    <cellStyle name="Normal 5 2 3 2 2 4 3 3" xfId="35416"/>
    <cellStyle name="Normal 5 2 3 2 2 4 4" xfId="35417"/>
    <cellStyle name="Normal 5 2 3 2 2 4 4 2" xfId="35418"/>
    <cellStyle name="Normal 5 2 3 2 2 4 5" xfId="35419"/>
    <cellStyle name="Normal 5 2 3 2 2 5" xfId="35420"/>
    <cellStyle name="Normal 5 2 3 2 2 5 2" xfId="35421"/>
    <cellStyle name="Normal 5 2 3 2 2 5 2 2" xfId="35422"/>
    <cellStyle name="Normal 5 2 3 2 2 5 2 2 2" xfId="35423"/>
    <cellStyle name="Normal 5 2 3 2 2 5 2 3" xfId="35424"/>
    <cellStyle name="Normal 5 2 3 2 2 5 3" xfId="35425"/>
    <cellStyle name="Normal 5 2 3 2 2 5 3 2" xfId="35426"/>
    <cellStyle name="Normal 5 2 3 2 2 5 4" xfId="35427"/>
    <cellStyle name="Normal 5 2 3 2 2 6" xfId="35428"/>
    <cellStyle name="Normal 5 2 3 2 2 6 2" xfId="35429"/>
    <cellStyle name="Normal 5 2 3 2 2 6 2 2" xfId="35430"/>
    <cellStyle name="Normal 5 2 3 2 2 6 3" xfId="35431"/>
    <cellStyle name="Normal 5 2 3 2 2 7" xfId="35432"/>
    <cellStyle name="Normal 5 2 3 2 2 7 2" xfId="35433"/>
    <cellStyle name="Normal 5 2 3 2 2 8" xfId="35434"/>
    <cellStyle name="Normal 5 2 3 2 3" xfId="35435"/>
    <cellStyle name="Normal 5 2 3 2 3 2" xfId="35436"/>
    <cellStyle name="Normal 5 2 3 2 3 2 2" xfId="35437"/>
    <cellStyle name="Normal 5 2 3 2 3 2 2 2" xfId="35438"/>
    <cellStyle name="Normal 5 2 3 2 3 2 2 2 2" xfId="35439"/>
    <cellStyle name="Normal 5 2 3 2 3 2 2 2 2 2" xfId="35440"/>
    <cellStyle name="Normal 5 2 3 2 3 2 2 2 2 2 2" xfId="35441"/>
    <cellStyle name="Normal 5 2 3 2 3 2 2 2 2 3" xfId="35442"/>
    <cellStyle name="Normal 5 2 3 2 3 2 2 2 3" xfId="35443"/>
    <cellStyle name="Normal 5 2 3 2 3 2 2 2 3 2" xfId="35444"/>
    <cellStyle name="Normal 5 2 3 2 3 2 2 2 4" xfId="35445"/>
    <cellStyle name="Normal 5 2 3 2 3 2 2 3" xfId="35446"/>
    <cellStyle name="Normal 5 2 3 2 3 2 2 3 2" xfId="35447"/>
    <cellStyle name="Normal 5 2 3 2 3 2 2 3 2 2" xfId="35448"/>
    <cellStyle name="Normal 5 2 3 2 3 2 2 3 3" xfId="35449"/>
    <cellStyle name="Normal 5 2 3 2 3 2 2 4" xfId="35450"/>
    <cellStyle name="Normal 5 2 3 2 3 2 2 4 2" xfId="35451"/>
    <cellStyle name="Normal 5 2 3 2 3 2 2 5" xfId="35452"/>
    <cellStyle name="Normal 5 2 3 2 3 2 3" xfId="35453"/>
    <cellStyle name="Normal 5 2 3 2 3 2 3 2" xfId="35454"/>
    <cellStyle name="Normal 5 2 3 2 3 2 3 2 2" xfId="35455"/>
    <cellStyle name="Normal 5 2 3 2 3 2 3 2 2 2" xfId="35456"/>
    <cellStyle name="Normal 5 2 3 2 3 2 3 2 3" xfId="35457"/>
    <cellStyle name="Normal 5 2 3 2 3 2 3 3" xfId="35458"/>
    <cellStyle name="Normal 5 2 3 2 3 2 3 3 2" xfId="35459"/>
    <cellStyle name="Normal 5 2 3 2 3 2 3 4" xfId="35460"/>
    <cellStyle name="Normal 5 2 3 2 3 2 4" xfId="35461"/>
    <cellStyle name="Normal 5 2 3 2 3 2 4 2" xfId="35462"/>
    <cellStyle name="Normal 5 2 3 2 3 2 4 2 2" xfId="35463"/>
    <cellStyle name="Normal 5 2 3 2 3 2 4 3" xfId="35464"/>
    <cellStyle name="Normal 5 2 3 2 3 2 5" xfId="35465"/>
    <cellStyle name="Normal 5 2 3 2 3 2 5 2" xfId="35466"/>
    <cellStyle name="Normal 5 2 3 2 3 2 6" xfId="35467"/>
    <cellStyle name="Normal 5 2 3 2 3 3" xfId="35468"/>
    <cellStyle name="Normal 5 2 3 2 3 3 2" xfId="35469"/>
    <cellStyle name="Normal 5 2 3 2 3 3 2 2" xfId="35470"/>
    <cellStyle name="Normal 5 2 3 2 3 3 2 2 2" xfId="35471"/>
    <cellStyle name="Normal 5 2 3 2 3 3 2 2 2 2" xfId="35472"/>
    <cellStyle name="Normal 5 2 3 2 3 3 2 2 3" xfId="35473"/>
    <cellStyle name="Normal 5 2 3 2 3 3 2 3" xfId="35474"/>
    <cellStyle name="Normal 5 2 3 2 3 3 2 3 2" xfId="35475"/>
    <cellStyle name="Normal 5 2 3 2 3 3 2 4" xfId="35476"/>
    <cellStyle name="Normal 5 2 3 2 3 3 3" xfId="35477"/>
    <cellStyle name="Normal 5 2 3 2 3 3 3 2" xfId="35478"/>
    <cellStyle name="Normal 5 2 3 2 3 3 3 2 2" xfId="35479"/>
    <cellStyle name="Normal 5 2 3 2 3 3 3 3" xfId="35480"/>
    <cellStyle name="Normal 5 2 3 2 3 3 4" xfId="35481"/>
    <cellStyle name="Normal 5 2 3 2 3 3 4 2" xfId="35482"/>
    <cellStyle name="Normal 5 2 3 2 3 3 5" xfId="35483"/>
    <cellStyle name="Normal 5 2 3 2 3 4" xfId="35484"/>
    <cellStyle name="Normal 5 2 3 2 3 4 2" xfId="35485"/>
    <cellStyle name="Normal 5 2 3 2 3 4 2 2" xfId="35486"/>
    <cellStyle name="Normal 5 2 3 2 3 4 2 2 2" xfId="35487"/>
    <cellStyle name="Normal 5 2 3 2 3 4 2 3" xfId="35488"/>
    <cellStyle name="Normal 5 2 3 2 3 4 3" xfId="35489"/>
    <cellStyle name="Normal 5 2 3 2 3 4 3 2" xfId="35490"/>
    <cellStyle name="Normal 5 2 3 2 3 4 4" xfId="35491"/>
    <cellStyle name="Normal 5 2 3 2 3 5" xfId="35492"/>
    <cellStyle name="Normal 5 2 3 2 3 5 2" xfId="35493"/>
    <cellStyle name="Normal 5 2 3 2 3 5 2 2" xfId="35494"/>
    <cellStyle name="Normal 5 2 3 2 3 5 3" xfId="35495"/>
    <cellStyle name="Normal 5 2 3 2 3 6" xfId="35496"/>
    <cellStyle name="Normal 5 2 3 2 3 6 2" xfId="35497"/>
    <cellStyle name="Normal 5 2 3 2 3 7" xfId="35498"/>
    <cellStyle name="Normal 5 2 3 2 4" xfId="35499"/>
    <cellStyle name="Normal 5 2 3 2 4 2" xfId="35500"/>
    <cellStyle name="Normal 5 2 3 2 4 2 2" xfId="35501"/>
    <cellStyle name="Normal 5 2 3 2 4 2 2 2" xfId="35502"/>
    <cellStyle name="Normal 5 2 3 2 4 2 2 2 2" xfId="35503"/>
    <cellStyle name="Normal 5 2 3 2 4 2 2 2 2 2" xfId="35504"/>
    <cellStyle name="Normal 5 2 3 2 4 2 2 2 3" xfId="35505"/>
    <cellStyle name="Normal 5 2 3 2 4 2 2 3" xfId="35506"/>
    <cellStyle name="Normal 5 2 3 2 4 2 2 3 2" xfId="35507"/>
    <cellStyle name="Normal 5 2 3 2 4 2 2 4" xfId="35508"/>
    <cellStyle name="Normal 5 2 3 2 4 2 3" xfId="35509"/>
    <cellStyle name="Normal 5 2 3 2 4 2 3 2" xfId="35510"/>
    <cellStyle name="Normal 5 2 3 2 4 2 3 2 2" xfId="35511"/>
    <cellStyle name="Normal 5 2 3 2 4 2 3 3" xfId="35512"/>
    <cellStyle name="Normal 5 2 3 2 4 2 4" xfId="35513"/>
    <cellStyle name="Normal 5 2 3 2 4 2 4 2" xfId="35514"/>
    <cellStyle name="Normal 5 2 3 2 4 2 5" xfId="35515"/>
    <cellStyle name="Normal 5 2 3 2 4 3" xfId="35516"/>
    <cellStyle name="Normal 5 2 3 2 4 3 2" xfId="35517"/>
    <cellStyle name="Normal 5 2 3 2 4 3 2 2" xfId="35518"/>
    <cellStyle name="Normal 5 2 3 2 4 3 2 2 2" xfId="35519"/>
    <cellStyle name="Normal 5 2 3 2 4 3 2 3" xfId="35520"/>
    <cellStyle name="Normal 5 2 3 2 4 3 3" xfId="35521"/>
    <cellStyle name="Normal 5 2 3 2 4 3 3 2" xfId="35522"/>
    <cellStyle name="Normal 5 2 3 2 4 3 4" xfId="35523"/>
    <cellStyle name="Normal 5 2 3 2 4 4" xfId="35524"/>
    <cellStyle name="Normal 5 2 3 2 4 4 2" xfId="35525"/>
    <cellStyle name="Normal 5 2 3 2 4 4 2 2" xfId="35526"/>
    <cellStyle name="Normal 5 2 3 2 4 4 3" xfId="35527"/>
    <cellStyle name="Normal 5 2 3 2 4 5" xfId="35528"/>
    <cellStyle name="Normal 5 2 3 2 4 5 2" xfId="35529"/>
    <cellStyle name="Normal 5 2 3 2 4 6" xfId="35530"/>
    <cellStyle name="Normal 5 2 3 2 5" xfId="35531"/>
    <cellStyle name="Normal 5 2 3 2 5 2" xfId="35532"/>
    <cellStyle name="Normal 5 2 3 2 5 2 2" xfId="35533"/>
    <cellStyle name="Normal 5 2 3 2 5 2 2 2" xfId="35534"/>
    <cellStyle name="Normal 5 2 3 2 5 2 2 2 2" xfId="35535"/>
    <cellStyle name="Normal 5 2 3 2 5 2 2 3" xfId="35536"/>
    <cellStyle name="Normal 5 2 3 2 5 2 3" xfId="35537"/>
    <cellStyle name="Normal 5 2 3 2 5 2 3 2" xfId="35538"/>
    <cellStyle name="Normal 5 2 3 2 5 2 4" xfId="35539"/>
    <cellStyle name="Normal 5 2 3 2 5 3" xfId="35540"/>
    <cellStyle name="Normal 5 2 3 2 5 3 2" xfId="35541"/>
    <cellStyle name="Normal 5 2 3 2 5 3 2 2" xfId="35542"/>
    <cellStyle name="Normal 5 2 3 2 5 3 3" xfId="35543"/>
    <cellStyle name="Normal 5 2 3 2 5 4" xfId="35544"/>
    <cellStyle name="Normal 5 2 3 2 5 4 2" xfId="35545"/>
    <cellStyle name="Normal 5 2 3 2 5 5" xfId="35546"/>
    <cellStyle name="Normal 5 2 3 2 6" xfId="35547"/>
    <cellStyle name="Normal 5 2 3 2 6 2" xfId="35548"/>
    <cellStyle name="Normal 5 2 3 2 6 2 2" xfId="35549"/>
    <cellStyle name="Normal 5 2 3 2 6 2 2 2" xfId="35550"/>
    <cellStyle name="Normal 5 2 3 2 6 2 3" xfId="35551"/>
    <cellStyle name="Normal 5 2 3 2 6 3" xfId="35552"/>
    <cellStyle name="Normal 5 2 3 2 6 3 2" xfId="35553"/>
    <cellStyle name="Normal 5 2 3 2 6 4" xfId="35554"/>
    <cellStyle name="Normal 5 2 3 2 7" xfId="35555"/>
    <cellStyle name="Normal 5 2 3 2 7 2" xfId="35556"/>
    <cellStyle name="Normal 5 2 3 2 7 2 2" xfId="35557"/>
    <cellStyle name="Normal 5 2 3 2 7 3" xfId="35558"/>
    <cellStyle name="Normal 5 2 3 2 8" xfId="35559"/>
    <cellStyle name="Normal 5 2 3 2 8 2" xfId="35560"/>
    <cellStyle name="Normal 5 2 3 2 9" xfId="35561"/>
    <cellStyle name="Normal 5 2 3 3" xfId="35562"/>
    <cellStyle name="Normal 5 2 3 3 2" xfId="35563"/>
    <cellStyle name="Normal 5 2 3 3 2 2" xfId="35564"/>
    <cellStyle name="Normal 5 2 3 3 2 2 2" xfId="35565"/>
    <cellStyle name="Normal 5 2 3 3 2 2 2 2" xfId="35566"/>
    <cellStyle name="Normal 5 2 3 3 2 2 2 2 2" xfId="35567"/>
    <cellStyle name="Normal 5 2 3 3 2 2 2 2 2 2" xfId="35568"/>
    <cellStyle name="Normal 5 2 3 3 2 2 2 2 2 2 2" xfId="35569"/>
    <cellStyle name="Normal 5 2 3 3 2 2 2 2 2 3" xfId="35570"/>
    <cellStyle name="Normal 5 2 3 3 2 2 2 2 3" xfId="35571"/>
    <cellStyle name="Normal 5 2 3 3 2 2 2 2 3 2" xfId="35572"/>
    <cellStyle name="Normal 5 2 3 3 2 2 2 2 4" xfId="35573"/>
    <cellStyle name="Normal 5 2 3 3 2 2 2 3" xfId="35574"/>
    <cellStyle name="Normal 5 2 3 3 2 2 2 3 2" xfId="35575"/>
    <cellStyle name="Normal 5 2 3 3 2 2 2 3 2 2" xfId="35576"/>
    <cellStyle name="Normal 5 2 3 3 2 2 2 3 3" xfId="35577"/>
    <cellStyle name="Normal 5 2 3 3 2 2 2 4" xfId="35578"/>
    <cellStyle name="Normal 5 2 3 3 2 2 2 4 2" xfId="35579"/>
    <cellStyle name="Normal 5 2 3 3 2 2 2 5" xfId="35580"/>
    <cellStyle name="Normal 5 2 3 3 2 2 3" xfId="35581"/>
    <cellStyle name="Normal 5 2 3 3 2 2 3 2" xfId="35582"/>
    <cellStyle name="Normal 5 2 3 3 2 2 3 2 2" xfId="35583"/>
    <cellStyle name="Normal 5 2 3 3 2 2 3 2 2 2" xfId="35584"/>
    <cellStyle name="Normal 5 2 3 3 2 2 3 2 3" xfId="35585"/>
    <cellStyle name="Normal 5 2 3 3 2 2 3 3" xfId="35586"/>
    <cellStyle name="Normal 5 2 3 3 2 2 3 3 2" xfId="35587"/>
    <cellStyle name="Normal 5 2 3 3 2 2 3 4" xfId="35588"/>
    <cellStyle name="Normal 5 2 3 3 2 2 4" xfId="35589"/>
    <cellStyle name="Normal 5 2 3 3 2 2 4 2" xfId="35590"/>
    <cellStyle name="Normal 5 2 3 3 2 2 4 2 2" xfId="35591"/>
    <cellStyle name="Normal 5 2 3 3 2 2 4 3" xfId="35592"/>
    <cellStyle name="Normal 5 2 3 3 2 2 5" xfId="35593"/>
    <cellStyle name="Normal 5 2 3 3 2 2 5 2" xfId="35594"/>
    <cellStyle name="Normal 5 2 3 3 2 2 6" xfId="35595"/>
    <cellStyle name="Normal 5 2 3 3 2 3" xfId="35596"/>
    <cellStyle name="Normal 5 2 3 3 2 3 2" xfId="35597"/>
    <cellStyle name="Normal 5 2 3 3 2 3 2 2" xfId="35598"/>
    <cellStyle name="Normal 5 2 3 3 2 3 2 2 2" xfId="35599"/>
    <cellStyle name="Normal 5 2 3 3 2 3 2 2 2 2" xfId="35600"/>
    <cellStyle name="Normal 5 2 3 3 2 3 2 2 3" xfId="35601"/>
    <cellStyle name="Normal 5 2 3 3 2 3 2 3" xfId="35602"/>
    <cellStyle name="Normal 5 2 3 3 2 3 2 3 2" xfId="35603"/>
    <cellStyle name="Normal 5 2 3 3 2 3 2 4" xfId="35604"/>
    <cellStyle name="Normal 5 2 3 3 2 3 3" xfId="35605"/>
    <cellStyle name="Normal 5 2 3 3 2 3 3 2" xfId="35606"/>
    <cellStyle name="Normal 5 2 3 3 2 3 3 2 2" xfId="35607"/>
    <cellStyle name="Normal 5 2 3 3 2 3 3 3" xfId="35608"/>
    <cellStyle name="Normal 5 2 3 3 2 3 4" xfId="35609"/>
    <cellStyle name="Normal 5 2 3 3 2 3 4 2" xfId="35610"/>
    <cellStyle name="Normal 5 2 3 3 2 3 5" xfId="35611"/>
    <cellStyle name="Normal 5 2 3 3 2 4" xfId="35612"/>
    <cellStyle name="Normal 5 2 3 3 2 4 2" xfId="35613"/>
    <cellStyle name="Normal 5 2 3 3 2 4 2 2" xfId="35614"/>
    <cellStyle name="Normal 5 2 3 3 2 4 2 2 2" xfId="35615"/>
    <cellStyle name="Normal 5 2 3 3 2 4 2 3" xfId="35616"/>
    <cellStyle name="Normal 5 2 3 3 2 4 3" xfId="35617"/>
    <cellStyle name="Normal 5 2 3 3 2 4 3 2" xfId="35618"/>
    <cellStyle name="Normal 5 2 3 3 2 4 4" xfId="35619"/>
    <cellStyle name="Normal 5 2 3 3 2 5" xfId="35620"/>
    <cellStyle name="Normal 5 2 3 3 2 5 2" xfId="35621"/>
    <cellStyle name="Normal 5 2 3 3 2 5 2 2" xfId="35622"/>
    <cellStyle name="Normal 5 2 3 3 2 5 3" xfId="35623"/>
    <cellStyle name="Normal 5 2 3 3 2 6" xfId="35624"/>
    <cellStyle name="Normal 5 2 3 3 2 6 2" xfId="35625"/>
    <cellStyle name="Normal 5 2 3 3 2 7" xfId="35626"/>
    <cellStyle name="Normal 5 2 3 3 3" xfId="35627"/>
    <cellStyle name="Normal 5 2 3 3 3 2" xfId="35628"/>
    <cellStyle name="Normal 5 2 3 3 3 2 2" xfId="35629"/>
    <cellStyle name="Normal 5 2 3 3 3 2 2 2" xfId="35630"/>
    <cellStyle name="Normal 5 2 3 3 3 2 2 2 2" xfId="35631"/>
    <cellStyle name="Normal 5 2 3 3 3 2 2 2 2 2" xfId="35632"/>
    <cellStyle name="Normal 5 2 3 3 3 2 2 2 3" xfId="35633"/>
    <cellStyle name="Normal 5 2 3 3 3 2 2 3" xfId="35634"/>
    <cellStyle name="Normal 5 2 3 3 3 2 2 3 2" xfId="35635"/>
    <cellStyle name="Normal 5 2 3 3 3 2 2 4" xfId="35636"/>
    <cellStyle name="Normal 5 2 3 3 3 2 3" xfId="35637"/>
    <cellStyle name="Normal 5 2 3 3 3 2 3 2" xfId="35638"/>
    <cellStyle name="Normal 5 2 3 3 3 2 3 2 2" xfId="35639"/>
    <cellStyle name="Normal 5 2 3 3 3 2 3 3" xfId="35640"/>
    <cellStyle name="Normal 5 2 3 3 3 2 4" xfId="35641"/>
    <cellStyle name="Normal 5 2 3 3 3 2 4 2" xfId="35642"/>
    <cellStyle name="Normal 5 2 3 3 3 2 5" xfId="35643"/>
    <cellStyle name="Normal 5 2 3 3 3 3" xfId="35644"/>
    <cellStyle name="Normal 5 2 3 3 3 3 2" xfId="35645"/>
    <cellStyle name="Normal 5 2 3 3 3 3 2 2" xfId="35646"/>
    <cellStyle name="Normal 5 2 3 3 3 3 2 2 2" xfId="35647"/>
    <cellStyle name="Normal 5 2 3 3 3 3 2 3" xfId="35648"/>
    <cellStyle name="Normal 5 2 3 3 3 3 3" xfId="35649"/>
    <cellStyle name="Normal 5 2 3 3 3 3 3 2" xfId="35650"/>
    <cellStyle name="Normal 5 2 3 3 3 3 4" xfId="35651"/>
    <cellStyle name="Normal 5 2 3 3 3 4" xfId="35652"/>
    <cellStyle name="Normal 5 2 3 3 3 4 2" xfId="35653"/>
    <cellStyle name="Normal 5 2 3 3 3 4 2 2" xfId="35654"/>
    <cellStyle name="Normal 5 2 3 3 3 4 3" xfId="35655"/>
    <cellStyle name="Normal 5 2 3 3 3 5" xfId="35656"/>
    <cellStyle name="Normal 5 2 3 3 3 5 2" xfId="35657"/>
    <cellStyle name="Normal 5 2 3 3 3 6" xfId="35658"/>
    <cellStyle name="Normal 5 2 3 3 4" xfId="35659"/>
    <cellStyle name="Normal 5 2 3 3 4 2" xfId="35660"/>
    <cellStyle name="Normal 5 2 3 3 4 2 2" xfId="35661"/>
    <cellStyle name="Normal 5 2 3 3 4 2 2 2" xfId="35662"/>
    <cellStyle name="Normal 5 2 3 3 4 2 2 2 2" xfId="35663"/>
    <cellStyle name="Normal 5 2 3 3 4 2 2 3" xfId="35664"/>
    <cellStyle name="Normal 5 2 3 3 4 2 3" xfId="35665"/>
    <cellStyle name="Normal 5 2 3 3 4 2 3 2" xfId="35666"/>
    <cellStyle name="Normal 5 2 3 3 4 2 4" xfId="35667"/>
    <cellStyle name="Normal 5 2 3 3 4 3" xfId="35668"/>
    <cellStyle name="Normal 5 2 3 3 4 3 2" xfId="35669"/>
    <cellStyle name="Normal 5 2 3 3 4 3 2 2" xfId="35670"/>
    <cellStyle name="Normal 5 2 3 3 4 3 3" xfId="35671"/>
    <cellStyle name="Normal 5 2 3 3 4 4" xfId="35672"/>
    <cellStyle name="Normal 5 2 3 3 4 4 2" xfId="35673"/>
    <cellStyle name="Normal 5 2 3 3 4 5" xfId="35674"/>
    <cellStyle name="Normal 5 2 3 3 5" xfId="35675"/>
    <cellStyle name="Normal 5 2 3 3 5 2" xfId="35676"/>
    <cellStyle name="Normal 5 2 3 3 5 2 2" xfId="35677"/>
    <cellStyle name="Normal 5 2 3 3 5 2 2 2" xfId="35678"/>
    <cellStyle name="Normal 5 2 3 3 5 2 3" xfId="35679"/>
    <cellStyle name="Normal 5 2 3 3 5 3" xfId="35680"/>
    <cellStyle name="Normal 5 2 3 3 5 3 2" xfId="35681"/>
    <cellStyle name="Normal 5 2 3 3 5 4" xfId="35682"/>
    <cellStyle name="Normal 5 2 3 3 6" xfId="35683"/>
    <cellStyle name="Normal 5 2 3 3 6 2" xfId="35684"/>
    <cellStyle name="Normal 5 2 3 3 6 2 2" xfId="35685"/>
    <cellStyle name="Normal 5 2 3 3 6 3" xfId="35686"/>
    <cellStyle name="Normal 5 2 3 3 7" xfId="35687"/>
    <cellStyle name="Normal 5 2 3 3 7 2" xfId="35688"/>
    <cellStyle name="Normal 5 2 3 3 8" xfId="35689"/>
    <cellStyle name="Normal 5 2 3 4" xfId="35690"/>
    <cellStyle name="Normal 5 2 3 4 2" xfId="35691"/>
    <cellStyle name="Normal 5 2 3 4 2 2" xfId="35692"/>
    <cellStyle name="Normal 5 2 3 4 2 2 2" xfId="35693"/>
    <cellStyle name="Normal 5 2 3 4 2 2 2 2" xfId="35694"/>
    <cellStyle name="Normal 5 2 3 4 2 2 2 2 2" xfId="35695"/>
    <cellStyle name="Normal 5 2 3 4 2 2 2 2 2 2" xfId="35696"/>
    <cellStyle name="Normal 5 2 3 4 2 2 2 2 3" xfId="35697"/>
    <cellStyle name="Normal 5 2 3 4 2 2 2 3" xfId="35698"/>
    <cellStyle name="Normal 5 2 3 4 2 2 2 3 2" xfId="35699"/>
    <cellStyle name="Normal 5 2 3 4 2 2 2 4" xfId="35700"/>
    <cellStyle name="Normal 5 2 3 4 2 2 3" xfId="35701"/>
    <cellStyle name="Normal 5 2 3 4 2 2 3 2" xfId="35702"/>
    <cellStyle name="Normal 5 2 3 4 2 2 3 2 2" xfId="35703"/>
    <cellStyle name="Normal 5 2 3 4 2 2 3 3" xfId="35704"/>
    <cellStyle name="Normal 5 2 3 4 2 2 4" xfId="35705"/>
    <cellStyle name="Normal 5 2 3 4 2 2 4 2" xfId="35706"/>
    <cellStyle name="Normal 5 2 3 4 2 2 5" xfId="35707"/>
    <cellStyle name="Normal 5 2 3 4 2 3" xfId="35708"/>
    <cellStyle name="Normal 5 2 3 4 2 3 2" xfId="35709"/>
    <cellStyle name="Normal 5 2 3 4 2 3 2 2" xfId="35710"/>
    <cellStyle name="Normal 5 2 3 4 2 3 2 2 2" xfId="35711"/>
    <cellStyle name="Normal 5 2 3 4 2 3 2 3" xfId="35712"/>
    <cellStyle name="Normal 5 2 3 4 2 3 3" xfId="35713"/>
    <cellStyle name="Normal 5 2 3 4 2 3 3 2" xfId="35714"/>
    <cellStyle name="Normal 5 2 3 4 2 3 4" xfId="35715"/>
    <cellStyle name="Normal 5 2 3 4 2 4" xfId="35716"/>
    <cellStyle name="Normal 5 2 3 4 2 4 2" xfId="35717"/>
    <cellStyle name="Normal 5 2 3 4 2 4 2 2" xfId="35718"/>
    <cellStyle name="Normal 5 2 3 4 2 4 3" xfId="35719"/>
    <cellStyle name="Normal 5 2 3 4 2 5" xfId="35720"/>
    <cellStyle name="Normal 5 2 3 4 2 5 2" xfId="35721"/>
    <cellStyle name="Normal 5 2 3 4 2 6" xfId="35722"/>
    <cellStyle name="Normal 5 2 3 4 3" xfId="35723"/>
    <cellStyle name="Normal 5 2 3 4 3 2" xfId="35724"/>
    <cellStyle name="Normal 5 2 3 4 3 2 2" xfId="35725"/>
    <cellStyle name="Normal 5 2 3 4 3 2 2 2" xfId="35726"/>
    <cellStyle name="Normal 5 2 3 4 3 2 2 2 2" xfId="35727"/>
    <cellStyle name="Normal 5 2 3 4 3 2 2 3" xfId="35728"/>
    <cellStyle name="Normal 5 2 3 4 3 2 3" xfId="35729"/>
    <cellStyle name="Normal 5 2 3 4 3 2 3 2" xfId="35730"/>
    <cellStyle name="Normal 5 2 3 4 3 2 4" xfId="35731"/>
    <cellStyle name="Normal 5 2 3 4 3 3" xfId="35732"/>
    <cellStyle name="Normal 5 2 3 4 3 3 2" xfId="35733"/>
    <cellStyle name="Normal 5 2 3 4 3 3 2 2" xfId="35734"/>
    <cellStyle name="Normal 5 2 3 4 3 3 3" xfId="35735"/>
    <cellStyle name="Normal 5 2 3 4 3 4" xfId="35736"/>
    <cellStyle name="Normal 5 2 3 4 3 4 2" xfId="35737"/>
    <cellStyle name="Normal 5 2 3 4 3 5" xfId="35738"/>
    <cellStyle name="Normal 5 2 3 4 4" xfId="35739"/>
    <cellStyle name="Normal 5 2 3 4 4 2" xfId="35740"/>
    <cellStyle name="Normal 5 2 3 4 4 2 2" xfId="35741"/>
    <cellStyle name="Normal 5 2 3 4 4 2 2 2" xfId="35742"/>
    <cellStyle name="Normal 5 2 3 4 4 2 3" xfId="35743"/>
    <cellStyle name="Normal 5 2 3 4 4 3" xfId="35744"/>
    <cellStyle name="Normal 5 2 3 4 4 3 2" xfId="35745"/>
    <cellStyle name="Normal 5 2 3 4 4 4" xfId="35746"/>
    <cellStyle name="Normal 5 2 3 4 5" xfId="35747"/>
    <cellStyle name="Normal 5 2 3 4 5 2" xfId="35748"/>
    <cellStyle name="Normal 5 2 3 4 5 2 2" xfId="35749"/>
    <cellStyle name="Normal 5 2 3 4 5 3" xfId="35750"/>
    <cellStyle name="Normal 5 2 3 4 6" xfId="35751"/>
    <cellStyle name="Normal 5 2 3 4 6 2" xfId="35752"/>
    <cellStyle name="Normal 5 2 3 4 7" xfId="35753"/>
    <cellStyle name="Normal 5 2 3 5" xfId="35754"/>
    <cellStyle name="Normal 5 2 3 5 2" xfId="35755"/>
    <cellStyle name="Normal 5 2 3 5 2 2" xfId="35756"/>
    <cellStyle name="Normal 5 2 3 5 2 2 2" xfId="35757"/>
    <cellStyle name="Normal 5 2 3 5 2 2 2 2" xfId="35758"/>
    <cellStyle name="Normal 5 2 3 5 2 2 2 2 2" xfId="35759"/>
    <cellStyle name="Normal 5 2 3 5 2 2 2 3" xfId="35760"/>
    <cellStyle name="Normal 5 2 3 5 2 2 3" xfId="35761"/>
    <cellStyle name="Normal 5 2 3 5 2 2 3 2" xfId="35762"/>
    <cellStyle name="Normal 5 2 3 5 2 2 4" xfId="35763"/>
    <cellStyle name="Normal 5 2 3 5 2 3" xfId="35764"/>
    <cellStyle name="Normal 5 2 3 5 2 3 2" xfId="35765"/>
    <cellStyle name="Normal 5 2 3 5 2 3 2 2" xfId="35766"/>
    <cellStyle name="Normal 5 2 3 5 2 3 3" xfId="35767"/>
    <cellStyle name="Normal 5 2 3 5 2 4" xfId="35768"/>
    <cellStyle name="Normal 5 2 3 5 2 4 2" xfId="35769"/>
    <cellStyle name="Normal 5 2 3 5 2 5" xfId="35770"/>
    <cellStyle name="Normal 5 2 3 5 3" xfId="35771"/>
    <cellStyle name="Normal 5 2 3 5 3 2" xfId="35772"/>
    <cellStyle name="Normal 5 2 3 5 3 2 2" xfId="35773"/>
    <cellStyle name="Normal 5 2 3 5 3 2 2 2" xfId="35774"/>
    <cellStyle name="Normal 5 2 3 5 3 2 3" xfId="35775"/>
    <cellStyle name="Normal 5 2 3 5 3 3" xfId="35776"/>
    <cellStyle name="Normal 5 2 3 5 3 3 2" xfId="35777"/>
    <cellStyle name="Normal 5 2 3 5 3 4" xfId="35778"/>
    <cellStyle name="Normal 5 2 3 5 4" xfId="35779"/>
    <cellStyle name="Normal 5 2 3 5 4 2" xfId="35780"/>
    <cellStyle name="Normal 5 2 3 5 4 2 2" xfId="35781"/>
    <cellStyle name="Normal 5 2 3 5 4 3" xfId="35782"/>
    <cellStyle name="Normal 5 2 3 5 5" xfId="35783"/>
    <cellStyle name="Normal 5 2 3 5 5 2" xfId="35784"/>
    <cellStyle name="Normal 5 2 3 5 6" xfId="35785"/>
    <cellStyle name="Normal 5 2 3 6" xfId="35786"/>
    <cellStyle name="Normal 5 2 3 6 2" xfId="35787"/>
    <cellStyle name="Normal 5 2 3 6 2 2" xfId="35788"/>
    <cellStyle name="Normal 5 2 3 6 2 2 2" xfId="35789"/>
    <cellStyle name="Normal 5 2 3 6 2 2 2 2" xfId="35790"/>
    <cellStyle name="Normal 5 2 3 6 2 2 3" xfId="35791"/>
    <cellStyle name="Normal 5 2 3 6 2 3" xfId="35792"/>
    <cellStyle name="Normal 5 2 3 6 2 3 2" xfId="35793"/>
    <cellStyle name="Normal 5 2 3 6 2 4" xfId="35794"/>
    <cellStyle name="Normal 5 2 3 6 3" xfId="35795"/>
    <cellStyle name="Normal 5 2 3 6 3 2" xfId="35796"/>
    <cellStyle name="Normal 5 2 3 6 3 2 2" xfId="35797"/>
    <cellStyle name="Normal 5 2 3 6 3 3" xfId="35798"/>
    <cellStyle name="Normal 5 2 3 6 4" xfId="35799"/>
    <cellStyle name="Normal 5 2 3 6 4 2" xfId="35800"/>
    <cellStyle name="Normal 5 2 3 6 5" xfId="35801"/>
    <cellStyle name="Normal 5 2 3 7" xfId="35802"/>
    <cellStyle name="Normal 5 2 3 7 2" xfId="35803"/>
    <cellStyle name="Normal 5 2 3 7 2 2" xfId="35804"/>
    <cellStyle name="Normal 5 2 3 7 2 2 2" xfId="35805"/>
    <cellStyle name="Normal 5 2 3 7 2 3" xfId="35806"/>
    <cellStyle name="Normal 5 2 3 7 3" xfId="35807"/>
    <cellStyle name="Normal 5 2 3 7 3 2" xfId="35808"/>
    <cellStyle name="Normal 5 2 3 7 4" xfId="35809"/>
    <cellStyle name="Normal 5 2 3 8" xfId="35810"/>
    <cellStyle name="Normal 5 2 3 8 2" xfId="35811"/>
    <cellStyle name="Normal 5 2 3 8 2 2" xfId="35812"/>
    <cellStyle name="Normal 5 2 3 8 3" xfId="35813"/>
    <cellStyle name="Normal 5 2 3 9" xfId="35814"/>
    <cellStyle name="Normal 5 2 3 9 2" xfId="35815"/>
    <cellStyle name="Normal 5 2 4" xfId="35816"/>
    <cellStyle name="Normal 5 2 4 2" xfId="35817"/>
    <cellStyle name="Normal 5 2 4 2 2" xfId="35818"/>
    <cellStyle name="Normal 5 2 4 2 2 2" xfId="35819"/>
    <cellStyle name="Normal 5 2 4 2 2 2 2" xfId="35820"/>
    <cellStyle name="Normal 5 2 4 2 2 2 2 2" xfId="35821"/>
    <cellStyle name="Normal 5 2 4 2 2 2 2 2 2" xfId="35822"/>
    <cellStyle name="Normal 5 2 4 2 2 2 2 2 2 2" xfId="35823"/>
    <cellStyle name="Normal 5 2 4 2 2 2 2 2 2 2 2" xfId="35824"/>
    <cellStyle name="Normal 5 2 4 2 2 2 2 2 2 3" xfId="35825"/>
    <cellStyle name="Normal 5 2 4 2 2 2 2 2 3" xfId="35826"/>
    <cellStyle name="Normal 5 2 4 2 2 2 2 2 3 2" xfId="35827"/>
    <cellStyle name="Normal 5 2 4 2 2 2 2 2 4" xfId="35828"/>
    <cellStyle name="Normal 5 2 4 2 2 2 2 3" xfId="35829"/>
    <cellStyle name="Normal 5 2 4 2 2 2 2 3 2" xfId="35830"/>
    <cellStyle name="Normal 5 2 4 2 2 2 2 3 2 2" xfId="35831"/>
    <cellStyle name="Normal 5 2 4 2 2 2 2 3 3" xfId="35832"/>
    <cellStyle name="Normal 5 2 4 2 2 2 2 4" xfId="35833"/>
    <cellStyle name="Normal 5 2 4 2 2 2 2 4 2" xfId="35834"/>
    <cellStyle name="Normal 5 2 4 2 2 2 2 5" xfId="35835"/>
    <cellStyle name="Normal 5 2 4 2 2 2 3" xfId="35836"/>
    <cellStyle name="Normal 5 2 4 2 2 2 3 2" xfId="35837"/>
    <cellStyle name="Normal 5 2 4 2 2 2 3 2 2" xfId="35838"/>
    <cellStyle name="Normal 5 2 4 2 2 2 3 2 2 2" xfId="35839"/>
    <cellStyle name="Normal 5 2 4 2 2 2 3 2 3" xfId="35840"/>
    <cellStyle name="Normal 5 2 4 2 2 2 3 3" xfId="35841"/>
    <cellStyle name="Normal 5 2 4 2 2 2 3 3 2" xfId="35842"/>
    <cellStyle name="Normal 5 2 4 2 2 2 3 4" xfId="35843"/>
    <cellStyle name="Normal 5 2 4 2 2 2 4" xfId="35844"/>
    <cellStyle name="Normal 5 2 4 2 2 2 4 2" xfId="35845"/>
    <cellStyle name="Normal 5 2 4 2 2 2 4 2 2" xfId="35846"/>
    <cellStyle name="Normal 5 2 4 2 2 2 4 3" xfId="35847"/>
    <cellStyle name="Normal 5 2 4 2 2 2 5" xfId="35848"/>
    <cellStyle name="Normal 5 2 4 2 2 2 5 2" xfId="35849"/>
    <cellStyle name="Normal 5 2 4 2 2 2 6" xfId="35850"/>
    <cellStyle name="Normal 5 2 4 2 2 3" xfId="35851"/>
    <cellStyle name="Normal 5 2 4 2 2 3 2" xfId="35852"/>
    <cellStyle name="Normal 5 2 4 2 2 3 2 2" xfId="35853"/>
    <cellStyle name="Normal 5 2 4 2 2 3 2 2 2" xfId="35854"/>
    <cellStyle name="Normal 5 2 4 2 2 3 2 2 2 2" xfId="35855"/>
    <cellStyle name="Normal 5 2 4 2 2 3 2 2 3" xfId="35856"/>
    <cellStyle name="Normal 5 2 4 2 2 3 2 3" xfId="35857"/>
    <cellStyle name="Normal 5 2 4 2 2 3 2 3 2" xfId="35858"/>
    <cellStyle name="Normal 5 2 4 2 2 3 2 4" xfId="35859"/>
    <cellStyle name="Normal 5 2 4 2 2 3 3" xfId="35860"/>
    <cellStyle name="Normal 5 2 4 2 2 3 3 2" xfId="35861"/>
    <cellStyle name="Normal 5 2 4 2 2 3 3 2 2" xfId="35862"/>
    <cellStyle name="Normal 5 2 4 2 2 3 3 3" xfId="35863"/>
    <cellStyle name="Normal 5 2 4 2 2 3 4" xfId="35864"/>
    <cellStyle name="Normal 5 2 4 2 2 3 4 2" xfId="35865"/>
    <cellStyle name="Normal 5 2 4 2 2 3 5" xfId="35866"/>
    <cellStyle name="Normal 5 2 4 2 2 4" xfId="35867"/>
    <cellStyle name="Normal 5 2 4 2 2 4 2" xfId="35868"/>
    <cellStyle name="Normal 5 2 4 2 2 4 2 2" xfId="35869"/>
    <cellStyle name="Normal 5 2 4 2 2 4 2 2 2" xfId="35870"/>
    <cellStyle name="Normal 5 2 4 2 2 4 2 3" xfId="35871"/>
    <cellStyle name="Normal 5 2 4 2 2 4 3" xfId="35872"/>
    <cellStyle name="Normal 5 2 4 2 2 4 3 2" xfId="35873"/>
    <cellStyle name="Normal 5 2 4 2 2 4 4" xfId="35874"/>
    <cellStyle name="Normal 5 2 4 2 2 5" xfId="35875"/>
    <cellStyle name="Normal 5 2 4 2 2 5 2" xfId="35876"/>
    <cellStyle name="Normal 5 2 4 2 2 5 2 2" xfId="35877"/>
    <cellStyle name="Normal 5 2 4 2 2 5 3" xfId="35878"/>
    <cellStyle name="Normal 5 2 4 2 2 6" xfId="35879"/>
    <cellStyle name="Normal 5 2 4 2 2 6 2" xfId="35880"/>
    <cellStyle name="Normal 5 2 4 2 2 7" xfId="35881"/>
    <cellStyle name="Normal 5 2 4 2 3" xfId="35882"/>
    <cellStyle name="Normal 5 2 4 2 3 2" xfId="35883"/>
    <cellStyle name="Normal 5 2 4 2 3 2 2" xfId="35884"/>
    <cellStyle name="Normal 5 2 4 2 3 2 2 2" xfId="35885"/>
    <cellStyle name="Normal 5 2 4 2 3 2 2 2 2" xfId="35886"/>
    <cellStyle name="Normal 5 2 4 2 3 2 2 2 2 2" xfId="35887"/>
    <cellStyle name="Normal 5 2 4 2 3 2 2 2 3" xfId="35888"/>
    <cellStyle name="Normal 5 2 4 2 3 2 2 3" xfId="35889"/>
    <cellStyle name="Normal 5 2 4 2 3 2 2 3 2" xfId="35890"/>
    <cellStyle name="Normal 5 2 4 2 3 2 2 4" xfId="35891"/>
    <cellStyle name="Normal 5 2 4 2 3 2 3" xfId="35892"/>
    <cellStyle name="Normal 5 2 4 2 3 2 3 2" xfId="35893"/>
    <cellStyle name="Normal 5 2 4 2 3 2 3 2 2" xfId="35894"/>
    <cellStyle name="Normal 5 2 4 2 3 2 3 3" xfId="35895"/>
    <cellStyle name="Normal 5 2 4 2 3 2 4" xfId="35896"/>
    <cellStyle name="Normal 5 2 4 2 3 2 4 2" xfId="35897"/>
    <cellStyle name="Normal 5 2 4 2 3 2 5" xfId="35898"/>
    <cellStyle name="Normal 5 2 4 2 3 3" xfId="35899"/>
    <cellStyle name="Normal 5 2 4 2 3 3 2" xfId="35900"/>
    <cellStyle name="Normal 5 2 4 2 3 3 2 2" xfId="35901"/>
    <cellStyle name="Normal 5 2 4 2 3 3 2 2 2" xfId="35902"/>
    <cellStyle name="Normal 5 2 4 2 3 3 2 3" xfId="35903"/>
    <cellStyle name="Normal 5 2 4 2 3 3 3" xfId="35904"/>
    <cellStyle name="Normal 5 2 4 2 3 3 3 2" xfId="35905"/>
    <cellStyle name="Normal 5 2 4 2 3 3 4" xfId="35906"/>
    <cellStyle name="Normal 5 2 4 2 3 4" xfId="35907"/>
    <cellStyle name="Normal 5 2 4 2 3 4 2" xfId="35908"/>
    <cellStyle name="Normal 5 2 4 2 3 4 2 2" xfId="35909"/>
    <cellStyle name="Normal 5 2 4 2 3 4 3" xfId="35910"/>
    <cellStyle name="Normal 5 2 4 2 3 5" xfId="35911"/>
    <cellStyle name="Normal 5 2 4 2 3 5 2" xfId="35912"/>
    <cellStyle name="Normal 5 2 4 2 3 6" xfId="35913"/>
    <cellStyle name="Normal 5 2 4 2 4" xfId="35914"/>
    <cellStyle name="Normal 5 2 4 2 4 2" xfId="35915"/>
    <cellStyle name="Normal 5 2 4 2 4 2 2" xfId="35916"/>
    <cellStyle name="Normal 5 2 4 2 4 2 2 2" xfId="35917"/>
    <cellStyle name="Normal 5 2 4 2 4 2 2 2 2" xfId="35918"/>
    <cellStyle name="Normal 5 2 4 2 4 2 2 3" xfId="35919"/>
    <cellStyle name="Normal 5 2 4 2 4 2 3" xfId="35920"/>
    <cellStyle name="Normal 5 2 4 2 4 2 3 2" xfId="35921"/>
    <cellStyle name="Normal 5 2 4 2 4 2 4" xfId="35922"/>
    <cellStyle name="Normal 5 2 4 2 4 3" xfId="35923"/>
    <cellStyle name="Normal 5 2 4 2 4 3 2" xfId="35924"/>
    <cellStyle name="Normal 5 2 4 2 4 3 2 2" xfId="35925"/>
    <cellStyle name="Normal 5 2 4 2 4 3 3" xfId="35926"/>
    <cellStyle name="Normal 5 2 4 2 4 4" xfId="35927"/>
    <cellStyle name="Normal 5 2 4 2 4 4 2" xfId="35928"/>
    <cellStyle name="Normal 5 2 4 2 4 5" xfId="35929"/>
    <cellStyle name="Normal 5 2 4 2 5" xfId="35930"/>
    <cellStyle name="Normal 5 2 4 2 5 2" xfId="35931"/>
    <cellStyle name="Normal 5 2 4 2 5 2 2" xfId="35932"/>
    <cellStyle name="Normal 5 2 4 2 5 2 2 2" xfId="35933"/>
    <cellStyle name="Normal 5 2 4 2 5 2 3" xfId="35934"/>
    <cellStyle name="Normal 5 2 4 2 5 3" xfId="35935"/>
    <cellStyle name="Normal 5 2 4 2 5 3 2" xfId="35936"/>
    <cellStyle name="Normal 5 2 4 2 5 4" xfId="35937"/>
    <cellStyle name="Normal 5 2 4 2 6" xfId="35938"/>
    <cellStyle name="Normal 5 2 4 2 6 2" xfId="35939"/>
    <cellStyle name="Normal 5 2 4 2 6 2 2" xfId="35940"/>
    <cellStyle name="Normal 5 2 4 2 6 3" xfId="35941"/>
    <cellStyle name="Normal 5 2 4 2 7" xfId="35942"/>
    <cellStyle name="Normal 5 2 4 2 7 2" xfId="35943"/>
    <cellStyle name="Normal 5 2 4 2 8" xfId="35944"/>
    <cellStyle name="Normal 5 2 4 3" xfId="35945"/>
    <cellStyle name="Normal 5 2 4 3 2" xfId="35946"/>
    <cellStyle name="Normal 5 2 4 3 2 2" xfId="35947"/>
    <cellStyle name="Normal 5 2 4 3 2 2 2" xfId="35948"/>
    <cellStyle name="Normal 5 2 4 3 2 2 2 2" xfId="35949"/>
    <cellStyle name="Normal 5 2 4 3 2 2 2 2 2" xfId="35950"/>
    <cellStyle name="Normal 5 2 4 3 2 2 2 2 2 2" xfId="35951"/>
    <cellStyle name="Normal 5 2 4 3 2 2 2 2 3" xfId="35952"/>
    <cellStyle name="Normal 5 2 4 3 2 2 2 3" xfId="35953"/>
    <cellStyle name="Normal 5 2 4 3 2 2 2 3 2" xfId="35954"/>
    <cellStyle name="Normal 5 2 4 3 2 2 2 4" xfId="35955"/>
    <cellStyle name="Normal 5 2 4 3 2 2 3" xfId="35956"/>
    <cellStyle name="Normal 5 2 4 3 2 2 3 2" xfId="35957"/>
    <cellStyle name="Normal 5 2 4 3 2 2 3 2 2" xfId="35958"/>
    <cellStyle name="Normal 5 2 4 3 2 2 3 3" xfId="35959"/>
    <cellStyle name="Normal 5 2 4 3 2 2 4" xfId="35960"/>
    <cellStyle name="Normal 5 2 4 3 2 2 4 2" xfId="35961"/>
    <cellStyle name="Normal 5 2 4 3 2 2 5" xfId="35962"/>
    <cellStyle name="Normal 5 2 4 3 2 3" xfId="35963"/>
    <cellStyle name="Normal 5 2 4 3 2 3 2" xfId="35964"/>
    <cellStyle name="Normal 5 2 4 3 2 3 2 2" xfId="35965"/>
    <cellStyle name="Normal 5 2 4 3 2 3 2 2 2" xfId="35966"/>
    <cellStyle name="Normal 5 2 4 3 2 3 2 3" xfId="35967"/>
    <cellStyle name="Normal 5 2 4 3 2 3 3" xfId="35968"/>
    <cellStyle name="Normal 5 2 4 3 2 3 3 2" xfId="35969"/>
    <cellStyle name="Normal 5 2 4 3 2 3 4" xfId="35970"/>
    <cellStyle name="Normal 5 2 4 3 2 4" xfId="35971"/>
    <cellStyle name="Normal 5 2 4 3 2 4 2" xfId="35972"/>
    <cellStyle name="Normal 5 2 4 3 2 4 2 2" xfId="35973"/>
    <cellStyle name="Normal 5 2 4 3 2 4 3" xfId="35974"/>
    <cellStyle name="Normal 5 2 4 3 2 5" xfId="35975"/>
    <cellStyle name="Normal 5 2 4 3 2 5 2" xfId="35976"/>
    <cellStyle name="Normal 5 2 4 3 2 6" xfId="35977"/>
    <cellStyle name="Normal 5 2 4 3 3" xfId="35978"/>
    <cellStyle name="Normal 5 2 4 3 3 2" xfId="35979"/>
    <cellStyle name="Normal 5 2 4 3 3 2 2" xfId="35980"/>
    <cellStyle name="Normal 5 2 4 3 3 2 2 2" xfId="35981"/>
    <cellStyle name="Normal 5 2 4 3 3 2 2 2 2" xfId="35982"/>
    <cellStyle name="Normal 5 2 4 3 3 2 2 3" xfId="35983"/>
    <cellStyle name="Normal 5 2 4 3 3 2 3" xfId="35984"/>
    <cellStyle name="Normal 5 2 4 3 3 2 3 2" xfId="35985"/>
    <cellStyle name="Normal 5 2 4 3 3 2 4" xfId="35986"/>
    <cellStyle name="Normal 5 2 4 3 3 3" xfId="35987"/>
    <cellStyle name="Normal 5 2 4 3 3 3 2" xfId="35988"/>
    <cellStyle name="Normal 5 2 4 3 3 3 2 2" xfId="35989"/>
    <cellStyle name="Normal 5 2 4 3 3 3 3" xfId="35990"/>
    <cellStyle name="Normal 5 2 4 3 3 4" xfId="35991"/>
    <cellStyle name="Normal 5 2 4 3 3 4 2" xfId="35992"/>
    <cellStyle name="Normal 5 2 4 3 3 5" xfId="35993"/>
    <cellStyle name="Normal 5 2 4 3 4" xfId="35994"/>
    <cellStyle name="Normal 5 2 4 3 4 2" xfId="35995"/>
    <cellStyle name="Normal 5 2 4 3 4 2 2" xfId="35996"/>
    <cellStyle name="Normal 5 2 4 3 4 2 2 2" xfId="35997"/>
    <cellStyle name="Normal 5 2 4 3 4 2 3" xfId="35998"/>
    <cellStyle name="Normal 5 2 4 3 4 3" xfId="35999"/>
    <cellStyle name="Normal 5 2 4 3 4 3 2" xfId="36000"/>
    <cellStyle name="Normal 5 2 4 3 4 4" xfId="36001"/>
    <cellStyle name="Normal 5 2 4 3 5" xfId="36002"/>
    <cellStyle name="Normal 5 2 4 3 5 2" xfId="36003"/>
    <cellStyle name="Normal 5 2 4 3 5 2 2" xfId="36004"/>
    <cellStyle name="Normal 5 2 4 3 5 3" xfId="36005"/>
    <cellStyle name="Normal 5 2 4 3 6" xfId="36006"/>
    <cellStyle name="Normal 5 2 4 3 6 2" xfId="36007"/>
    <cellStyle name="Normal 5 2 4 3 7" xfId="36008"/>
    <cellStyle name="Normal 5 2 4 4" xfId="36009"/>
    <cellStyle name="Normal 5 2 4 4 2" xfId="36010"/>
    <cellStyle name="Normal 5 2 4 4 2 2" xfId="36011"/>
    <cellStyle name="Normal 5 2 4 4 2 2 2" xfId="36012"/>
    <cellStyle name="Normal 5 2 4 4 2 2 2 2" xfId="36013"/>
    <cellStyle name="Normal 5 2 4 4 2 2 2 2 2" xfId="36014"/>
    <cellStyle name="Normal 5 2 4 4 2 2 2 3" xfId="36015"/>
    <cellStyle name="Normal 5 2 4 4 2 2 3" xfId="36016"/>
    <cellStyle name="Normal 5 2 4 4 2 2 3 2" xfId="36017"/>
    <cellStyle name="Normal 5 2 4 4 2 2 4" xfId="36018"/>
    <cellStyle name="Normal 5 2 4 4 2 3" xfId="36019"/>
    <cellStyle name="Normal 5 2 4 4 2 3 2" xfId="36020"/>
    <cellStyle name="Normal 5 2 4 4 2 3 2 2" xfId="36021"/>
    <cellStyle name="Normal 5 2 4 4 2 3 3" xfId="36022"/>
    <cellStyle name="Normal 5 2 4 4 2 4" xfId="36023"/>
    <cellStyle name="Normal 5 2 4 4 2 4 2" xfId="36024"/>
    <cellStyle name="Normal 5 2 4 4 2 5" xfId="36025"/>
    <cellStyle name="Normal 5 2 4 4 3" xfId="36026"/>
    <cellStyle name="Normal 5 2 4 4 3 2" xfId="36027"/>
    <cellStyle name="Normal 5 2 4 4 3 2 2" xfId="36028"/>
    <cellStyle name="Normal 5 2 4 4 3 2 2 2" xfId="36029"/>
    <cellStyle name="Normal 5 2 4 4 3 2 3" xfId="36030"/>
    <cellStyle name="Normal 5 2 4 4 3 3" xfId="36031"/>
    <cellStyle name="Normal 5 2 4 4 3 3 2" xfId="36032"/>
    <cellStyle name="Normal 5 2 4 4 3 4" xfId="36033"/>
    <cellStyle name="Normal 5 2 4 4 4" xfId="36034"/>
    <cellStyle name="Normal 5 2 4 4 4 2" xfId="36035"/>
    <cellStyle name="Normal 5 2 4 4 4 2 2" xfId="36036"/>
    <cellStyle name="Normal 5 2 4 4 4 3" xfId="36037"/>
    <cellStyle name="Normal 5 2 4 4 5" xfId="36038"/>
    <cellStyle name="Normal 5 2 4 4 5 2" xfId="36039"/>
    <cellStyle name="Normal 5 2 4 4 6" xfId="36040"/>
    <cellStyle name="Normal 5 2 4 5" xfId="36041"/>
    <cellStyle name="Normal 5 2 4 5 2" xfId="36042"/>
    <cellStyle name="Normal 5 2 4 5 2 2" xfId="36043"/>
    <cellStyle name="Normal 5 2 4 5 2 2 2" xfId="36044"/>
    <cellStyle name="Normal 5 2 4 5 2 2 2 2" xfId="36045"/>
    <cellStyle name="Normal 5 2 4 5 2 2 3" xfId="36046"/>
    <cellStyle name="Normal 5 2 4 5 2 3" xfId="36047"/>
    <cellStyle name="Normal 5 2 4 5 2 3 2" xfId="36048"/>
    <cellStyle name="Normal 5 2 4 5 2 4" xfId="36049"/>
    <cellStyle name="Normal 5 2 4 5 3" xfId="36050"/>
    <cellStyle name="Normal 5 2 4 5 3 2" xfId="36051"/>
    <cellStyle name="Normal 5 2 4 5 3 2 2" xfId="36052"/>
    <cellStyle name="Normal 5 2 4 5 3 3" xfId="36053"/>
    <cellStyle name="Normal 5 2 4 5 4" xfId="36054"/>
    <cellStyle name="Normal 5 2 4 5 4 2" xfId="36055"/>
    <cellStyle name="Normal 5 2 4 5 5" xfId="36056"/>
    <cellStyle name="Normal 5 2 4 6" xfId="36057"/>
    <cellStyle name="Normal 5 2 4 6 2" xfId="36058"/>
    <cellStyle name="Normal 5 2 4 6 2 2" xfId="36059"/>
    <cellStyle name="Normal 5 2 4 6 2 2 2" xfId="36060"/>
    <cellStyle name="Normal 5 2 4 6 2 3" xfId="36061"/>
    <cellStyle name="Normal 5 2 4 6 3" xfId="36062"/>
    <cellStyle name="Normal 5 2 4 6 3 2" xfId="36063"/>
    <cellStyle name="Normal 5 2 4 6 4" xfId="36064"/>
    <cellStyle name="Normal 5 2 4 7" xfId="36065"/>
    <cellStyle name="Normal 5 2 4 7 2" xfId="36066"/>
    <cellStyle name="Normal 5 2 4 7 2 2" xfId="36067"/>
    <cellStyle name="Normal 5 2 4 7 3" xfId="36068"/>
    <cellStyle name="Normal 5 2 4 8" xfId="36069"/>
    <cellStyle name="Normal 5 2 4 8 2" xfId="36070"/>
    <cellStyle name="Normal 5 2 4 9" xfId="36071"/>
    <cellStyle name="Normal 5 2 5" xfId="36072"/>
    <cellStyle name="Normal 5 2 5 2" xfId="36073"/>
    <cellStyle name="Normal 5 2 5 2 2" xfId="36074"/>
    <cellStyle name="Normal 5 2 5 2 2 2" xfId="36075"/>
    <cellStyle name="Normal 5 2 5 2 2 2 2" xfId="36076"/>
    <cellStyle name="Normal 5 2 5 2 2 2 2 2" xfId="36077"/>
    <cellStyle name="Normal 5 2 5 2 2 2 2 2 2" xfId="36078"/>
    <cellStyle name="Normal 5 2 5 2 2 2 2 2 2 2" xfId="36079"/>
    <cellStyle name="Normal 5 2 5 2 2 2 2 2 3" xfId="36080"/>
    <cellStyle name="Normal 5 2 5 2 2 2 2 3" xfId="36081"/>
    <cellStyle name="Normal 5 2 5 2 2 2 2 3 2" xfId="36082"/>
    <cellStyle name="Normal 5 2 5 2 2 2 2 4" xfId="36083"/>
    <cellStyle name="Normal 5 2 5 2 2 2 3" xfId="36084"/>
    <cellStyle name="Normal 5 2 5 2 2 2 3 2" xfId="36085"/>
    <cellStyle name="Normal 5 2 5 2 2 2 3 2 2" xfId="36086"/>
    <cellStyle name="Normal 5 2 5 2 2 2 3 3" xfId="36087"/>
    <cellStyle name="Normal 5 2 5 2 2 2 4" xfId="36088"/>
    <cellStyle name="Normal 5 2 5 2 2 2 4 2" xfId="36089"/>
    <cellStyle name="Normal 5 2 5 2 2 2 5" xfId="36090"/>
    <cellStyle name="Normal 5 2 5 2 2 3" xfId="36091"/>
    <cellStyle name="Normal 5 2 5 2 2 3 2" xfId="36092"/>
    <cellStyle name="Normal 5 2 5 2 2 3 2 2" xfId="36093"/>
    <cellStyle name="Normal 5 2 5 2 2 3 2 2 2" xfId="36094"/>
    <cellStyle name="Normal 5 2 5 2 2 3 2 3" xfId="36095"/>
    <cellStyle name="Normal 5 2 5 2 2 3 3" xfId="36096"/>
    <cellStyle name="Normal 5 2 5 2 2 3 3 2" xfId="36097"/>
    <cellStyle name="Normal 5 2 5 2 2 3 4" xfId="36098"/>
    <cellStyle name="Normal 5 2 5 2 2 4" xfId="36099"/>
    <cellStyle name="Normal 5 2 5 2 2 4 2" xfId="36100"/>
    <cellStyle name="Normal 5 2 5 2 2 4 2 2" xfId="36101"/>
    <cellStyle name="Normal 5 2 5 2 2 4 3" xfId="36102"/>
    <cellStyle name="Normal 5 2 5 2 2 5" xfId="36103"/>
    <cellStyle name="Normal 5 2 5 2 2 5 2" xfId="36104"/>
    <cellStyle name="Normal 5 2 5 2 2 6" xfId="36105"/>
    <cellStyle name="Normal 5 2 5 2 3" xfId="36106"/>
    <cellStyle name="Normal 5 2 5 2 3 2" xfId="36107"/>
    <cellStyle name="Normal 5 2 5 2 3 2 2" xfId="36108"/>
    <cellStyle name="Normal 5 2 5 2 3 2 2 2" xfId="36109"/>
    <cellStyle name="Normal 5 2 5 2 3 2 2 2 2" xfId="36110"/>
    <cellStyle name="Normal 5 2 5 2 3 2 2 3" xfId="36111"/>
    <cellStyle name="Normal 5 2 5 2 3 2 3" xfId="36112"/>
    <cellStyle name="Normal 5 2 5 2 3 2 3 2" xfId="36113"/>
    <cellStyle name="Normal 5 2 5 2 3 2 4" xfId="36114"/>
    <cellStyle name="Normal 5 2 5 2 3 3" xfId="36115"/>
    <cellStyle name="Normal 5 2 5 2 3 3 2" xfId="36116"/>
    <cellStyle name="Normal 5 2 5 2 3 3 2 2" xfId="36117"/>
    <cellStyle name="Normal 5 2 5 2 3 3 3" xfId="36118"/>
    <cellStyle name="Normal 5 2 5 2 3 4" xfId="36119"/>
    <cellStyle name="Normal 5 2 5 2 3 4 2" xfId="36120"/>
    <cellStyle name="Normal 5 2 5 2 3 5" xfId="36121"/>
    <cellStyle name="Normal 5 2 5 2 4" xfId="36122"/>
    <cellStyle name="Normal 5 2 5 2 4 2" xfId="36123"/>
    <cellStyle name="Normal 5 2 5 2 4 2 2" xfId="36124"/>
    <cellStyle name="Normal 5 2 5 2 4 2 2 2" xfId="36125"/>
    <cellStyle name="Normal 5 2 5 2 4 2 3" xfId="36126"/>
    <cellStyle name="Normal 5 2 5 2 4 3" xfId="36127"/>
    <cellStyle name="Normal 5 2 5 2 4 3 2" xfId="36128"/>
    <cellStyle name="Normal 5 2 5 2 4 4" xfId="36129"/>
    <cellStyle name="Normal 5 2 5 2 5" xfId="36130"/>
    <cellStyle name="Normal 5 2 5 2 5 2" xfId="36131"/>
    <cellStyle name="Normal 5 2 5 2 5 2 2" xfId="36132"/>
    <cellStyle name="Normal 5 2 5 2 5 3" xfId="36133"/>
    <cellStyle name="Normal 5 2 5 2 6" xfId="36134"/>
    <cellStyle name="Normal 5 2 5 2 6 2" xfId="36135"/>
    <cellStyle name="Normal 5 2 5 2 7" xfId="36136"/>
    <cellStyle name="Normal 5 2 5 3" xfId="36137"/>
    <cellStyle name="Normal 5 2 5 3 2" xfId="36138"/>
    <cellStyle name="Normal 5 2 5 3 2 2" xfId="36139"/>
    <cellStyle name="Normal 5 2 5 3 2 2 2" xfId="36140"/>
    <cellStyle name="Normal 5 2 5 3 2 2 2 2" xfId="36141"/>
    <cellStyle name="Normal 5 2 5 3 2 2 2 2 2" xfId="36142"/>
    <cellStyle name="Normal 5 2 5 3 2 2 2 3" xfId="36143"/>
    <cellStyle name="Normal 5 2 5 3 2 2 3" xfId="36144"/>
    <cellStyle name="Normal 5 2 5 3 2 2 3 2" xfId="36145"/>
    <cellStyle name="Normal 5 2 5 3 2 2 4" xfId="36146"/>
    <cellStyle name="Normal 5 2 5 3 2 3" xfId="36147"/>
    <cellStyle name="Normal 5 2 5 3 2 3 2" xfId="36148"/>
    <cellStyle name="Normal 5 2 5 3 2 3 2 2" xfId="36149"/>
    <cellStyle name="Normal 5 2 5 3 2 3 3" xfId="36150"/>
    <cellStyle name="Normal 5 2 5 3 2 4" xfId="36151"/>
    <cellStyle name="Normal 5 2 5 3 2 4 2" xfId="36152"/>
    <cellStyle name="Normal 5 2 5 3 2 5" xfId="36153"/>
    <cellStyle name="Normal 5 2 5 3 3" xfId="36154"/>
    <cellStyle name="Normal 5 2 5 3 3 2" xfId="36155"/>
    <cellStyle name="Normal 5 2 5 3 3 2 2" xfId="36156"/>
    <cellStyle name="Normal 5 2 5 3 3 2 2 2" xfId="36157"/>
    <cellStyle name="Normal 5 2 5 3 3 2 3" xfId="36158"/>
    <cellStyle name="Normal 5 2 5 3 3 3" xfId="36159"/>
    <cellStyle name="Normal 5 2 5 3 3 3 2" xfId="36160"/>
    <cellStyle name="Normal 5 2 5 3 3 4" xfId="36161"/>
    <cellStyle name="Normal 5 2 5 3 4" xfId="36162"/>
    <cellStyle name="Normal 5 2 5 3 4 2" xfId="36163"/>
    <cellStyle name="Normal 5 2 5 3 4 2 2" xfId="36164"/>
    <cellStyle name="Normal 5 2 5 3 4 3" xfId="36165"/>
    <cellStyle name="Normal 5 2 5 3 5" xfId="36166"/>
    <cellStyle name="Normal 5 2 5 3 5 2" xfId="36167"/>
    <cellStyle name="Normal 5 2 5 3 6" xfId="36168"/>
    <cellStyle name="Normal 5 2 5 4" xfId="36169"/>
    <cellStyle name="Normal 5 2 5 4 2" xfId="36170"/>
    <cellStyle name="Normal 5 2 5 4 2 2" xfId="36171"/>
    <cellStyle name="Normal 5 2 5 4 2 2 2" xfId="36172"/>
    <cellStyle name="Normal 5 2 5 4 2 2 2 2" xfId="36173"/>
    <cellStyle name="Normal 5 2 5 4 2 2 3" xfId="36174"/>
    <cellStyle name="Normal 5 2 5 4 2 3" xfId="36175"/>
    <cellStyle name="Normal 5 2 5 4 2 3 2" xfId="36176"/>
    <cellStyle name="Normal 5 2 5 4 2 4" xfId="36177"/>
    <cellStyle name="Normal 5 2 5 4 3" xfId="36178"/>
    <cellStyle name="Normal 5 2 5 4 3 2" xfId="36179"/>
    <cellStyle name="Normal 5 2 5 4 3 2 2" xfId="36180"/>
    <cellStyle name="Normal 5 2 5 4 3 3" xfId="36181"/>
    <cellStyle name="Normal 5 2 5 4 4" xfId="36182"/>
    <cellStyle name="Normal 5 2 5 4 4 2" xfId="36183"/>
    <cellStyle name="Normal 5 2 5 4 5" xfId="36184"/>
    <cellStyle name="Normal 5 2 5 5" xfId="36185"/>
    <cellStyle name="Normal 5 2 5 5 2" xfId="36186"/>
    <cellStyle name="Normal 5 2 5 5 2 2" xfId="36187"/>
    <cellStyle name="Normal 5 2 5 5 2 2 2" xfId="36188"/>
    <cellStyle name="Normal 5 2 5 5 2 3" xfId="36189"/>
    <cellStyle name="Normal 5 2 5 5 3" xfId="36190"/>
    <cellStyle name="Normal 5 2 5 5 3 2" xfId="36191"/>
    <cellStyle name="Normal 5 2 5 5 4" xfId="36192"/>
    <cellStyle name="Normal 5 2 5 6" xfId="36193"/>
    <cellStyle name="Normal 5 2 5 6 2" xfId="36194"/>
    <cellStyle name="Normal 5 2 5 6 2 2" xfId="36195"/>
    <cellStyle name="Normal 5 2 5 6 3" xfId="36196"/>
    <cellStyle name="Normal 5 2 5 7" xfId="36197"/>
    <cellStyle name="Normal 5 2 5 7 2" xfId="36198"/>
    <cellStyle name="Normal 5 2 5 8" xfId="36199"/>
    <cellStyle name="Normal 5 2 6" xfId="36200"/>
    <cellStyle name="Normal 5 2 6 2" xfId="36201"/>
    <cellStyle name="Normal 5 2 6 2 2" xfId="36202"/>
    <cellStyle name="Normal 5 2 6 2 2 2" xfId="36203"/>
    <cellStyle name="Normal 5 2 6 2 2 2 2" xfId="36204"/>
    <cellStyle name="Normal 5 2 6 2 2 2 2 2" xfId="36205"/>
    <cellStyle name="Normal 5 2 6 2 2 2 2 2 2" xfId="36206"/>
    <cellStyle name="Normal 5 2 6 2 2 2 2 3" xfId="36207"/>
    <cellStyle name="Normal 5 2 6 2 2 2 3" xfId="36208"/>
    <cellStyle name="Normal 5 2 6 2 2 2 3 2" xfId="36209"/>
    <cellStyle name="Normal 5 2 6 2 2 2 4" xfId="36210"/>
    <cellStyle name="Normal 5 2 6 2 2 3" xfId="36211"/>
    <cellStyle name="Normal 5 2 6 2 2 3 2" xfId="36212"/>
    <cellStyle name="Normal 5 2 6 2 2 3 2 2" xfId="36213"/>
    <cellStyle name="Normal 5 2 6 2 2 3 3" xfId="36214"/>
    <cellStyle name="Normal 5 2 6 2 2 4" xfId="36215"/>
    <cellStyle name="Normal 5 2 6 2 2 4 2" xfId="36216"/>
    <cellStyle name="Normal 5 2 6 2 2 5" xfId="36217"/>
    <cellStyle name="Normal 5 2 6 2 3" xfId="36218"/>
    <cellStyle name="Normal 5 2 6 2 3 2" xfId="36219"/>
    <cellStyle name="Normal 5 2 6 2 3 2 2" xfId="36220"/>
    <cellStyle name="Normal 5 2 6 2 3 2 2 2" xfId="36221"/>
    <cellStyle name="Normal 5 2 6 2 3 2 3" xfId="36222"/>
    <cellStyle name="Normal 5 2 6 2 3 3" xfId="36223"/>
    <cellStyle name="Normal 5 2 6 2 3 3 2" xfId="36224"/>
    <cellStyle name="Normal 5 2 6 2 3 4" xfId="36225"/>
    <cellStyle name="Normal 5 2 6 2 4" xfId="36226"/>
    <cellStyle name="Normal 5 2 6 2 4 2" xfId="36227"/>
    <cellStyle name="Normal 5 2 6 2 4 2 2" xfId="36228"/>
    <cellStyle name="Normal 5 2 6 2 4 3" xfId="36229"/>
    <cellStyle name="Normal 5 2 6 2 5" xfId="36230"/>
    <cellStyle name="Normal 5 2 6 2 5 2" xfId="36231"/>
    <cellStyle name="Normal 5 2 6 2 6" xfId="36232"/>
    <cellStyle name="Normal 5 2 6 3" xfId="36233"/>
    <cellStyle name="Normal 5 2 6 3 2" xfId="36234"/>
    <cellStyle name="Normal 5 2 6 3 2 2" xfId="36235"/>
    <cellStyle name="Normal 5 2 6 3 2 2 2" xfId="36236"/>
    <cellStyle name="Normal 5 2 6 3 2 2 2 2" xfId="36237"/>
    <cellStyle name="Normal 5 2 6 3 2 2 3" xfId="36238"/>
    <cellStyle name="Normal 5 2 6 3 2 3" xfId="36239"/>
    <cellStyle name="Normal 5 2 6 3 2 3 2" xfId="36240"/>
    <cellStyle name="Normal 5 2 6 3 2 4" xfId="36241"/>
    <cellStyle name="Normal 5 2 6 3 3" xfId="36242"/>
    <cellStyle name="Normal 5 2 6 3 3 2" xfId="36243"/>
    <cellStyle name="Normal 5 2 6 3 3 2 2" xfId="36244"/>
    <cellStyle name="Normal 5 2 6 3 3 3" xfId="36245"/>
    <cellStyle name="Normal 5 2 6 3 4" xfId="36246"/>
    <cellStyle name="Normal 5 2 6 3 4 2" xfId="36247"/>
    <cellStyle name="Normal 5 2 6 3 5" xfId="36248"/>
    <cellStyle name="Normal 5 2 6 4" xfId="36249"/>
    <cellStyle name="Normal 5 2 6 4 2" xfId="36250"/>
    <cellStyle name="Normal 5 2 6 4 2 2" xfId="36251"/>
    <cellStyle name="Normal 5 2 6 4 2 2 2" xfId="36252"/>
    <cellStyle name="Normal 5 2 6 4 2 3" xfId="36253"/>
    <cellStyle name="Normal 5 2 6 4 3" xfId="36254"/>
    <cellStyle name="Normal 5 2 6 4 3 2" xfId="36255"/>
    <cellStyle name="Normal 5 2 6 4 4" xfId="36256"/>
    <cellStyle name="Normal 5 2 6 5" xfId="36257"/>
    <cellStyle name="Normal 5 2 6 5 2" xfId="36258"/>
    <cellStyle name="Normal 5 2 6 5 2 2" xfId="36259"/>
    <cellStyle name="Normal 5 2 6 5 3" xfId="36260"/>
    <cellStyle name="Normal 5 2 6 6" xfId="36261"/>
    <cellStyle name="Normal 5 2 6 6 2" xfId="36262"/>
    <cellStyle name="Normal 5 2 6 7" xfId="36263"/>
    <cellStyle name="Normal 5 2 7" xfId="36264"/>
    <cellStyle name="Normal 5 2 7 2" xfId="36265"/>
    <cellStyle name="Normal 5 2 7 2 2" xfId="36266"/>
    <cellStyle name="Normal 5 2 7 2 2 2" xfId="36267"/>
    <cellStyle name="Normal 5 2 7 2 2 2 2" xfId="36268"/>
    <cellStyle name="Normal 5 2 7 2 2 2 2 2" xfId="36269"/>
    <cellStyle name="Normal 5 2 7 2 2 2 3" xfId="36270"/>
    <cellStyle name="Normal 5 2 7 2 2 3" xfId="36271"/>
    <cellStyle name="Normal 5 2 7 2 2 3 2" xfId="36272"/>
    <cellStyle name="Normal 5 2 7 2 2 4" xfId="36273"/>
    <cellStyle name="Normal 5 2 7 2 3" xfId="36274"/>
    <cellStyle name="Normal 5 2 7 2 3 2" xfId="36275"/>
    <cellStyle name="Normal 5 2 7 2 3 2 2" xfId="36276"/>
    <cellStyle name="Normal 5 2 7 2 3 3" xfId="36277"/>
    <cellStyle name="Normal 5 2 7 2 4" xfId="36278"/>
    <cellStyle name="Normal 5 2 7 2 4 2" xfId="36279"/>
    <cellStyle name="Normal 5 2 7 2 5" xfId="36280"/>
    <cellStyle name="Normal 5 2 7 3" xfId="36281"/>
    <cellStyle name="Normal 5 2 7 3 2" xfId="36282"/>
    <cellStyle name="Normal 5 2 7 3 2 2" xfId="36283"/>
    <cellStyle name="Normal 5 2 7 3 2 2 2" xfId="36284"/>
    <cellStyle name="Normal 5 2 7 3 2 3" xfId="36285"/>
    <cellStyle name="Normal 5 2 7 3 3" xfId="36286"/>
    <cellStyle name="Normal 5 2 7 3 3 2" xfId="36287"/>
    <cellStyle name="Normal 5 2 7 3 4" xfId="36288"/>
    <cellStyle name="Normal 5 2 7 4" xfId="36289"/>
    <cellStyle name="Normal 5 2 7 4 2" xfId="36290"/>
    <cellStyle name="Normal 5 2 7 4 2 2" xfId="36291"/>
    <cellStyle name="Normal 5 2 7 4 3" xfId="36292"/>
    <cellStyle name="Normal 5 2 7 5" xfId="36293"/>
    <cellStyle name="Normal 5 2 7 5 2" xfId="36294"/>
    <cellStyle name="Normal 5 2 7 6" xfId="36295"/>
    <cellStyle name="Normal 5 2 8" xfId="36296"/>
    <cellStyle name="Normal 5 2 8 2" xfId="36297"/>
    <cellStyle name="Normal 5 2 8 2 2" xfId="36298"/>
    <cellStyle name="Normal 5 2 8 2 2 2" xfId="36299"/>
    <cellStyle name="Normal 5 2 8 2 2 2 2" xfId="36300"/>
    <cellStyle name="Normal 5 2 8 2 2 3" xfId="36301"/>
    <cellStyle name="Normal 5 2 8 2 3" xfId="36302"/>
    <cellStyle name="Normal 5 2 8 2 3 2" xfId="36303"/>
    <cellStyle name="Normal 5 2 8 2 4" xfId="36304"/>
    <cellStyle name="Normal 5 2 8 3" xfId="36305"/>
    <cellStyle name="Normal 5 2 8 3 2" xfId="36306"/>
    <cellStyle name="Normal 5 2 8 3 2 2" xfId="36307"/>
    <cellStyle name="Normal 5 2 8 3 3" xfId="36308"/>
    <cellStyle name="Normal 5 2 8 4" xfId="36309"/>
    <cellStyle name="Normal 5 2 8 4 2" xfId="36310"/>
    <cellStyle name="Normal 5 2 8 5" xfId="36311"/>
    <cellStyle name="Normal 5 2 9" xfId="36312"/>
    <cellStyle name="Normal 5 2 9 2" xfId="36313"/>
    <cellStyle name="Normal 5 2 9 2 2" xfId="36314"/>
    <cellStyle name="Normal 5 2 9 2 2 2" xfId="36315"/>
    <cellStyle name="Normal 5 2 9 2 3" xfId="36316"/>
    <cellStyle name="Normal 5 2 9 3" xfId="36317"/>
    <cellStyle name="Normal 5 2 9 3 2" xfId="36318"/>
    <cellStyle name="Normal 5 2 9 4" xfId="36319"/>
    <cellStyle name="Normal 5 3" xfId="36320"/>
    <cellStyle name="Normal 5 3 10" xfId="36321"/>
    <cellStyle name="Normal 5 3 10 2" xfId="36322"/>
    <cellStyle name="Normal 5 3 11" xfId="36323"/>
    <cellStyle name="Normal 5 3 2" xfId="36324"/>
    <cellStyle name="Normal 5 3 2 10" xfId="36325"/>
    <cellStyle name="Normal 5 3 2 2" xfId="36326"/>
    <cellStyle name="Normal 5 3 2 2 2" xfId="36327"/>
    <cellStyle name="Normal 5 3 2 2 2 2" xfId="36328"/>
    <cellStyle name="Normal 5 3 2 2 2 2 2" xfId="36329"/>
    <cellStyle name="Normal 5 3 2 2 2 2 2 2" xfId="36330"/>
    <cellStyle name="Normal 5 3 2 2 2 2 2 2 2" xfId="36331"/>
    <cellStyle name="Normal 5 3 2 2 2 2 2 2 2 2" xfId="36332"/>
    <cellStyle name="Normal 5 3 2 2 2 2 2 2 2 2 2" xfId="36333"/>
    <cellStyle name="Normal 5 3 2 2 2 2 2 2 2 2 2 2" xfId="36334"/>
    <cellStyle name="Normal 5 3 2 2 2 2 2 2 2 2 3" xfId="36335"/>
    <cellStyle name="Normal 5 3 2 2 2 2 2 2 2 3" xfId="36336"/>
    <cellStyle name="Normal 5 3 2 2 2 2 2 2 2 3 2" xfId="36337"/>
    <cellStyle name="Normal 5 3 2 2 2 2 2 2 2 4" xfId="36338"/>
    <cellStyle name="Normal 5 3 2 2 2 2 2 2 3" xfId="36339"/>
    <cellStyle name="Normal 5 3 2 2 2 2 2 2 3 2" xfId="36340"/>
    <cellStyle name="Normal 5 3 2 2 2 2 2 2 3 2 2" xfId="36341"/>
    <cellStyle name="Normal 5 3 2 2 2 2 2 2 3 3" xfId="36342"/>
    <cellStyle name="Normal 5 3 2 2 2 2 2 2 4" xfId="36343"/>
    <cellStyle name="Normal 5 3 2 2 2 2 2 2 4 2" xfId="36344"/>
    <cellStyle name="Normal 5 3 2 2 2 2 2 2 5" xfId="36345"/>
    <cellStyle name="Normal 5 3 2 2 2 2 2 3" xfId="36346"/>
    <cellStyle name="Normal 5 3 2 2 2 2 2 3 2" xfId="36347"/>
    <cellStyle name="Normal 5 3 2 2 2 2 2 3 2 2" xfId="36348"/>
    <cellStyle name="Normal 5 3 2 2 2 2 2 3 2 2 2" xfId="36349"/>
    <cellStyle name="Normal 5 3 2 2 2 2 2 3 2 3" xfId="36350"/>
    <cellStyle name="Normal 5 3 2 2 2 2 2 3 3" xfId="36351"/>
    <cellStyle name="Normal 5 3 2 2 2 2 2 3 3 2" xfId="36352"/>
    <cellStyle name="Normal 5 3 2 2 2 2 2 3 4" xfId="36353"/>
    <cellStyle name="Normal 5 3 2 2 2 2 2 4" xfId="36354"/>
    <cellStyle name="Normal 5 3 2 2 2 2 2 4 2" xfId="36355"/>
    <cellStyle name="Normal 5 3 2 2 2 2 2 4 2 2" xfId="36356"/>
    <cellStyle name="Normal 5 3 2 2 2 2 2 4 3" xfId="36357"/>
    <cellStyle name="Normal 5 3 2 2 2 2 2 5" xfId="36358"/>
    <cellStyle name="Normal 5 3 2 2 2 2 2 5 2" xfId="36359"/>
    <cellStyle name="Normal 5 3 2 2 2 2 2 6" xfId="36360"/>
    <cellStyle name="Normal 5 3 2 2 2 2 3" xfId="36361"/>
    <cellStyle name="Normal 5 3 2 2 2 2 3 2" xfId="36362"/>
    <cellStyle name="Normal 5 3 2 2 2 2 3 2 2" xfId="36363"/>
    <cellStyle name="Normal 5 3 2 2 2 2 3 2 2 2" xfId="36364"/>
    <cellStyle name="Normal 5 3 2 2 2 2 3 2 2 2 2" xfId="36365"/>
    <cellStyle name="Normal 5 3 2 2 2 2 3 2 2 3" xfId="36366"/>
    <cellStyle name="Normal 5 3 2 2 2 2 3 2 3" xfId="36367"/>
    <cellStyle name="Normal 5 3 2 2 2 2 3 2 3 2" xfId="36368"/>
    <cellStyle name="Normal 5 3 2 2 2 2 3 2 4" xfId="36369"/>
    <cellStyle name="Normal 5 3 2 2 2 2 3 3" xfId="36370"/>
    <cellStyle name="Normal 5 3 2 2 2 2 3 3 2" xfId="36371"/>
    <cellStyle name="Normal 5 3 2 2 2 2 3 3 2 2" xfId="36372"/>
    <cellStyle name="Normal 5 3 2 2 2 2 3 3 3" xfId="36373"/>
    <cellStyle name="Normal 5 3 2 2 2 2 3 4" xfId="36374"/>
    <cellStyle name="Normal 5 3 2 2 2 2 3 4 2" xfId="36375"/>
    <cellStyle name="Normal 5 3 2 2 2 2 3 5" xfId="36376"/>
    <cellStyle name="Normal 5 3 2 2 2 2 4" xfId="36377"/>
    <cellStyle name="Normal 5 3 2 2 2 2 4 2" xfId="36378"/>
    <cellStyle name="Normal 5 3 2 2 2 2 4 2 2" xfId="36379"/>
    <cellStyle name="Normal 5 3 2 2 2 2 4 2 2 2" xfId="36380"/>
    <cellStyle name="Normal 5 3 2 2 2 2 4 2 3" xfId="36381"/>
    <cellStyle name="Normal 5 3 2 2 2 2 4 3" xfId="36382"/>
    <cellStyle name="Normal 5 3 2 2 2 2 4 3 2" xfId="36383"/>
    <cellStyle name="Normal 5 3 2 2 2 2 4 4" xfId="36384"/>
    <cellStyle name="Normal 5 3 2 2 2 2 5" xfId="36385"/>
    <cellStyle name="Normal 5 3 2 2 2 2 5 2" xfId="36386"/>
    <cellStyle name="Normal 5 3 2 2 2 2 5 2 2" xfId="36387"/>
    <cellStyle name="Normal 5 3 2 2 2 2 5 3" xfId="36388"/>
    <cellStyle name="Normal 5 3 2 2 2 2 6" xfId="36389"/>
    <cellStyle name="Normal 5 3 2 2 2 2 6 2" xfId="36390"/>
    <cellStyle name="Normal 5 3 2 2 2 2 7" xfId="36391"/>
    <cellStyle name="Normal 5 3 2 2 2 3" xfId="36392"/>
    <cellStyle name="Normal 5 3 2 2 2 3 2" xfId="36393"/>
    <cellStyle name="Normal 5 3 2 2 2 3 2 2" xfId="36394"/>
    <cellStyle name="Normal 5 3 2 2 2 3 2 2 2" xfId="36395"/>
    <cellStyle name="Normal 5 3 2 2 2 3 2 2 2 2" xfId="36396"/>
    <cellStyle name="Normal 5 3 2 2 2 3 2 2 2 2 2" xfId="36397"/>
    <cellStyle name="Normal 5 3 2 2 2 3 2 2 2 3" xfId="36398"/>
    <cellStyle name="Normal 5 3 2 2 2 3 2 2 3" xfId="36399"/>
    <cellStyle name="Normal 5 3 2 2 2 3 2 2 3 2" xfId="36400"/>
    <cellStyle name="Normal 5 3 2 2 2 3 2 2 4" xfId="36401"/>
    <cellStyle name="Normal 5 3 2 2 2 3 2 3" xfId="36402"/>
    <cellStyle name="Normal 5 3 2 2 2 3 2 3 2" xfId="36403"/>
    <cellStyle name="Normal 5 3 2 2 2 3 2 3 2 2" xfId="36404"/>
    <cellStyle name="Normal 5 3 2 2 2 3 2 3 3" xfId="36405"/>
    <cellStyle name="Normal 5 3 2 2 2 3 2 4" xfId="36406"/>
    <cellStyle name="Normal 5 3 2 2 2 3 2 4 2" xfId="36407"/>
    <cellStyle name="Normal 5 3 2 2 2 3 2 5" xfId="36408"/>
    <cellStyle name="Normal 5 3 2 2 2 3 3" xfId="36409"/>
    <cellStyle name="Normal 5 3 2 2 2 3 3 2" xfId="36410"/>
    <cellStyle name="Normal 5 3 2 2 2 3 3 2 2" xfId="36411"/>
    <cellStyle name="Normal 5 3 2 2 2 3 3 2 2 2" xfId="36412"/>
    <cellStyle name="Normal 5 3 2 2 2 3 3 2 3" xfId="36413"/>
    <cellStyle name="Normal 5 3 2 2 2 3 3 3" xfId="36414"/>
    <cellStyle name="Normal 5 3 2 2 2 3 3 3 2" xfId="36415"/>
    <cellStyle name="Normal 5 3 2 2 2 3 3 4" xfId="36416"/>
    <cellStyle name="Normal 5 3 2 2 2 3 4" xfId="36417"/>
    <cellStyle name="Normal 5 3 2 2 2 3 4 2" xfId="36418"/>
    <cellStyle name="Normal 5 3 2 2 2 3 4 2 2" xfId="36419"/>
    <cellStyle name="Normal 5 3 2 2 2 3 4 3" xfId="36420"/>
    <cellStyle name="Normal 5 3 2 2 2 3 5" xfId="36421"/>
    <cellStyle name="Normal 5 3 2 2 2 3 5 2" xfId="36422"/>
    <cellStyle name="Normal 5 3 2 2 2 3 6" xfId="36423"/>
    <cellStyle name="Normal 5 3 2 2 2 4" xfId="36424"/>
    <cellStyle name="Normal 5 3 2 2 2 4 2" xfId="36425"/>
    <cellStyle name="Normal 5 3 2 2 2 4 2 2" xfId="36426"/>
    <cellStyle name="Normal 5 3 2 2 2 4 2 2 2" xfId="36427"/>
    <cellStyle name="Normal 5 3 2 2 2 4 2 2 2 2" xfId="36428"/>
    <cellStyle name="Normal 5 3 2 2 2 4 2 2 3" xfId="36429"/>
    <cellStyle name="Normal 5 3 2 2 2 4 2 3" xfId="36430"/>
    <cellStyle name="Normal 5 3 2 2 2 4 2 3 2" xfId="36431"/>
    <cellStyle name="Normal 5 3 2 2 2 4 2 4" xfId="36432"/>
    <cellStyle name="Normal 5 3 2 2 2 4 3" xfId="36433"/>
    <cellStyle name="Normal 5 3 2 2 2 4 3 2" xfId="36434"/>
    <cellStyle name="Normal 5 3 2 2 2 4 3 2 2" xfId="36435"/>
    <cellStyle name="Normal 5 3 2 2 2 4 3 3" xfId="36436"/>
    <cellStyle name="Normal 5 3 2 2 2 4 4" xfId="36437"/>
    <cellStyle name="Normal 5 3 2 2 2 4 4 2" xfId="36438"/>
    <cellStyle name="Normal 5 3 2 2 2 4 5" xfId="36439"/>
    <cellStyle name="Normal 5 3 2 2 2 5" xfId="36440"/>
    <cellStyle name="Normal 5 3 2 2 2 5 2" xfId="36441"/>
    <cellStyle name="Normal 5 3 2 2 2 5 2 2" xfId="36442"/>
    <cellStyle name="Normal 5 3 2 2 2 5 2 2 2" xfId="36443"/>
    <cellStyle name="Normal 5 3 2 2 2 5 2 3" xfId="36444"/>
    <cellStyle name="Normal 5 3 2 2 2 5 3" xfId="36445"/>
    <cellStyle name="Normal 5 3 2 2 2 5 3 2" xfId="36446"/>
    <cellStyle name="Normal 5 3 2 2 2 5 4" xfId="36447"/>
    <cellStyle name="Normal 5 3 2 2 2 6" xfId="36448"/>
    <cellStyle name="Normal 5 3 2 2 2 6 2" xfId="36449"/>
    <cellStyle name="Normal 5 3 2 2 2 6 2 2" xfId="36450"/>
    <cellStyle name="Normal 5 3 2 2 2 6 3" xfId="36451"/>
    <cellStyle name="Normal 5 3 2 2 2 7" xfId="36452"/>
    <cellStyle name="Normal 5 3 2 2 2 7 2" xfId="36453"/>
    <cellStyle name="Normal 5 3 2 2 2 8" xfId="36454"/>
    <cellStyle name="Normal 5 3 2 2 3" xfId="36455"/>
    <cellStyle name="Normal 5 3 2 2 3 2" xfId="36456"/>
    <cellStyle name="Normal 5 3 2 2 3 2 2" xfId="36457"/>
    <cellStyle name="Normal 5 3 2 2 3 2 2 2" xfId="36458"/>
    <cellStyle name="Normal 5 3 2 2 3 2 2 2 2" xfId="36459"/>
    <cellStyle name="Normal 5 3 2 2 3 2 2 2 2 2" xfId="36460"/>
    <cellStyle name="Normal 5 3 2 2 3 2 2 2 2 2 2" xfId="36461"/>
    <cellStyle name="Normal 5 3 2 2 3 2 2 2 2 3" xfId="36462"/>
    <cellStyle name="Normal 5 3 2 2 3 2 2 2 3" xfId="36463"/>
    <cellStyle name="Normal 5 3 2 2 3 2 2 2 3 2" xfId="36464"/>
    <cellStyle name="Normal 5 3 2 2 3 2 2 2 4" xfId="36465"/>
    <cellStyle name="Normal 5 3 2 2 3 2 2 3" xfId="36466"/>
    <cellStyle name="Normal 5 3 2 2 3 2 2 3 2" xfId="36467"/>
    <cellStyle name="Normal 5 3 2 2 3 2 2 3 2 2" xfId="36468"/>
    <cellStyle name="Normal 5 3 2 2 3 2 2 3 3" xfId="36469"/>
    <cellStyle name="Normal 5 3 2 2 3 2 2 4" xfId="36470"/>
    <cellStyle name="Normal 5 3 2 2 3 2 2 4 2" xfId="36471"/>
    <cellStyle name="Normal 5 3 2 2 3 2 2 5" xfId="36472"/>
    <cellStyle name="Normal 5 3 2 2 3 2 3" xfId="36473"/>
    <cellStyle name="Normal 5 3 2 2 3 2 3 2" xfId="36474"/>
    <cellStyle name="Normal 5 3 2 2 3 2 3 2 2" xfId="36475"/>
    <cellStyle name="Normal 5 3 2 2 3 2 3 2 2 2" xfId="36476"/>
    <cellStyle name="Normal 5 3 2 2 3 2 3 2 3" xfId="36477"/>
    <cellStyle name="Normal 5 3 2 2 3 2 3 3" xfId="36478"/>
    <cellStyle name="Normal 5 3 2 2 3 2 3 3 2" xfId="36479"/>
    <cellStyle name="Normal 5 3 2 2 3 2 3 4" xfId="36480"/>
    <cellStyle name="Normal 5 3 2 2 3 2 4" xfId="36481"/>
    <cellStyle name="Normal 5 3 2 2 3 2 4 2" xfId="36482"/>
    <cellStyle name="Normal 5 3 2 2 3 2 4 2 2" xfId="36483"/>
    <cellStyle name="Normal 5 3 2 2 3 2 4 3" xfId="36484"/>
    <cellStyle name="Normal 5 3 2 2 3 2 5" xfId="36485"/>
    <cellStyle name="Normal 5 3 2 2 3 2 5 2" xfId="36486"/>
    <cellStyle name="Normal 5 3 2 2 3 2 6" xfId="36487"/>
    <cellStyle name="Normal 5 3 2 2 3 3" xfId="36488"/>
    <cellStyle name="Normal 5 3 2 2 3 3 2" xfId="36489"/>
    <cellStyle name="Normal 5 3 2 2 3 3 2 2" xfId="36490"/>
    <cellStyle name="Normal 5 3 2 2 3 3 2 2 2" xfId="36491"/>
    <cellStyle name="Normal 5 3 2 2 3 3 2 2 2 2" xfId="36492"/>
    <cellStyle name="Normal 5 3 2 2 3 3 2 2 3" xfId="36493"/>
    <cellStyle name="Normal 5 3 2 2 3 3 2 3" xfId="36494"/>
    <cellStyle name="Normal 5 3 2 2 3 3 2 3 2" xfId="36495"/>
    <cellStyle name="Normal 5 3 2 2 3 3 2 4" xfId="36496"/>
    <cellStyle name="Normal 5 3 2 2 3 3 3" xfId="36497"/>
    <cellStyle name="Normal 5 3 2 2 3 3 3 2" xfId="36498"/>
    <cellStyle name="Normal 5 3 2 2 3 3 3 2 2" xfId="36499"/>
    <cellStyle name="Normal 5 3 2 2 3 3 3 3" xfId="36500"/>
    <cellStyle name="Normal 5 3 2 2 3 3 4" xfId="36501"/>
    <cellStyle name="Normal 5 3 2 2 3 3 4 2" xfId="36502"/>
    <cellStyle name="Normal 5 3 2 2 3 3 5" xfId="36503"/>
    <cellStyle name="Normal 5 3 2 2 3 4" xfId="36504"/>
    <cellStyle name="Normal 5 3 2 2 3 4 2" xfId="36505"/>
    <cellStyle name="Normal 5 3 2 2 3 4 2 2" xfId="36506"/>
    <cellStyle name="Normal 5 3 2 2 3 4 2 2 2" xfId="36507"/>
    <cellStyle name="Normal 5 3 2 2 3 4 2 3" xfId="36508"/>
    <cellStyle name="Normal 5 3 2 2 3 4 3" xfId="36509"/>
    <cellStyle name="Normal 5 3 2 2 3 4 3 2" xfId="36510"/>
    <cellStyle name="Normal 5 3 2 2 3 4 4" xfId="36511"/>
    <cellStyle name="Normal 5 3 2 2 3 5" xfId="36512"/>
    <cellStyle name="Normal 5 3 2 2 3 5 2" xfId="36513"/>
    <cellStyle name="Normal 5 3 2 2 3 5 2 2" xfId="36514"/>
    <cellStyle name="Normal 5 3 2 2 3 5 3" xfId="36515"/>
    <cellStyle name="Normal 5 3 2 2 3 6" xfId="36516"/>
    <cellStyle name="Normal 5 3 2 2 3 6 2" xfId="36517"/>
    <cellStyle name="Normal 5 3 2 2 3 7" xfId="36518"/>
    <cellStyle name="Normal 5 3 2 2 4" xfId="36519"/>
    <cellStyle name="Normal 5 3 2 2 4 2" xfId="36520"/>
    <cellStyle name="Normal 5 3 2 2 4 2 2" xfId="36521"/>
    <cellStyle name="Normal 5 3 2 2 4 2 2 2" xfId="36522"/>
    <cellStyle name="Normal 5 3 2 2 4 2 2 2 2" xfId="36523"/>
    <cellStyle name="Normal 5 3 2 2 4 2 2 2 2 2" xfId="36524"/>
    <cellStyle name="Normal 5 3 2 2 4 2 2 2 3" xfId="36525"/>
    <cellStyle name="Normal 5 3 2 2 4 2 2 3" xfId="36526"/>
    <cellStyle name="Normal 5 3 2 2 4 2 2 3 2" xfId="36527"/>
    <cellStyle name="Normal 5 3 2 2 4 2 2 4" xfId="36528"/>
    <cellStyle name="Normal 5 3 2 2 4 2 3" xfId="36529"/>
    <cellStyle name="Normal 5 3 2 2 4 2 3 2" xfId="36530"/>
    <cellStyle name="Normal 5 3 2 2 4 2 3 2 2" xfId="36531"/>
    <cellStyle name="Normal 5 3 2 2 4 2 3 3" xfId="36532"/>
    <cellStyle name="Normal 5 3 2 2 4 2 4" xfId="36533"/>
    <cellStyle name="Normal 5 3 2 2 4 2 4 2" xfId="36534"/>
    <cellStyle name="Normal 5 3 2 2 4 2 5" xfId="36535"/>
    <cellStyle name="Normal 5 3 2 2 4 3" xfId="36536"/>
    <cellStyle name="Normal 5 3 2 2 4 3 2" xfId="36537"/>
    <cellStyle name="Normal 5 3 2 2 4 3 2 2" xfId="36538"/>
    <cellStyle name="Normal 5 3 2 2 4 3 2 2 2" xfId="36539"/>
    <cellStyle name="Normal 5 3 2 2 4 3 2 3" xfId="36540"/>
    <cellStyle name="Normal 5 3 2 2 4 3 3" xfId="36541"/>
    <cellStyle name="Normal 5 3 2 2 4 3 3 2" xfId="36542"/>
    <cellStyle name="Normal 5 3 2 2 4 3 4" xfId="36543"/>
    <cellStyle name="Normal 5 3 2 2 4 4" xfId="36544"/>
    <cellStyle name="Normal 5 3 2 2 4 4 2" xfId="36545"/>
    <cellStyle name="Normal 5 3 2 2 4 4 2 2" xfId="36546"/>
    <cellStyle name="Normal 5 3 2 2 4 4 3" xfId="36547"/>
    <cellStyle name="Normal 5 3 2 2 4 5" xfId="36548"/>
    <cellStyle name="Normal 5 3 2 2 4 5 2" xfId="36549"/>
    <cellStyle name="Normal 5 3 2 2 4 6" xfId="36550"/>
    <cellStyle name="Normal 5 3 2 2 5" xfId="36551"/>
    <cellStyle name="Normal 5 3 2 2 5 2" xfId="36552"/>
    <cellStyle name="Normal 5 3 2 2 5 2 2" xfId="36553"/>
    <cellStyle name="Normal 5 3 2 2 5 2 2 2" xfId="36554"/>
    <cellStyle name="Normal 5 3 2 2 5 2 2 2 2" xfId="36555"/>
    <cellStyle name="Normal 5 3 2 2 5 2 2 3" xfId="36556"/>
    <cellStyle name="Normal 5 3 2 2 5 2 3" xfId="36557"/>
    <cellStyle name="Normal 5 3 2 2 5 2 3 2" xfId="36558"/>
    <cellStyle name="Normal 5 3 2 2 5 2 4" xfId="36559"/>
    <cellStyle name="Normal 5 3 2 2 5 3" xfId="36560"/>
    <cellStyle name="Normal 5 3 2 2 5 3 2" xfId="36561"/>
    <cellStyle name="Normal 5 3 2 2 5 3 2 2" xfId="36562"/>
    <cellStyle name="Normal 5 3 2 2 5 3 3" xfId="36563"/>
    <cellStyle name="Normal 5 3 2 2 5 4" xfId="36564"/>
    <cellStyle name="Normal 5 3 2 2 5 4 2" xfId="36565"/>
    <cellStyle name="Normal 5 3 2 2 5 5" xfId="36566"/>
    <cellStyle name="Normal 5 3 2 2 6" xfId="36567"/>
    <cellStyle name="Normal 5 3 2 2 6 2" xfId="36568"/>
    <cellStyle name="Normal 5 3 2 2 6 2 2" xfId="36569"/>
    <cellStyle name="Normal 5 3 2 2 6 2 2 2" xfId="36570"/>
    <cellStyle name="Normal 5 3 2 2 6 2 3" xfId="36571"/>
    <cellStyle name="Normal 5 3 2 2 6 3" xfId="36572"/>
    <cellStyle name="Normal 5 3 2 2 6 3 2" xfId="36573"/>
    <cellStyle name="Normal 5 3 2 2 6 4" xfId="36574"/>
    <cellStyle name="Normal 5 3 2 2 7" xfId="36575"/>
    <cellStyle name="Normal 5 3 2 2 7 2" xfId="36576"/>
    <cellStyle name="Normal 5 3 2 2 7 2 2" xfId="36577"/>
    <cellStyle name="Normal 5 3 2 2 7 3" xfId="36578"/>
    <cellStyle name="Normal 5 3 2 2 8" xfId="36579"/>
    <cellStyle name="Normal 5 3 2 2 8 2" xfId="36580"/>
    <cellStyle name="Normal 5 3 2 2 9" xfId="36581"/>
    <cellStyle name="Normal 5 3 2 3" xfId="36582"/>
    <cellStyle name="Normal 5 3 2 3 2" xfId="36583"/>
    <cellStyle name="Normal 5 3 2 3 2 2" xfId="36584"/>
    <cellStyle name="Normal 5 3 2 3 2 2 2" xfId="36585"/>
    <cellStyle name="Normal 5 3 2 3 2 2 2 2" xfId="36586"/>
    <cellStyle name="Normal 5 3 2 3 2 2 2 2 2" xfId="36587"/>
    <cellStyle name="Normal 5 3 2 3 2 2 2 2 2 2" xfId="36588"/>
    <cellStyle name="Normal 5 3 2 3 2 2 2 2 2 2 2" xfId="36589"/>
    <cellStyle name="Normal 5 3 2 3 2 2 2 2 2 3" xfId="36590"/>
    <cellStyle name="Normal 5 3 2 3 2 2 2 2 3" xfId="36591"/>
    <cellStyle name="Normal 5 3 2 3 2 2 2 2 3 2" xfId="36592"/>
    <cellStyle name="Normal 5 3 2 3 2 2 2 2 4" xfId="36593"/>
    <cellStyle name="Normal 5 3 2 3 2 2 2 3" xfId="36594"/>
    <cellStyle name="Normal 5 3 2 3 2 2 2 3 2" xfId="36595"/>
    <cellStyle name="Normal 5 3 2 3 2 2 2 3 2 2" xfId="36596"/>
    <cellStyle name="Normal 5 3 2 3 2 2 2 3 3" xfId="36597"/>
    <cellStyle name="Normal 5 3 2 3 2 2 2 4" xfId="36598"/>
    <cellStyle name="Normal 5 3 2 3 2 2 2 4 2" xfId="36599"/>
    <cellStyle name="Normal 5 3 2 3 2 2 2 5" xfId="36600"/>
    <cellStyle name="Normal 5 3 2 3 2 2 3" xfId="36601"/>
    <cellStyle name="Normal 5 3 2 3 2 2 3 2" xfId="36602"/>
    <cellStyle name="Normal 5 3 2 3 2 2 3 2 2" xfId="36603"/>
    <cellStyle name="Normal 5 3 2 3 2 2 3 2 2 2" xfId="36604"/>
    <cellStyle name="Normal 5 3 2 3 2 2 3 2 3" xfId="36605"/>
    <cellStyle name="Normal 5 3 2 3 2 2 3 3" xfId="36606"/>
    <cellStyle name="Normal 5 3 2 3 2 2 3 3 2" xfId="36607"/>
    <cellStyle name="Normal 5 3 2 3 2 2 3 4" xfId="36608"/>
    <cellStyle name="Normal 5 3 2 3 2 2 4" xfId="36609"/>
    <cellStyle name="Normal 5 3 2 3 2 2 4 2" xfId="36610"/>
    <cellStyle name="Normal 5 3 2 3 2 2 4 2 2" xfId="36611"/>
    <cellStyle name="Normal 5 3 2 3 2 2 4 3" xfId="36612"/>
    <cellStyle name="Normal 5 3 2 3 2 2 5" xfId="36613"/>
    <cellStyle name="Normal 5 3 2 3 2 2 5 2" xfId="36614"/>
    <cellStyle name="Normal 5 3 2 3 2 2 6" xfId="36615"/>
    <cellStyle name="Normal 5 3 2 3 2 3" xfId="36616"/>
    <cellStyle name="Normal 5 3 2 3 2 3 2" xfId="36617"/>
    <cellStyle name="Normal 5 3 2 3 2 3 2 2" xfId="36618"/>
    <cellStyle name="Normal 5 3 2 3 2 3 2 2 2" xfId="36619"/>
    <cellStyle name="Normal 5 3 2 3 2 3 2 2 2 2" xfId="36620"/>
    <cellStyle name="Normal 5 3 2 3 2 3 2 2 3" xfId="36621"/>
    <cellStyle name="Normal 5 3 2 3 2 3 2 3" xfId="36622"/>
    <cellStyle name="Normal 5 3 2 3 2 3 2 3 2" xfId="36623"/>
    <cellStyle name="Normal 5 3 2 3 2 3 2 4" xfId="36624"/>
    <cellStyle name="Normal 5 3 2 3 2 3 3" xfId="36625"/>
    <cellStyle name="Normal 5 3 2 3 2 3 3 2" xfId="36626"/>
    <cellStyle name="Normal 5 3 2 3 2 3 3 2 2" xfId="36627"/>
    <cellStyle name="Normal 5 3 2 3 2 3 3 3" xfId="36628"/>
    <cellStyle name="Normal 5 3 2 3 2 3 4" xfId="36629"/>
    <cellStyle name="Normal 5 3 2 3 2 3 4 2" xfId="36630"/>
    <cellStyle name="Normal 5 3 2 3 2 3 5" xfId="36631"/>
    <cellStyle name="Normal 5 3 2 3 2 4" xfId="36632"/>
    <cellStyle name="Normal 5 3 2 3 2 4 2" xfId="36633"/>
    <cellStyle name="Normal 5 3 2 3 2 4 2 2" xfId="36634"/>
    <cellStyle name="Normal 5 3 2 3 2 4 2 2 2" xfId="36635"/>
    <cellStyle name="Normal 5 3 2 3 2 4 2 3" xfId="36636"/>
    <cellStyle name="Normal 5 3 2 3 2 4 3" xfId="36637"/>
    <cellStyle name="Normal 5 3 2 3 2 4 3 2" xfId="36638"/>
    <cellStyle name="Normal 5 3 2 3 2 4 4" xfId="36639"/>
    <cellStyle name="Normal 5 3 2 3 2 5" xfId="36640"/>
    <cellStyle name="Normal 5 3 2 3 2 5 2" xfId="36641"/>
    <cellStyle name="Normal 5 3 2 3 2 5 2 2" xfId="36642"/>
    <cellStyle name="Normal 5 3 2 3 2 5 3" xfId="36643"/>
    <cellStyle name="Normal 5 3 2 3 2 6" xfId="36644"/>
    <cellStyle name="Normal 5 3 2 3 2 6 2" xfId="36645"/>
    <cellStyle name="Normal 5 3 2 3 2 7" xfId="36646"/>
    <cellStyle name="Normal 5 3 2 3 3" xfId="36647"/>
    <cellStyle name="Normal 5 3 2 3 3 2" xfId="36648"/>
    <cellStyle name="Normal 5 3 2 3 3 2 2" xfId="36649"/>
    <cellStyle name="Normal 5 3 2 3 3 2 2 2" xfId="36650"/>
    <cellStyle name="Normal 5 3 2 3 3 2 2 2 2" xfId="36651"/>
    <cellStyle name="Normal 5 3 2 3 3 2 2 2 2 2" xfId="36652"/>
    <cellStyle name="Normal 5 3 2 3 3 2 2 2 3" xfId="36653"/>
    <cellStyle name="Normal 5 3 2 3 3 2 2 3" xfId="36654"/>
    <cellStyle name="Normal 5 3 2 3 3 2 2 3 2" xfId="36655"/>
    <cellStyle name="Normal 5 3 2 3 3 2 2 4" xfId="36656"/>
    <cellStyle name="Normal 5 3 2 3 3 2 3" xfId="36657"/>
    <cellStyle name="Normal 5 3 2 3 3 2 3 2" xfId="36658"/>
    <cellStyle name="Normal 5 3 2 3 3 2 3 2 2" xfId="36659"/>
    <cellStyle name="Normal 5 3 2 3 3 2 3 3" xfId="36660"/>
    <cellStyle name="Normal 5 3 2 3 3 2 4" xfId="36661"/>
    <cellStyle name="Normal 5 3 2 3 3 2 4 2" xfId="36662"/>
    <cellStyle name="Normal 5 3 2 3 3 2 5" xfId="36663"/>
    <cellStyle name="Normal 5 3 2 3 3 3" xfId="36664"/>
    <cellStyle name="Normal 5 3 2 3 3 3 2" xfId="36665"/>
    <cellStyle name="Normal 5 3 2 3 3 3 2 2" xfId="36666"/>
    <cellStyle name="Normal 5 3 2 3 3 3 2 2 2" xfId="36667"/>
    <cellStyle name="Normal 5 3 2 3 3 3 2 3" xfId="36668"/>
    <cellStyle name="Normal 5 3 2 3 3 3 3" xfId="36669"/>
    <cellStyle name="Normal 5 3 2 3 3 3 3 2" xfId="36670"/>
    <cellStyle name="Normal 5 3 2 3 3 3 4" xfId="36671"/>
    <cellStyle name="Normal 5 3 2 3 3 4" xfId="36672"/>
    <cellStyle name="Normal 5 3 2 3 3 4 2" xfId="36673"/>
    <cellStyle name="Normal 5 3 2 3 3 4 2 2" xfId="36674"/>
    <cellStyle name="Normal 5 3 2 3 3 4 3" xfId="36675"/>
    <cellStyle name="Normal 5 3 2 3 3 5" xfId="36676"/>
    <cellStyle name="Normal 5 3 2 3 3 5 2" xfId="36677"/>
    <cellStyle name="Normal 5 3 2 3 3 6" xfId="36678"/>
    <cellStyle name="Normal 5 3 2 3 4" xfId="36679"/>
    <cellStyle name="Normal 5 3 2 3 4 2" xfId="36680"/>
    <cellStyle name="Normal 5 3 2 3 4 2 2" xfId="36681"/>
    <cellStyle name="Normal 5 3 2 3 4 2 2 2" xfId="36682"/>
    <cellStyle name="Normal 5 3 2 3 4 2 2 2 2" xfId="36683"/>
    <cellStyle name="Normal 5 3 2 3 4 2 2 3" xfId="36684"/>
    <cellStyle name="Normal 5 3 2 3 4 2 3" xfId="36685"/>
    <cellStyle name="Normal 5 3 2 3 4 2 3 2" xfId="36686"/>
    <cellStyle name="Normal 5 3 2 3 4 2 4" xfId="36687"/>
    <cellStyle name="Normal 5 3 2 3 4 3" xfId="36688"/>
    <cellStyle name="Normal 5 3 2 3 4 3 2" xfId="36689"/>
    <cellStyle name="Normal 5 3 2 3 4 3 2 2" xfId="36690"/>
    <cellStyle name="Normal 5 3 2 3 4 3 3" xfId="36691"/>
    <cellStyle name="Normal 5 3 2 3 4 4" xfId="36692"/>
    <cellStyle name="Normal 5 3 2 3 4 4 2" xfId="36693"/>
    <cellStyle name="Normal 5 3 2 3 4 5" xfId="36694"/>
    <cellStyle name="Normal 5 3 2 3 5" xfId="36695"/>
    <cellStyle name="Normal 5 3 2 3 5 2" xfId="36696"/>
    <cellStyle name="Normal 5 3 2 3 5 2 2" xfId="36697"/>
    <cellStyle name="Normal 5 3 2 3 5 2 2 2" xfId="36698"/>
    <cellStyle name="Normal 5 3 2 3 5 2 3" xfId="36699"/>
    <cellStyle name="Normal 5 3 2 3 5 3" xfId="36700"/>
    <cellStyle name="Normal 5 3 2 3 5 3 2" xfId="36701"/>
    <cellStyle name="Normal 5 3 2 3 5 4" xfId="36702"/>
    <cellStyle name="Normal 5 3 2 3 6" xfId="36703"/>
    <cellStyle name="Normal 5 3 2 3 6 2" xfId="36704"/>
    <cellStyle name="Normal 5 3 2 3 6 2 2" xfId="36705"/>
    <cellStyle name="Normal 5 3 2 3 6 3" xfId="36706"/>
    <cellStyle name="Normal 5 3 2 3 7" xfId="36707"/>
    <cellStyle name="Normal 5 3 2 3 7 2" xfId="36708"/>
    <cellStyle name="Normal 5 3 2 3 8" xfId="36709"/>
    <cellStyle name="Normal 5 3 2 4" xfId="36710"/>
    <cellStyle name="Normal 5 3 2 4 2" xfId="36711"/>
    <cellStyle name="Normal 5 3 2 4 2 2" xfId="36712"/>
    <cellStyle name="Normal 5 3 2 4 2 2 2" xfId="36713"/>
    <cellStyle name="Normal 5 3 2 4 2 2 2 2" xfId="36714"/>
    <cellStyle name="Normal 5 3 2 4 2 2 2 2 2" xfId="36715"/>
    <cellStyle name="Normal 5 3 2 4 2 2 2 2 2 2" xfId="36716"/>
    <cellStyle name="Normal 5 3 2 4 2 2 2 2 3" xfId="36717"/>
    <cellStyle name="Normal 5 3 2 4 2 2 2 3" xfId="36718"/>
    <cellStyle name="Normal 5 3 2 4 2 2 2 3 2" xfId="36719"/>
    <cellStyle name="Normal 5 3 2 4 2 2 2 4" xfId="36720"/>
    <cellStyle name="Normal 5 3 2 4 2 2 3" xfId="36721"/>
    <cellStyle name="Normal 5 3 2 4 2 2 3 2" xfId="36722"/>
    <cellStyle name="Normal 5 3 2 4 2 2 3 2 2" xfId="36723"/>
    <cellStyle name="Normal 5 3 2 4 2 2 3 3" xfId="36724"/>
    <cellStyle name="Normal 5 3 2 4 2 2 4" xfId="36725"/>
    <cellStyle name="Normal 5 3 2 4 2 2 4 2" xfId="36726"/>
    <cellStyle name="Normal 5 3 2 4 2 2 5" xfId="36727"/>
    <cellStyle name="Normal 5 3 2 4 2 3" xfId="36728"/>
    <cellStyle name="Normal 5 3 2 4 2 3 2" xfId="36729"/>
    <cellStyle name="Normal 5 3 2 4 2 3 2 2" xfId="36730"/>
    <cellStyle name="Normal 5 3 2 4 2 3 2 2 2" xfId="36731"/>
    <cellStyle name="Normal 5 3 2 4 2 3 2 3" xfId="36732"/>
    <cellStyle name="Normal 5 3 2 4 2 3 3" xfId="36733"/>
    <cellStyle name="Normal 5 3 2 4 2 3 3 2" xfId="36734"/>
    <cellStyle name="Normal 5 3 2 4 2 3 4" xfId="36735"/>
    <cellStyle name="Normal 5 3 2 4 2 4" xfId="36736"/>
    <cellStyle name="Normal 5 3 2 4 2 4 2" xfId="36737"/>
    <cellStyle name="Normal 5 3 2 4 2 4 2 2" xfId="36738"/>
    <cellStyle name="Normal 5 3 2 4 2 4 3" xfId="36739"/>
    <cellStyle name="Normal 5 3 2 4 2 5" xfId="36740"/>
    <cellStyle name="Normal 5 3 2 4 2 5 2" xfId="36741"/>
    <cellStyle name="Normal 5 3 2 4 2 6" xfId="36742"/>
    <cellStyle name="Normal 5 3 2 4 3" xfId="36743"/>
    <cellStyle name="Normal 5 3 2 4 3 2" xfId="36744"/>
    <cellStyle name="Normal 5 3 2 4 3 2 2" xfId="36745"/>
    <cellStyle name="Normal 5 3 2 4 3 2 2 2" xfId="36746"/>
    <cellStyle name="Normal 5 3 2 4 3 2 2 2 2" xfId="36747"/>
    <cellStyle name="Normal 5 3 2 4 3 2 2 3" xfId="36748"/>
    <cellStyle name="Normal 5 3 2 4 3 2 3" xfId="36749"/>
    <cellStyle name="Normal 5 3 2 4 3 2 3 2" xfId="36750"/>
    <cellStyle name="Normal 5 3 2 4 3 2 4" xfId="36751"/>
    <cellStyle name="Normal 5 3 2 4 3 3" xfId="36752"/>
    <cellStyle name="Normal 5 3 2 4 3 3 2" xfId="36753"/>
    <cellStyle name="Normal 5 3 2 4 3 3 2 2" xfId="36754"/>
    <cellStyle name="Normal 5 3 2 4 3 3 3" xfId="36755"/>
    <cellStyle name="Normal 5 3 2 4 3 4" xfId="36756"/>
    <cellStyle name="Normal 5 3 2 4 3 4 2" xfId="36757"/>
    <cellStyle name="Normal 5 3 2 4 3 5" xfId="36758"/>
    <cellStyle name="Normal 5 3 2 4 4" xfId="36759"/>
    <cellStyle name="Normal 5 3 2 4 4 2" xfId="36760"/>
    <cellStyle name="Normal 5 3 2 4 4 2 2" xfId="36761"/>
    <cellStyle name="Normal 5 3 2 4 4 2 2 2" xfId="36762"/>
    <cellStyle name="Normal 5 3 2 4 4 2 3" xfId="36763"/>
    <cellStyle name="Normal 5 3 2 4 4 3" xfId="36764"/>
    <cellStyle name="Normal 5 3 2 4 4 3 2" xfId="36765"/>
    <cellStyle name="Normal 5 3 2 4 4 4" xfId="36766"/>
    <cellStyle name="Normal 5 3 2 4 5" xfId="36767"/>
    <cellStyle name="Normal 5 3 2 4 5 2" xfId="36768"/>
    <cellStyle name="Normal 5 3 2 4 5 2 2" xfId="36769"/>
    <cellStyle name="Normal 5 3 2 4 5 3" xfId="36770"/>
    <cellStyle name="Normal 5 3 2 4 6" xfId="36771"/>
    <cellStyle name="Normal 5 3 2 4 6 2" xfId="36772"/>
    <cellStyle name="Normal 5 3 2 4 7" xfId="36773"/>
    <cellStyle name="Normal 5 3 2 5" xfId="36774"/>
    <cellStyle name="Normal 5 3 2 5 2" xfId="36775"/>
    <cellStyle name="Normal 5 3 2 5 2 2" xfId="36776"/>
    <cellStyle name="Normal 5 3 2 5 2 2 2" xfId="36777"/>
    <cellStyle name="Normal 5 3 2 5 2 2 2 2" xfId="36778"/>
    <cellStyle name="Normal 5 3 2 5 2 2 2 2 2" xfId="36779"/>
    <cellStyle name="Normal 5 3 2 5 2 2 2 3" xfId="36780"/>
    <cellStyle name="Normal 5 3 2 5 2 2 3" xfId="36781"/>
    <cellStyle name="Normal 5 3 2 5 2 2 3 2" xfId="36782"/>
    <cellStyle name="Normal 5 3 2 5 2 2 4" xfId="36783"/>
    <cellStyle name="Normal 5 3 2 5 2 3" xfId="36784"/>
    <cellStyle name="Normal 5 3 2 5 2 3 2" xfId="36785"/>
    <cellStyle name="Normal 5 3 2 5 2 3 2 2" xfId="36786"/>
    <cellStyle name="Normal 5 3 2 5 2 3 3" xfId="36787"/>
    <cellStyle name="Normal 5 3 2 5 2 4" xfId="36788"/>
    <cellStyle name="Normal 5 3 2 5 2 4 2" xfId="36789"/>
    <cellStyle name="Normal 5 3 2 5 2 5" xfId="36790"/>
    <cellStyle name="Normal 5 3 2 5 3" xfId="36791"/>
    <cellStyle name="Normal 5 3 2 5 3 2" xfId="36792"/>
    <cellStyle name="Normal 5 3 2 5 3 2 2" xfId="36793"/>
    <cellStyle name="Normal 5 3 2 5 3 2 2 2" xfId="36794"/>
    <cellStyle name="Normal 5 3 2 5 3 2 3" xfId="36795"/>
    <cellStyle name="Normal 5 3 2 5 3 3" xfId="36796"/>
    <cellStyle name="Normal 5 3 2 5 3 3 2" xfId="36797"/>
    <cellStyle name="Normal 5 3 2 5 3 4" xfId="36798"/>
    <cellStyle name="Normal 5 3 2 5 4" xfId="36799"/>
    <cellStyle name="Normal 5 3 2 5 4 2" xfId="36800"/>
    <cellStyle name="Normal 5 3 2 5 4 2 2" xfId="36801"/>
    <cellStyle name="Normal 5 3 2 5 4 3" xfId="36802"/>
    <cellStyle name="Normal 5 3 2 5 5" xfId="36803"/>
    <cellStyle name="Normal 5 3 2 5 5 2" xfId="36804"/>
    <cellStyle name="Normal 5 3 2 5 6" xfId="36805"/>
    <cellStyle name="Normal 5 3 2 6" xfId="36806"/>
    <cellStyle name="Normal 5 3 2 6 2" xfId="36807"/>
    <cellStyle name="Normal 5 3 2 6 2 2" xfId="36808"/>
    <cellStyle name="Normal 5 3 2 6 2 2 2" xfId="36809"/>
    <cellStyle name="Normal 5 3 2 6 2 2 2 2" xfId="36810"/>
    <cellStyle name="Normal 5 3 2 6 2 2 3" xfId="36811"/>
    <cellStyle name="Normal 5 3 2 6 2 3" xfId="36812"/>
    <cellStyle name="Normal 5 3 2 6 2 3 2" xfId="36813"/>
    <cellStyle name="Normal 5 3 2 6 2 4" xfId="36814"/>
    <cellStyle name="Normal 5 3 2 6 3" xfId="36815"/>
    <cellStyle name="Normal 5 3 2 6 3 2" xfId="36816"/>
    <cellStyle name="Normal 5 3 2 6 3 2 2" xfId="36817"/>
    <cellStyle name="Normal 5 3 2 6 3 3" xfId="36818"/>
    <cellStyle name="Normal 5 3 2 6 4" xfId="36819"/>
    <cellStyle name="Normal 5 3 2 6 4 2" xfId="36820"/>
    <cellStyle name="Normal 5 3 2 6 5" xfId="36821"/>
    <cellStyle name="Normal 5 3 2 7" xfId="36822"/>
    <cellStyle name="Normal 5 3 2 7 2" xfId="36823"/>
    <cellStyle name="Normal 5 3 2 7 2 2" xfId="36824"/>
    <cellStyle name="Normal 5 3 2 7 2 2 2" xfId="36825"/>
    <cellStyle name="Normal 5 3 2 7 2 3" xfId="36826"/>
    <cellStyle name="Normal 5 3 2 7 3" xfId="36827"/>
    <cellStyle name="Normal 5 3 2 7 3 2" xfId="36828"/>
    <cellStyle name="Normal 5 3 2 7 4" xfId="36829"/>
    <cellStyle name="Normal 5 3 2 8" xfId="36830"/>
    <cellStyle name="Normal 5 3 2 8 2" xfId="36831"/>
    <cellStyle name="Normal 5 3 2 8 2 2" xfId="36832"/>
    <cellStyle name="Normal 5 3 2 8 3" xfId="36833"/>
    <cellStyle name="Normal 5 3 2 9" xfId="36834"/>
    <cellStyle name="Normal 5 3 2 9 2" xfId="36835"/>
    <cellStyle name="Normal 5 3 3" xfId="36836"/>
    <cellStyle name="Normal 5 3 3 2" xfId="36837"/>
    <cellStyle name="Normal 5 3 3 2 2" xfId="36838"/>
    <cellStyle name="Normal 5 3 3 2 2 2" xfId="36839"/>
    <cellStyle name="Normal 5 3 3 2 2 2 2" xfId="36840"/>
    <cellStyle name="Normal 5 3 3 2 2 2 2 2" xfId="36841"/>
    <cellStyle name="Normal 5 3 3 2 2 2 2 2 2" xfId="36842"/>
    <cellStyle name="Normal 5 3 3 2 2 2 2 2 2 2" xfId="36843"/>
    <cellStyle name="Normal 5 3 3 2 2 2 2 2 2 2 2" xfId="36844"/>
    <cellStyle name="Normal 5 3 3 2 2 2 2 2 2 3" xfId="36845"/>
    <cellStyle name="Normal 5 3 3 2 2 2 2 2 3" xfId="36846"/>
    <cellStyle name="Normal 5 3 3 2 2 2 2 2 3 2" xfId="36847"/>
    <cellStyle name="Normal 5 3 3 2 2 2 2 2 4" xfId="36848"/>
    <cellStyle name="Normal 5 3 3 2 2 2 2 3" xfId="36849"/>
    <cellStyle name="Normal 5 3 3 2 2 2 2 3 2" xfId="36850"/>
    <cellStyle name="Normal 5 3 3 2 2 2 2 3 2 2" xfId="36851"/>
    <cellStyle name="Normal 5 3 3 2 2 2 2 3 3" xfId="36852"/>
    <cellStyle name="Normal 5 3 3 2 2 2 2 4" xfId="36853"/>
    <cellStyle name="Normal 5 3 3 2 2 2 2 4 2" xfId="36854"/>
    <cellStyle name="Normal 5 3 3 2 2 2 2 5" xfId="36855"/>
    <cellStyle name="Normal 5 3 3 2 2 2 3" xfId="36856"/>
    <cellStyle name="Normal 5 3 3 2 2 2 3 2" xfId="36857"/>
    <cellStyle name="Normal 5 3 3 2 2 2 3 2 2" xfId="36858"/>
    <cellStyle name="Normal 5 3 3 2 2 2 3 2 2 2" xfId="36859"/>
    <cellStyle name="Normal 5 3 3 2 2 2 3 2 3" xfId="36860"/>
    <cellStyle name="Normal 5 3 3 2 2 2 3 3" xfId="36861"/>
    <cellStyle name="Normal 5 3 3 2 2 2 3 3 2" xfId="36862"/>
    <cellStyle name="Normal 5 3 3 2 2 2 3 4" xfId="36863"/>
    <cellStyle name="Normal 5 3 3 2 2 2 4" xfId="36864"/>
    <cellStyle name="Normal 5 3 3 2 2 2 4 2" xfId="36865"/>
    <cellStyle name="Normal 5 3 3 2 2 2 4 2 2" xfId="36866"/>
    <cellStyle name="Normal 5 3 3 2 2 2 4 3" xfId="36867"/>
    <cellStyle name="Normal 5 3 3 2 2 2 5" xfId="36868"/>
    <cellStyle name="Normal 5 3 3 2 2 2 5 2" xfId="36869"/>
    <cellStyle name="Normal 5 3 3 2 2 2 6" xfId="36870"/>
    <cellStyle name="Normal 5 3 3 2 2 3" xfId="36871"/>
    <cellStyle name="Normal 5 3 3 2 2 3 2" xfId="36872"/>
    <cellStyle name="Normal 5 3 3 2 2 3 2 2" xfId="36873"/>
    <cellStyle name="Normal 5 3 3 2 2 3 2 2 2" xfId="36874"/>
    <cellStyle name="Normal 5 3 3 2 2 3 2 2 2 2" xfId="36875"/>
    <cellStyle name="Normal 5 3 3 2 2 3 2 2 3" xfId="36876"/>
    <cellStyle name="Normal 5 3 3 2 2 3 2 3" xfId="36877"/>
    <cellStyle name="Normal 5 3 3 2 2 3 2 3 2" xfId="36878"/>
    <cellStyle name="Normal 5 3 3 2 2 3 2 4" xfId="36879"/>
    <cellStyle name="Normal 5 3 3 2 2 3 3" xfId="36880"/>
    <cellStyle name="Normal 5 3 3 2 2 3 3 2" xfId="36881"/>
    <cellStyle name="Normal 5 3 3 2 2 3 3 2 2" xfId="36882"/>
    <cellStyle name="Normal 5 3 3 2 2 3 3 3" xfId="36883"/>
    <cellStyle name="Normal 5 3 3 2 2 3 4" xfId="36884"/>
    <cellStyle name="Normal 5 3 3 2 2 3 4 2" xfId="36885"/>
    <cellStyle name="Normal 5 3 3 2 2 3 5" xfId="36886"/>
    <cellStyle name="Normal 5 3 3 2 2 4" xfId="36887"/>
    <cellStyle name="Normal 5 3 3 2 2 4 2" xfId="36888"/>
    <cellStyle name="Normal 5 3 3 2 2 4 2 2" xfId="36889"/>
    <cellStyle name="Normal 5 3 3 2 2 4 2 2 2" xfId="36890"/>
    <cellStyle name="Normal 5 3 3 2 2 4 2 3" xfId="36891"/>
    <cellStyle name="Normal 5 3 3 2 2 4 3" xfId="36892"/>
    <cellStyle name="Normal 5 3 3 2 2 4 3 2" xfId="36893"/>
    <cellStyle name="Normal 5 3 3 2 2 4 4" xfId="36894"/>
    <cellStyle name="Normal 5 3 3 2 2 5" xfId="36895"/>
    <cellStyle name="Normal 5 3 3 2 2 5 2" xfId="36896"/>
    <cellStyle name="Normal 5 3 3 2 2 5 2 2" xfId="36897"/>
    <cellStyle name="Normal 5 3 3 2 2 5 3" xfId="36898"/>
    <cellStyle name="Normal 5 3 3 2 2 6" xfId="36899"/>
    <cellStyle name="Normal 5 3 3 2 2 6 2" xfId="36900"/>
    <cellStyle name="Normal 5 3 3 2 2 7" xfId="36901"/>
    <cellStyle name="Normal 5 3 3 2 3" xfId="36902"/>
    <cellStyle name="Normal 5 3 3 2 3 2" xfId="36903"/>
    <cellStyle name="Normal 5 3 3 2 3 2 2" xfId="36904"/>
    <cellStyle name="Normal 5 3 3 2 3 2 2 2" xfId="36905"/>
    <cellStyle name="Normal 5 3 3 2 3 2 2 2 2" xfId="36906"/>
    <cellStyle name="Normal 5 3 3 2 3 2 2 2 2 2" xfId="36907"/>
    <cellStyle name="Normal 5 3 3 2 3 2 2 2 3" xfId="36908"/>
    <cellStyle name="Normal 5 3 3 2 3 2 2 3" xfId="36909"/>
    <cellStyle name="Normal 5 3 3 2 3 2 2 3 2" xfId="36910"/>
    <cellStyle name="Normal 5 3 3 2 3 2 2 4" xfId="36911"/>
    <cellStyle name="Normal 5 3 3 2 3 2 3" xfId="36912"/>
    <cellStyle name="Normal 5 3 3 2 3 2 3 2" xfId="36913"/>
    <cellStyle name="Normal 5 3 3 2 3 2 3 2 2" xfId="36914"/>
    <cellStyle name="Normal 5 3 3 2 3 2 3 3" xfId="36915"/>
    <cellStyle name="Normal 5 3 3 2 3 2 4" xfId="36916"/>
    <cellStyle name="Normal 5 3 3 2 3 2 4 2" xfId="36917"/>
    <cellStyle name="Normal 5 3 3 2 3 2 5" xfId="36918"/>
    <cellStyle name="Normal 5 3 3 2 3 3" xfId="36919"/>
    <cellStyle name="Normal 5 3 3 2 3 3 2" xfId="36920"/>
    <cellStyle name="Normal 5 3 3 2 3 3 2 2" xfId="36921"/>
    <cellStyle name="Normal 5 3 3 2 3 3 2 2 2" xfId="36922"/>
    <cellStyle name="Normal 5 3 3 2 3 3 2 3" xfId="36923"/>
    <cellStyle name="Normal 5 3 3 2 3 3 3" xfId="36924"/>
    <cellStyle name="Normal 5 3 3 2 3 3 3 2" xfId="36925"/>
    <cellStyle name="Normal 5 3 3 2 3 3 4" xfId="36926"/>
    <cellStyle name="Normal 5 3 3 2 3 4" xfId="36927"/>
    <cellStyle name="Normal 5 3 3 2 3 4 2" xfId="36928"/>
    <cellStyle name="Normal 5 3 3 2 3 4 2 2" xfId="36929"/>
    <cellStyle name="Normal 5 3 3 2 3 4 3" xfId="36930"/>
    <cellStyle name="Normal 5 3 3 2 3 5" xfId="36931"/>
    <cellStyle name="Normal 5 3 3 2 3 5 2" xfId="36932"/>
    <cellStyle name="Normal 5 3 3 2 3 6" xfId="36933"/>
    <cellStyle name="Normal 5 3 3 2 4" xfId="36934"/>
    <cellStyle name="Normal 5 3 3 2 4 2" xfId="36935"/>
    <cellStyle name="Normal 5 3 3 2 4 2 2" xfId="36936"/>
    <cellStyle name="Normal 5 3 3 2 4 2 2 2" xfId="36937"/>
    <cellStyle name="Normal 5 3 3 2 4 2 2 2 2" xfId="36938"/>
    <cellStyle name="Normal 5 3 3 2 4 2 2 3" xfId="36939"/>
    <cellStyle name="Normal 5 3 3 2 4 2 3" xfId="36940"/>
    <cellStyle name="Normal 5 3 3 2 4 2 3 2" xfId="36941"/>
    <cellStyle name="Normal 5 3 3 2 4 2 4" xfId="36942"/>
    <cellStyle name="Normal 5 3 3 2 4 3" xfId="36943"/>
    <cellStyle name="Normal 5 3 3 2 4 3 2" xfId="36944"/>
    <cellStyle name="Normal 5 3 3 2 4 3 2 2" xfId="36945"/>
    <cellStyle name="Normal 5 3 3 2 4 3 3" xfId="36946"/>
    <cellStyle name="Normal 5 3 3 2 4 4" xfId="36947"/>
    <cellStyle name="Normal 5 3 3 2 4 4 2" xfId="36948"/>
    <cellStyle name="Normal 5 3 3 2 4 5" xfId="36949"/>
    <cellStyle name="Normal 5 3 3 2 5" xfId="36950"/>
    <cellStyle name="Normal 5 3 3 2 5 2" xfId="36951"/>
    <cellStyle name="Normal 5 3 3 2 5 2 2" xfId="36952"/>
    <cellStyle name="Normal 5 3 3 2 5 2 2 2" xfId="36953"/>
    <cellStyle name="Normal 5 3 3 2 5 2 3" xfId="36954"/>
    <cellStyle name="Normal 5 3 3 2 5 3" xfId="36955"/>
    <cellStyle name="Normal 5 3 3 2 5 3 2" xfId="36956"/>
    <cellStyle name="Normal 5 3 3 2 5 4" xfId="36957"/>
    <cellStyle name="Normal 5 3 3 2 6" xfId="36958"/>
    <cellStyle name="Normal 5 3 3 2 6 2" xfId="36959"/>
    <cellStyle name="Normal 5 3 3 2 6 2 2" xfId="36960"/>
    <cellStyle name="Normal 5 3 3 2 6 3" xfId="36961"/>
    <cellStyle name="Normal 5 3 3 2 7" xfId="36962"/>
    <cellStyle name="Normal 5 3 3 2 7 2" xfId="36963"/>
    <cellStyle name="Normal 5 3 3 2 8" xfId="36964"/>
    <cellStyle name="Normal 5 3 3 3" xfId="36965"/>
    <cellStyle name="Normal 5 3 3 3 2" xfId="36966"/>
    <cellStyle name="Normal 5 3 3 3 2 2" xfId="36967"/>
    <cellStyle name="Normal 5 3 3 3 2 2 2" xfId="36968"/>
    <cellStyle name="Normal 5 3 3 3 2 2 2 2" xfId="36969"/>
    <cellStyle name="Normal 5 3 3 3 2 2 2 2 2" xfId="36970"/>
    <cellStyle name="Normal 5 3 3 3 2 2 2 2 2 2" xfId="36971"/>
    <cellStyle name="Normal 5 3 3 3 2 2 2 2 3" xfId="36972"/>
    <cellStyle name="Normal 5 3 3 3 2 2 2 3" xfId="36973"/>
    <cellStyle name="Normal 5 3 3 3 2 2 2 3 2" xfId="36974"/>
    <cellStyle name="Normal 5 3 3 3 2 2 2 4" xfId="36975"/>
    <cellStyle name="Normal 5 3 3 3 2 2 3" xfId="36976"/>
    <cellStyle name="Normal 5 3 3 3 2 2 3 2" xfId="36977"/>
    <cellStyle name="Normal 5 3 3 3 2 2 3 2 2" xfId="36978"/>
    <cellStyle name="Normal 5 3 3 3 2 2 3 3" xfId="36979"/>
    <cellStyle name="Normal 5 3 3 3 2 2 4" xfId="36980"/>
    <cellStyle name="Normal 5 3 3 3 2 2 4 2" xfId="36981"/>
    <cellStyle name="Normal 5 3 3 3 2 2 5" xfId="36982"/>
    <cellStyle name="Normal 5 3 3 3 2 3" xfId="36983"/>
    <cellStyle name="Normal 5 3 3 3 2 3 2" xfId="36984"/>
    <cellStyle name="Normal 5 3 3 3 2 3 2 2" xfId="36985"/>
    <cellStyle name="Normal 5 3 3 3 2 3 2 2 2" xfId="36986"/>
    <cellStyle name="Normal 5 3 3 3 2 3 2 3" xfId="36987"/>
    <cellStyle name="Normal 5 3 3 3 2 3 3" xfId="36988"/>
    <cellStyle name="Normal 5 3 3 3 2 3 3 2" xfId="36989"/>
    <cellStyle name="Normal 5 3 3 3 2 3 4" xfId="36990"/>
    <cellStyle name="Normal 5 3 3 3 2 4" xfId="36991"/>
    <cellStyle name="Normal 5 3 3 3 2 4 2" xfId="36992"/>
    <cellStyle name="Normal 5 3 3 3 2 4 2 2" xfId="36993"/>
    <cellStyle name="Normal 5 3 3 3 2 4 3" xfId="36994"/>
    <cellStyle name="Normal 5 3 3 3 2 5" xfId="36995"/>
    <cellStyle name="Normal 5 3 3 3 2 5 2" xfId="36996"/>
    <cellStyle name="Normal 5 3 3 3 2 6" xfId="36997"/>
    <cellStyle name="Normal 5 3 3 3 3" xfId="36998"/>
    <cellStyle name="Normal 5 3 3 3 3 2" xfId="36999"/>
    <cellStyle name="Normal 5 3 3 3 3 2 2" xfId="37000"/>
    <cellStyle name="Normal 5 3 3 3 3 2 2 2" xfId="37001"/>
    <cellStyle name="Normal 5 3 3 3 3 2 2 2 2" xfId="37002"/>
    <cellStyle name="Normal 5 3 3 3 3 2 2 3" xfId="37003"/>
    <cellStyle name="Normal 5 3 3 3 3 2 3" xfId="37004"/>
    <cellStyle name="Normal 5 3 3 3 3 2 3 2" xfId="37005"/>
    <cellStyle name="Normal 5 3 3 3 3 2 4" xfId="37006"/>
    <cellStyle name="Normal 5 3 3 3 3 3" xfId="37007"/>
    <cellStyle name="Normal 5 3 3 3 3 3 2" xfId="37008"/>
    <cellStyle name="Normal 5 3 3 3 3 3 2 2" xfId="37009"/>
    <cellStyle name="Normal 5 3 3 3 3 3 3" xfId="37010"/>
    <cellStyle name="Normal 5 3 3 3 3 4" xfId="37011"/>
    <cellStyle name="Normal 5 3 3 3 3 4 2" xfId="37012"/>
    <cellStyle name="Normal 5 3 3 3 3 5" xfId="37013"/>
    <cellStyle name="Normal 5 3 3 3 4" xfId="37014"/>
    <cellStyle name="Normal 5 3 3 3 4 2" xfId="37015"/>
    <cellStyle name="Normal 5 3 3 3 4 2 2" xfId="37016"/>
    <cellStyle name="Normal 5 3 3 3 4 2 2 2" xfId="37017"/>
    <cellStyle name="Normal 5 3 3 3 4 2 3" xfId="37018"/>
    <cellStyle name="Normal 5 3 3 3 4 3" xfId="37019"/>
    <cellStyle name="Normal 5 3 3 3 4 3 2" xfId="37020"/>
    <cellStyle name="Normal 5 3 3 3 4 4" xfId="37021"/>
    <cellStyle name="Normal 5 3 3 3 5" xfId="37022"/>
    <cellStyle name="Normal 5 3 3 3 5 2" xfId="37023"/>
    <cellStyle name="Normal 5 3 3 3 5 2 2" xfId="37024"/>
    <cellStyle name="Normal 5 3 3 3 5 3" xfId="37025"/>
    <cellStyle name="Normal 5 3 3 3 6" xfId="37026"/>
    <cellStyle name="Normal 5 3 3 3 6 2" xfId="37027"/>
    <cellStyle name="Normal 5 3 3 3 7" xfId="37028"/>
    <cellStyle name="Normal 5 3 3 4" xfId="37029"/>
    <cellStyle name="Normal 5 3 3 4 2" xfId="37030"/>
    <cellStyle name="Normal 5 3 3 4 2 2" xfId="37031"/>
    <cellStyle name="Normal 5 3 3 4 2 2 2" xfId="37032"/>
    <cellStyle name="Normal 5 3 3 4 2 2 2 2" xfId="37033"/>
    <cellStyle name="Normal 5 3 3 4 2 2 2 2 2" xfId="37034"/>
    <cellStyle name="Normal 5 3 3 4 2 2 2 3" xfId="37035"/>
    <cellStyle name="Normal 5 3 3 4 2 2 3" xfId="37036"/>
    <cellStyle name="Normal 5 3 3 4 2 2 3 2" xfId="37037"/>
    <cellStyle name="Normal 5 3 3 4 2 2 4" xfId="37038"/>
    <cellStyle name="Normal 5 3 3 4 2 3" xfId="37039"/>
    <cellStyle name="Normal 5 3 3 4 2 3 2" xfId="37040"/>
    <cellStyle name="Normal 5 3 3 4 2 3 2 2" xfId="37041"/>
    <cellStyle name="Normal 5 3 3 4 2 3 3" xfId="37042"/>
    <cellStyle name="Normal 5 3 3 4 2 4" xfId="37043"/>
    <cellStyle name="Normal 5 3 3 4 2 4 2" xfId="37044"/>
    <cellStyle name="Normal 5 3 3 4 2 5" xfId="37045"/>
    <cellStyle name="Normal 5 3 3 4 3" xfId="37046"/>
    <cellStyle name="Normal 5 3 3 4 3 2" xfId="37047"/>
    <cellStyle name="Normal 5 3 3 4 3 2 2" xfId="37048"/>
    <cellStyle name="Normal 5 3 3 4 3 2 2 2" xfId="37049"/>
    <cellStyle name="Normal 5 3 3 4 3 2 3" xfId="37050"/>
    <cellStyle name="Normal 5 3 3 4 3 3" xfId="37051"/>
    <cellStyle name="Normal 5 3 3 4 3 3 2" xfId="37052"/>
    <cellStyle name="Normal 5 3 3 4 3 4" xfId="37053"/>
    <cellStyle name="Normal 5 3 3 4 4" xfId="37054"/>
    <cellStyle name="Normal 5 3 3 4 4 2" xfId="37055"/>
    <cellStyle name="Normal 5 3 3 4 4 2 2" xfId="37056"/>
    <cellStyle name="Normal 5 3 3 4 4 3" xfId="37057"/>
    <cellStyle name="Normal 5 3 3 4 5" xfId="37058"/>
    <cellStyle name="Normal 5 3 3 4 5 2" xfId="37059"/>
    <cellStyle name="Normal 5 3 3 4 6" xfId="37060"/>
    <cellStyle name="Normal 5 3 3 5" xfId="37061"/>
    <cellStyle name="Normal 5 3 3 5 2" xfId="37062"/>
    <cellStyle name="Normal 5 3 3 5 2 2" xfId="37063"/>
    <cellStyle name="Normal 5 3 3 5 2 2 2" xfId="37064"/>
    <cellStyle name="Normal 5 3 3 5 2 2 2 2" xfId="37065"/>
    <cellStyle name="Normal 5 3 3 5 2 2 3" xfId="37066"/>
    <cellStyle name="Normal 5 3 3 5 2 3" xfId="37067"/>
    <cellStyle name="Normal 5 3 3 5 2 3 2" xfId="37068"/>
    <cellStyle name="Normal 5 3 3 5 2 4" xfId="37069"/>
    <cellStyle name="Normal 5 3 3 5 3" xfId="37070"/>
    <cellStyle name="Normal 5 3 3 5 3 2" xfId="37071"/>
    <cellStyle name="Normal 5 3 3 5 3 2 2" xfId="37072"/>
    <cellStyle name="Normal 5 3 3 5 3 3" xfId="37073"/>
    <cellStyle name="Normal 5 3 3 5 4" xfId="37074"/>
    <cellStyle name="Normal 5 3 3 5 4 2" xfId="37075"/>
    <cellStyle name="Normal 5 3 3 5 5" xfId="37076"/>
    <cellStyle name="Normal 5 3 3 6" xfId="37077"/>
    <cellStyle name="Normal 5 3 3 6 2" xfId="37078"/>
    <cellStyle name="Normal 5 3 3 6 2 2" xfId="37079"/>
    <cellStyle name="Normal 5 3 3 6 2 2 2" xfId="37080"/>
    <cellStyle name="Normal 5 3 3 6 2 3" xfId="37081"/>
    <cellStyle name="Normal 5 3 3 6 3" xfId="37082"/>
    <cellStyle name="Normal 5 3 3 6 3 2" xfId="37083"/>
    <cellStyle name="Normal 5 3 3 6 4" xfId="37084"/>
    <cellStyle name="Normal 5 3 3 7" xfId="37085"/>
    <cellStyle name="Normal 5 3 3 7 2" xfId="37086"/>
    <cellStyle name="Normal 5 3 3 7 2 2" xfId="37087"/>
    <cellStyle name="Normal 5 3 3 7 3" xfId="37088"/>
    <cellStyle name="Normal 5 3 3 8" xfId="37089"/>
    <cellStyle name="Normal 5 3 3 8 2" xfId="37090"/>
    <cellStyle name="Normal 5 3 3 9" xfId="37091"/>
    <cellStyle name="Normal 5 3 4" xfId="37092"/>
    <cellStyle name="Normal 5 3 4 2" xfId="37093"/>
    <cellStyle name="Normal 5 3 4 2 2" xfId="37094"/>
    <cellStyle name="Normal 5 3 4 2 2 2" xfId="37095"/>
    <cellStyle name="Normal 5 3 4 2 2 2 2" xfId="37096"/>
    <cellStyle name="Normal 5 3 4 2 2 2 2 2" xfId="37097"/>
    <cellStyle name="Normal 5 3 4 2 2 2 2 2 2" xfId="37098"/>
    <cellStyle name="Normal 5 3 4 2 2 2 2 2 2 2" xfId="37099"/>
    <cellStyle name="Normal 5 3 4 2 2 2 2 2 3" xfId="37100"/>
    <cellStyle name="Normal 5 3 4 2 2 2 2 3" xfId="37101"/>
    <cellStyle name="Normal 5 3 4 2 2 2 2 3 2" xfId="37102"/>
    <cellStyle name="Normal 5 3 4 2 2 2 2 4" xfId="37103"/>
    <cellStyle name="Normal 5 3 4 2 2 2 3" xfId="37104"/>
    <cellStyle name="Normal 5 3 4 2 2 2 3 2" xfId="37105"/>
    <cellStyle name="Normal 5 3 4 2 2 2 3 2 2" xfId="37106"/>
    <cellStyle name="Normal 5 3 4 2 2 2 3 3" xfId="37107"/>
    <cellStyle name="Normal 5 3 4 2 2 2 4" xfId="37108"/>
    <cellStyle name="Normal 5 3 4 2 2 2 4 2" xfId="37109"/>
    <cellStyle name="Normal 5 3 4 2 2 2 5" xfId="37110"/>
    <cellStyle name="Normal 5 3 4 2 2 3" xfId="37111"/>
    <cellStyle name="Normal 5 3 4 2 2 3 2" xfId="37112"/>
    <cellStyle name="Normal 5 3 4 2 2 3 2 2" xfId="37113"/>
    <cellStyle name="Normal 5 3 4 2 2 3 2 2 2" xfId="37114"/>
    <cellStyle name="Normal 5 3 4 2 2 3 2 3" xfId="37115"/>
    <cellStyle name="Normal 5 3 4 2 2 3 3" xfId="37116"/>
    <cellStyle name="Normal 5 3 4 2 2 3 3 2" xfId="37117"/>
    <cellStyle name="Normal 5 3 4 2 2 3 4" xfId="37118"/>
    <cellStyle name="Normal 5 3 4 2 2 4" xfId="37119"/>
    <cellStyle name="Normal 5 3 4 2 2 4 2" xfId="37120"/>
    <cellStyle name="Normal 5 3 4 2 2 4 2 2" xfId="37121"/>
    <cellStyle name="Normal 5 3 4 2 2 4 3" xfId="37122"/>
    <cellStyle name="Normal 5 3 4 2 2 5" xfId="37123"/>
    <cellStyle name="Normal 5 3 4 2 2 5 2" xfId="37124"/>
    <cellStyle name="Normal 5 3 4 2 2 6" xfId="37125"/>
    <cellStyle name="Normal 5 3 4 2 3" xfId="37126"/>
    <cellStyle name="Normal 5 3 4 2 3 2" xfId="37127"/>
    <cellStyle name="Normal 5 3 4 2 3 2 2" xfId="37128"/>
    <cellStyle name="Normal 5 3 4 2 3 2 2 2" xfId="37129"/>
    <cellStyle name="Normal 5 3 4 2 3 2 2 2 2" xfId="37130"/>
    <cellStyle name="Normal 5 3 4 2 3 2 2 3" xfId="37131"/>
    <cellStyle name="Normal 5 3 4 2 3 2 3" xfId="37132"/>
    <cellStyle name="Normal 5 3 4 2 3 2 3 2" xfId="37133"/>
    <cellStyle name="Normal 5 3 4 2 3 2 4" xfId="37134"/>
    <cellStyle name="Normal 5 3 4 2 3 3" xfId="37135"/>
    <cellStyle name="Normal 5 3 4 2 3 3 2" xfId="37136"/>
    <cellStyle name="Normal 5 3 4 2 3 3 2 2" xfId="37137"/>
    <cellStyle name="Normal 5 3 4 2 3 3 3" xfId="37138"/>
    <cellStyle name="Normal 5 3 4 2 3 4" xfId="37139"/>
    <cellStyle name="Normal 5 3 4 2 3 4 2" xfId="37140"/>
    <cellStyle name="Normal 5 3 4 2 3 5" xfId="37141"/>
    <cellStyle name="Normal 5 3 4 2 4" xfId="37142"/>
    <cellStyle name="Normal 5 3 4 2 4 2" xfId="37143"/>
    <cellStyle name="Normal 5 3 4 2 4 2 2" xfId="37144"/>
    <cellStyle name="Normal 5 3 4 2 4 2 2 2" xfId="37145"/>
    <cellStyle name="Normal 5 3 4 2 4 2 3" xfId="37146"/>
    <cellStyle name="Normal 5 3 4 2 4 3" xfId="37147"/>
    <cellStyle name="Normal 5 3 4 2 4 3 2" xfId="37148"/>
    <cellStyle name="Normal 5 3 4 2 4 4" xfId="37149"/>
    <cellStyle name="Normal 5 3 4 2 5" xfId="37150"/>
    <cellStyle name="Normal 5 3 4 2 5 2" xfId="37151"/>
    <cellStyle name="Normal 5 3 4 2 5 2 2" xfId="37152"/>
    <cellStyle name="Normal 5 3 4 2 5 3" xfId="37153"/>
    <cellStyle name="Normal 5 3 4 2 6" xfId="37154"/>
    <cellStyle name="Normal 5 3 4 2 6 2" xfId="37155"/>
    <cellStyle name="Normal 5 3 4 2 7" xfId="37156"/>
    <cellStyle name="Normal 5 3 4 3" xfId="37157"/>
    <cellStyle name="Normal 5 3 4 3 2" xfId="37158"/>
    <cellStyle name="Normal 5 3 4 3 2 2" xfId="37159"/>
    <cellStyle name="Normal 5 3 4 3 2 2 2" xfId="37160"/>
    <cellStyle name="Normal 5 3 4 3 2 2 2 2" xfId="37161"/>
    <cellStyle name="Normal 5 3 4 3 2 2 2 2 2" xfId="37162"/>
    <cellStyle name="Normal 5 3 4 3 2 2 2 3" xfId="37163"/>
    <cellStyle name="Normal 5 3 4 3 2 2 3" xfId="37164"/>
    <cellStyle name="Normal 5 3 4 3 2 2 3 2" xfId="37165"/>
    <cellStyle name="Normal 5 3 4 3 2 2 4" xfId="37166"/>
    <cellStyle name="Normal 5 3 4 3 2 3" xfId="37167"/>
    <cellStyle name="Normal 5 3 4 3 2 3 2" xfId="37168"/>
    <cellStyle name="Normal 5 3 4 3 2 3 2 2" xfId="37169"/>
    <cellStyle name="Normal 5 3 4 3 2 3 3" xfId="37170"/>
    <cellStyle name="Normal 5 3 4 3 2 4" xfId="37171"/>
    <cellStyle name="Normal 5 3 4 3 2 4 2" xfId="37172"/>
    <cellStyle name="Normal 5 3 4 3 2 5" xfId="37173"/>
    <cellStyle name="Normal 5 3 4 3 3" xfId="37174"/>
    <cellStyle name="Normal 5 3 4 3 3 2" xfId="37175"/>
    <cellStyle name="Normal 5 3 4 3 3 2 2" xfId="37176"/>
    <cellStyle name="Normal 5 3 4 3 3 2 2 2" xfId="37177"/>
    <cellStyle name="Normal 5 3 4 3 3 2 3" xfId="37178"/>
    <cellStyle name="Normal 5 3 4 3 3 3" xfId="37179"/>
    <cellStyle name="Normal 5 3 4 3 3 3 2" xfId="37180"/>
    <cellStyle name="Normal 5 3 4 3 3 4" xfId="37181"/>
    <cellStyle name="Normal 5 3 4 3 4" xfId="37182"/>
    <cellStyle name="Normal 5 3 4 3 4 2" xfId="37183"/>
    <cellStyle name="Normal 5 3 4 3 4 2 2" xfId="37184"/>
    <cellStyle name="Normal 5 3 4 3 4 3" xfId="37185"/>
    <cellStyle name="Normal 5 3 4 3 5" xfId="37186"/>
    <cellStyle name="Normal 5 3 4 3 5 2" xfId="37187"/>
    <cellStyle name="Normal 5 3 4 3 6" xfId="37188"/>
    <cellStyle name="Normal 5 3 4 4" xfId="37189"/>
    <cellStyle name="Normal 5 3 4 4 2" xfId="37190"/>
    <cellStyle name="Normal 5 3 4 4 2 2" xfId="37191"/>
    <cellStyle name="Normal 5 3 4 4 2 2 2" xfId="37192"/>
    <cellStyle name="Normal 5 3 4 4 2 2 2 2" xfId="37193"/>
    <cellStyle name="Normal 5 3 4 4 2 2 3" xfId="37194"/>
    <cellStyle name="Normal 5 3 4 4 2 3" xfId="37195"/>
    <cellStyle name="Normal 5 3 4 4 2 3 2" xfId="37196"/>
    <cellStyle name="Normal 5 3 4 4 2 4" xfId="37197"/>
    <cellStyle name="Normal 5 3 4 4 3" xfId="37198"/>
    <cellStyle name="Normal 5 3 4 4 3 2" xfId="37199"/>
    <cellStyle name="Normal 5 3 4 4 3 2 2" xfId="37200"/>
    <cellStyle name="Normal 5 3 4 4 3 3" xfId="37201"/>
    <cellStyle name="Normal 5 3 4 4 4" xfId="37202"/>
    <cellStyle name="Normal 5 3 4 4 4 2" xfId="37203"/>
    <cellStyle name="Normal 5 3 4 4 5" xfId="37204"/>
    <cellStyle name="Normal 5 3 4 5" xfId="37205"/>
    <cellStyle name="Normal 5 3 4 5 2" xfId="37206"/>
    <cellStyle name="Normal 5 3 4 5 2 2" xfId="37207"/>
    <cellStyle name="Normal 5 3 4 5 2 2 2" xfId="37208"/>
    <cellStyle name="Normal 5 3 4 5 2 3" xfId="37209"/>
    <cellStyle name="Normal 5 3 4 5 3" xfId="37210"/>
    <cellStyle name="Normal 5 3 4 5 3 2" xfId="37211"/>
    <cellStyle name="Normal 5 3 4 5 4" xfId="37212"/>
    <cellStyle name="Normal 5 3 4 6" xfId="37213"/>
    <cellStyle name="Normal 5 3 4 6 2" xfId="37214"/>
    <cellStyle name="Normal 5 3 4 6 2 2" xfId="37215"/>
    <cellStyle name="Normal 5 3 4 6 3" xfId="37216"/>
    <cellStyle name="Normal 5 3 4 7" xfId="37217"/>
    <cellStyle name="Normal 5 3 4 7 2" xfId="37218"/>
    <cellStyle name="Normal 5 3 4 8" xfId="37219"/>
    <cellStyle name="Normal 5 3 5" xfId="37220"/>
    <cellStyle name="Normal 5 3 5 2" xfId="37221"/>
    <cellStyle name="Normal 5 3 5 2 2" xfId="37222"/>
    <cellStyle name="Normal 5 3 5 2 2 2" xfId="37223"/>
    <cellStyle name="Normal 5 3 5 2 2 2 2" xfId="37224"/>
    <cellStyle name="Normal 5 3 5 2 2 2 2 2" xfId="37225"/>
    <cellStyle name="Normal 5 3 5 2 2 2 2 2 2" xfId="37226"/>
    <cellStyle name="Normal 5 3 5 2 2 2 2 3" xfId="37227"/>
    <cellStyle name="Normal 5 3 5 2 2 2 3" xfId="37228"/>
    <cellStyle name="Normal 5 3 5 2 2 2 3 2" xfId="37229"/>
    <cellStyle name="Normal 5 3 5 2 2 2 4" xfId="37230"/>
    <cellStyle name="Normal 5 3 5 2 2 3" xfId="37231"/>
    <cellStyle name="Normal 5 3 5 2 2 3 2" xfId="37232"/>
    <cellStyle name="Normal 5 3 5 2 2 3 2 2" xfId="37233"/>
    <cellStyle name="Normal 5 3 5 2 2 3 3" xfId="37234"/>
    <cellStyle name="Normal 5 3 5 2 2 4" xfId="37235"/>
    <cellStyle name="Normal 5 3 5 2 2 4 2" xfId="37236"/>
    <cellStyle name="Normal 5 3 5 2 2 5" xfId="37237"/>
    <cellStyle name="Normal 5 3 5 2 3" xfId="37238"/>
    <cellStyle name="Normal 5 3 5 2 3 2" xfId="37239"/>
    <cellStyle name="Normal 5 3 5 2 3 2 2" xfId="37240"/>
    <cellStyle name="Normal 5 3 5 2 3 2 2 2" xfId="37241"/>
    <cellStyle name="Normal 5 3 5 2 3 2 3" xfId="37242"/>
    <cellStyle name="Normal 5 3 5 2 3 3" xfId="37243"/>
    <cellStyle name="Normal 5 3 5 2 3 3 2" xfId="37244"/>
    <cellStyle name="Normal 5 3 5 2 3 4" xfId="37245"/>
    <cellStyle name="Normal 5 3 5 2 4" xfId="37246"/>
    <cellStyle name="Normal 5 3 5 2 4 2" xfId="37247"/>
    <cellStyle name="Normal 5 3 5 2 4 2 2" xfId="37248"/>
    <cellStyle name="Normal 5 3 5 2 4 3" xfId="37249"/>
    <cellStyle name="Normal 5 3 5 2 5" xfId="37250"/>
    <cellStyle name="Normal 5 3 5 2 5 2" xfId="37251"/>
    <cellStyle name="Normal 5 3 5 2 6" xfId="37252"/>
    <cellStyle name="Normal 5 3 5 3" xfId="37253"/>
    <cellStyle name="Normal 5 3 5 3 2" xfId="37254"/>
    <cellStyle name="Normal 5 3 5 3 2 2" xfId="37255"/>
    <cellStyle name="Normal 5 3 5 3 2 2 2" xfId="37256"/>
    <cellStyle name="Normal 5 3 5 3 2 2 2 2" xfId="37257"/>
    <cellStyle name="Normal 5 3 5 3 2 2 3" xfId="37258"/>
    <cellStyle name="Normal 5 3 5 3 2 3" xfId="37259"/>
    <cellStyle name="Normal 5 3 5 3 2 3 2" xfId="37260"/>
    <cellStyle name="Normal 5 3 5 3 2 4" xfId="37261"/>
    <cellStyle name="Normal 5 3 5 3 3" xfId="37262"/>
    <cellStyle name="Normal 5 3 5 3 3 2" xfId="37263"/>
    <cellStyle name="Normal 5 3 5 3 3 2 2" xfId="37264"/>
    <cellStyle name="Normal 5 3 5 3 3 3" xfId="37265"/>
    <cellStyle name="Normal 5 3 5 3 4" xfId="37266"/>
    <cellStyle name="Normal 5 3 5 3 4 2" xfId="37267"/>
    <cellStyle name="Normal 5 3 5 3 5" xfId="37268"/>
    <cellStyle name="Normal 5 3 5 4" xfId="37269"/>
    <cellStyle name="Normal 5 3 5 4 2" xfId="37270"/>
    <cellStyle name="Normal 5 3 5 4 2 2" xfId="37271"/>
    <cellStyle name="Normal 5 3 5 4 2 2 2" xfId="37272"/>
    <cellStyle name="Normal 5 3 5 4 2 3" xfId="37273"/>
    <cellStyle name="Normal 5 3 5 4 3" xfId="37274"/>
    <cellStyle name="Normal 5 3 5 4 3 2" xfId="37275"/>
    <cellStyle name="Normal 5 3 5 4 4" xfId="37276"/>
    <cellStyle name="Normal 5 3 5 5" xfId="37277"/>
    <cellStyle name="Normal 5 3 5 5 2" xfId="37278"/>
    <cellStyle name="Normal 5 3 5 5 2 2" xfId="37279"/>
    <cellStyle name="Normal 5 3 5 5 3" xfId="37280"/>
    <cellStyle name="Normal 5 3 5 6" xfId="37281"/>
    <cellStyle name="Normal 5 3 5 6 2" xfId="37282"/>
    <cellStyle name="Normal 5 3 5 7" xfId="37283"/>
    <cellStyle name="Normal 5 3 6" xfId="37284"/>
    <cellStyle name="Normal 5 3 6 2" xfId="37285"/>
    <cellStyle name="Normal 5 3 6 2 2" xfId="37286"/>
    <cellStyle name="Normal 5 3 6 2 2 2" xfId="37287"/>
    <cellStyle name="Normal 5 3 6 2 2 2 2" xfId="37288"/>
    <cellStyle name="Normal 5 3 6 2 2 2 2 2" xfId="37289"/>
    <cellStyle name="Normal 5 3 6 2 2 2 3" xfId="37290"/>
    <cellStyle name="Normal 5 3 6 2 2 3" xfId="37291"/>
    <cellStyle name="Normal 5 3 6 2 2 3 2" xfId="37292"/>
    <cellStyle name="Normal 5 3 6 2 2 4" xfId="37293"/>
    <cellStyle name="Normal 5 3 6 2 3" xfId="37294"/>
    <cellStyle name="Normal 5 3 6 2 3 2" xfId="37295"/>
    <cellStyle name="Normal 5 3 6 2 3 2 2" xfId="37296"/>
    <cellStyle name="Normal 5 3 6 2 3 3" xfId="37297"/>
    <cellStyle name="Normal 5 3 6 2 4" xfId="37298"/>
    <cellStyle name="Normal 5 3 6 2 4 2" xfId="37299"/>
    <cellStyle name="Normal 5 3 6 2 5" xfId="37300"/>
    <cellStyle name="Normal 5 3 6 3" xfId="37301"/>
    <cellStyle name="Normal 5 3 6 3 2" xfId="37302"/>
    <cellStyle name="Normal 5 3 6 3 2 2" xfId="37303"/>
    <cellStyle name="Normal 5 3 6 3 2 2 2" xfId="37304"/>
    <cellStyle name="Normal 5 3 6 3 2 3" xfId="37305"/>
    <cellStyle name="Normal 5 3 6 3 3" xfId="37306"/>
    <cellStyle name="Normal 5 3 6 3 3 2" xfId="37307"/>
    <cellStyle name="Normal 5 3 6 3 4" xfId="37308"/>
    <cellStyle name="Normal 5 3 6 4" xfId="37309"/>
    <cellStyle name="Normal 5 3 6 4 2" xfId="37310"/>
    <cellStyle name="Normal 5 3 6 4 2 2" xfId="37311"/>
    <cellStyle name="Normal 5 3 6 4 3" xfId="37312"/>
    <cellStyle name="Normal 5 3 6 5" xfId="37313"/>
    <cellStyle name="Normal 5 3 6 5 2" xfId="37314"/>
    <cellStyle name="Normal 5 3 6 6" xfId="37315"/>
    <cellStyle name="Normal 5 3 7" xfId="37316"/>
    <cellStyle name="Normal 5 3 7 2" xfId="37317"/>
    <cellStyle name="Normal 5 3 7 2 2" xfId="37318"/>
    <cellStyle name="Normal 5 3 7 2 2 2" xfId="37319"/>
    <cellStyle name="Normal 5 3 7 2 2 2 2" xfId="37320"/>
    <cellStyle name="Normal 5 3 7 2 2 3" xfId="37321"/>
    <cellStyle name="Normal 5 3 7 2 3" xfId="37322"/>
    <cellStyle name="Normal 5 3 7 2 3 2" xfId="37323"/>
    <cellStyle name="Normal 5 3 7 2 4" xfId="37324"/>
    <cellStyle name="Normal 5 3 7 3" xfId="37325"/>
    <cellStyle name="Normal 5 3 7 3 2" xfId="37326"/>
    <cellStyle name="Normal 5 3 7 3 2 2" xfId="37327"/>
    <cellStyle name="Normal 5 3 7 3 3" xfId="37328"/>
    <cellStyle name="Normal 5 3 7 4" xfId="37329"/>
    <cellStyle name="Normal 5 3 7 4 2" xfId="37330"/>
    <cellStyle name="Normal 5 3 7 5" xfId="37331"/>
    <cellStyle name="Normal 5 3 8" xfId="37332"/>
    <cellStyle name="Normal 5 3 8 2" xfId="37333"/>
    <cellStyle name="Normal 5 3 8 2 2" xfId="37334"/>
    <cellStyle name="Normal 5 3 8 2 2 2" xfId="37335"/>
    <cellStyle name="Normal 5 3 8 2 3" xfId="37336"/>
    <cellStyle name="Normal 5 3 8 3" xfId="37337"/>
    <cellStyle name="Normal 5 3 8 3 2" xfId="37338"/>
    <cellStyle name="Normal 5 3 8 4" xfId="37339"/>
    <cellStyle name="Normal 5 3 9" xfId="37340"/>
    <cellStyle name="Normal 5 3 9 2" xfId="37341"/>
    <cellStyle name="Normal 5 3 9 2 2" xfId="37342"/>
    <cellStyle name="Normal 5 3 9 3" xfId="37343"/>
    <cellStyle name="Normal 5 4" xfId="37344"/>
    <cellStyle name="Normal 5 4 10" xfId="37345"/>
    <cellStyle name="Normal 5 4 2" xfId="37346"/>
    <cellStyle name="Normal 5 4 2 2" xfId="37347"/>
    <cellStyle name="Normal 5 4 2 2 2" xfId="37348"/>
    <cellStyle name="Normal 5 4 2 2 2 2" xfId="37349"/>
    <cellStyle name="Normal 5 4 2 2 2 2 2" xfId="37350"/>
    <cellStyle name="Normal 5 4 2 2 2 2 2 2" xfId="37351"/>
    <cellStyle name="Normal 5 4 2 2 2 2 2 2 2" xfId="37352"/>
    <cellStyle name="Normal 5 4 2 2 2 2 2 2 2 2" xfId="37353"/>
    <cellStyle name="Normal 5 4 2 2 2 2 2 2 2 2 2" xfId="37354"/>
    <cellStyle name="Normal 5 4 2 2 2 2 2 2 2 3" xfId="37355"/>
    <cellStyle name="Normal 5 4 2 2 2 2 2 2 3" xfId="37356"/>
    <cellStyle name="Normal 5 4 2 2 2 2 2 2 3 2" xfId="37357"/>
    <cellStyle name="Normal 5 4 2 2 2 2 2 2 4" xfId="37358"/>
    <cellStyle name="Normal 5 4 2 2 2 2 2 3" xfId="37359"/>
    <cellStyle name="Normal 5 4 2 2 2 2 2 3 2" xfId="37360"/>
    <cellStyle name="Normal 5 4 2 2 2 2 2 3 2 2" xfId="37361"/>
    <cellStyle name="Normal 5 4 2 2 2 2 2 3 3" xfId="37362"/>
    <cellStyle name="Normal 5 4 2 2 2 2 2 4" xfId="37363"/>
    <cellStyle name="Normal 5 4 2 2 2 2 2 4 2" xfId="37364"/>
    <cellStyle name="Normal 5 4 2 2 2 2 2 5" xfId="37365"/>
    <cellStyle name="Normal 5 4 2 2 2 2 3" xfId="37366"/>
    <cellStyle name="Normal 5 4 2 2 2 2 3 2" xfId="37367"/>
    <cellStyle name="Normal 5 4 2 2 2 2 3 2 2" xfId="37368"/>
    <cellStyle name="Normal 5 4 2 2 2 2 3 2 2 2" xfId="37369"/>
    <cellStyle name="Normal 5 4 2 2 2 2 3 2 3" xfId="37370"/>
    <cellStyle name="Normal 5 4 2 2 2 2 3 3" xfId="37371"/>
    <cellStyle name="Normal 5 4 2 2 2 2 3 3 2" xfId="37372"/>
    <cellStyle name="Normal 5 4 2 2 2 2 3 4" xfId="37373"/>
    <cellStyle name="Normal 5 4 2 2 2 2 4" xfId="37374"/>
    <cellStyle name="Normal 5 4 2 2 2 2 4 2" xfId="37375"/>
    <cellStyle name="Normal 5 4 2 2 2 2 4 2 2" xfId="37376"/>
    <cellStyle name="Normal 5 4 2 2 2 2 4 3" xfId="37377"/>
    <cellStyle name="Normal 5 4 2 2 2 2 5" xfId="37378"/>
    <cellStyle name="Normal 5 4 2 2 2 2 5 2" xfId="37379"/>
    <cellStyle name="Normal 5 4 2 2 2 2 6" xfId="37380"/>
    <cellStyle name="Normal 5 4 2 2 2 3" xfId="37381"/>
    <cellStyle name="Normal 5 4 2 2 2 3 2" xfId="37382"/>
    <cellStyle name="Normal 5 4 2 2 2 3 2 2" xfId="37383"/>
    <cellStyle name="Normal 5 4 2 2 2 3 2 2 2" xfId="37384"/>
    <cellStyle name="Normal 5 4 2 2 2 3 2 2 2 2" xfId="37385"/>
    <cellStyle name="Normal 5 4 2 2 2 3 2 2 3" xfId="37386"/>
    <cellStyle name="Normal 5 4 2 2 2 3 2 3" xfId="37387"/>
    <cellStyle name="Normal 5 4 2 2 2 3 2 3 2" xfId="37388"/>
    <cellStyle name="Normal 5 4 2 2 2 3 2 4" xfId="37389"/>
    <cellStyle name="Normal 5 4 2 2 2 3 3" xfId="37390"/>
    <cellStyle name="Normal 5 4 2 2 2 3 3 2" xfId="37391"/>
    <cellStyle name="Normal 5 4 2 2 2 3 3 2 2" xfId="37392"/>
    <cellStyle name="Normal 5 4 2 2 2 3 3 3" xfId="37393"/>
    <cellStyle name="Normal 5 4 2 2 2 3 4" xfId="37394"/>
    <cellStyle name="Normal 5 4 2 2 2 3 4 2" xfId="37395"/>
    <cellStyle name="Normal 5 4 2 2 2 3 5" xfId="37396"/>
    <cellStyle name="Normal 5 4 2 2 2 4" xfId="37397"/>
    <cellStyle name="Normal 5 4 2 2 2 4 2" xfId="37398"/>
    <cellStyle name="Normal 5 4 2 2 2 4 2 2" xfId="37399"/>
    <cellStyle name="Normal 5 4 2 2 2 4 2 2 2" xfId="37400"/>
    <cellStyle name="Normal 5 4 2 2 2 4 2 3" xfId="37401"/>
    <cellStyle name="Normal 5 4 2 2 2 4 3" xfId="37402"/>
    <cellStyle name="Normal 5 4 2 2 2 4 3 2" xfId="37403"/>
    <cellStyle name="Normal 5 4 2 2 2 4 4" xfId="37404"/>
    <cellStyle name="Normal 5 4 2 2 2 5" xfId="37405"/>
    <cellStyle name="Normal 5 4 2 2 2 5 2" xfId="37406"/>
    <cellStyle name="Normal 5 4 2 2 2 5 2 2" xfId="37407"/>
    <cellStyle name="Normal 5 4 2 2 2 5 3" xfId="37408"/>
    <cellStyle name="Normal 5 4 2 2 2 6" xfId="37409"/>
    <cellStyle name="Normal 5 4 2 2 2 6 2" xfId="37410"/>
    <cellStyle name="Normal 5 4 2 2 2 7" xfId="37411"/>
    <cellStyle name="Normal 5 4 2 2 3" xfId="37412"/>
    <cellStyle name="Normal 5 4 2 2 3 2" xfId="37413"/>
    <cellStyle name="Normal 5 4 2 2 3 2 2" xfId="37414"/>
    <cellStyle name="Normal 5 4 2 2 3 2 2 2" xfId="37415"/>
    <cellStyle name="Normal 5 4 2 2 3 2 2 2 2" xfId="37416"/>
    <cellStyle name="Normal 5 4 2 2 3 2 2 2 2 2" xfId="37417"/>
    <cellStyle name="Normal 5 4 2 2 3 2 2 2 3" xfId="37418"/>
    <cellStyle name="Normal 5 4 2 2 3 2 2 3" xfId="37419"/>
    <cellStyle name="Normal 5 4 2 2 3 2 2 3 2" xfId="37420"/>
    <cellStyle name="Normal 5 4 2 2 3 2 2 4" xfId="37421"/>
    <cellStyle name="Normal 5 4 2 2 3 2 3" xfId="37422"/>
    <cellStyle name="Normal 5 4 2 2 3 2 3 2" xfId="37423"/>
    <cellStyle name="Normal 5 4 2 2 3 2 3 2 2" xfId="37424"/>
    <cellStyle name="Normal 5 4 2 2 3 2 3 3" xfId="37425"/>
    <cellStyle name="Normal 5 4 2 2 3 2 4" xfId="37426"/>
    <cellStyle name="Normal 5 4 2 2 3 2 4 2" xfId="37427"/>
    <cellStyle name="Normal 5 4 2 2 3 2 5" xfId="37428"/>
    <cellStyle name="Normal 5 4 2 2 3 3" xfId="37429"/>
    <cellStyle name="Normal 5 4 2 2 3 3 2" xfId="37430"/>
    <cellStyle name="Normal 5 4 2 2 3 3 2 2" xfId="37431"/>
    <cellStyle name="Normal 5 4 2 2 3 3 2 2 2" xfId="37432"/>
    <cellStyle name="Normal 5 4 2 2 3 3 2 3" xfId="37433"/>
    <cellStyle name="Normal 5 4 2 2 3 3 3" xfId="37434"/>
    <cellStyle name="Normal 5 4 2 2 3 3 3 2" xfId="37435"/>
    <cellStyle name="Normal 5 4 2 2 3 3 4" xfId="37436"/>
    <cellStyle name="Normal 5 4 2 2 3 4" xfId="37437"/>
    <cellStyle name="Normal 5 4 2 2 3 4 2" xfId="37438"/>
    <cellStyle name="Normal 5 4 2 2 3 4 2 2" xfId="37439"/>
    <cellStyle name="Normal 5 4 2 2 3 4 3" xfId="37440"/>
    <cellStyle name="Normal 5 4 2 2 3 5" xfId="37441"/>
    <cellStyle name="Normal 5 4 2 2 3 5 2" xfId="37442"/>
    <cellStyle name="Normal 5 4 2 2 3 6" xfId="37443"/>
    <cellStyle name="Normal 5 4 2 2 4" xfId="37444"/>
    <cellStyle name="Normal 5 4 2 2 4 2" xfId="37445"/>
    <cellStyle name="Normal 5 4 2 2 4 2 2" xfId="37446"/>
    <cellStyle name="Normal 5 4 2 2 4 2 2 2" xfId="37447"/>
    <cellStyle name="Normal 5 4 2 2 4 2 2 2 2" xfId="37448"/>
    <cellStyle name="Normal 5 4 2 2 4 2 2 3" xfId="37449"/>
    <cellStyle name="Normal 5 4 2 2 4 2 3" xfId="37450"/>
    <cellStyle name="Normal 5 4 2 2 4 2 3 2" xfId="37451"/>
    <cellStyle name="Normal 5 4 2 2 4 2 4" xfId="37452"/>
    <cellStyle name="Normal 5 4 2 2 4 3" xfId="37453"/>
    <cellStyle name="Normal 5 4 2 2 4 3 2" xfId="37454"/>
    <cellStyle name="Normal 5 4 2 2 4 3 2 2" xfId="37455"/>
    <cellStyle name="Normal 5 4 2 2 4 3 3" xfId="37456"/>
    <cellStyle name="Normal 5 4 2 2 4 4" xfId="37457"/>
    <cellStyle name="Normal 5 4 2 2 4 4 2" xfId="37458"/>
    <cellStyle name="Normal 5 4 2 2 4 5" xfId="37459"/>
    <cellStyle name="Normal 5 4 2 2 5" xfId="37460"/>
    <cellStyle name="Normal 5 4 2 2 5 2" xfId="37461"/>
    <cellStyle name="Normal 5 4 2 2 5 2 2" xfId="37462"/>
    <cellStyle name="Normal 5 4 2 2 5 2 2 2" xfId="37463"/>
    <cellStyle name="Normal 5 4 2 2 5 2 3" xfId="37464"/>
    <cellStyle name="Normal 5 4 2 2 5 3" xfId="37465"/>
    <cellStyle name="Normal 5 4 2 2 5 3 2" xfId="37466"/>
    <cellStyle name="Normal 5 4 2 2 5 4" xfId="37467"/>
    <cellStyle name="Normal 5 4 2 2 6" xfId="37468"/>
    <cellStyle name="Normal 5 4 2 2 6 2" xfId="37469"/>
    <cellStyle name="Normal 5 4 2 2 6 2 2" xfId="37470"/>
    <cellStyle name="Normal 5 4 2 2 6 3" xfId="37471"/>
    <cellStyle name="Normal 5 4 2 2 7" xfId="37472"/>
    <cellStyle name="Normal 5 4 2 2 7 2" xfId="37473"/>
    <cellStyle name="Normal 5 4 2 2 8" xfId="37474"/>
    <cellStyle name="Normal 5 4 2 3" xfId="37475"/>
    <cellStyle name="Normal 5 4 2 3 2" xfId="37476"/>
    <cellStyle name="Normal 5 4 2 3 2 2" xfId="37477"/>
    <cellStyle name="Normal 5 4 2 3 2 2 2" xfId="37478"/>
    <cellStyle name="Normal 5 4 2 3 2 2 2 2" xfId="37479"/>
    <cellStyle name="Normal 5 4 2 3 2 2 2 2 2" xfId="37480"/>
    <cellStyle name="Normal 5 4 2 3 2 2 2 2 2 2" xfId="37481"/>
    <cellStyle name="Normal 5 4 2 3 2 2 2 2 3" xfId="37482"/>
    <cellStyle name="Normal 5 4 2 3 2 2 2 3" xfId="37483"/>
    <cellStyle name="Normal 5 4 2 3 2 2 2 3 2" xfId="37484"/>
    <cellStyle name="Normal 5 4 2 3 2 2 2 4" xfId="37485"/>
    <cellStyle name="Normal 5 4 2 3 2 2 3" xfId="37486"/>
    <cellStyle name="Normal 5 4 2 3 2 2 3 2" xfId="37487"/>
    <cellStyle name="Normal 5 4 2 3 2 2 3 2 2" xfId="37488"/>
    <cellStyle name="Normal 5 4 2 3 2 2 3 3" xfId="37489"/>
    <cellStyle name="Normal 5 4 2 3 2 2 4" xfId="37490"/>
    <cellStyle name="Normal 5 4 2 3 2 2 4 2" xfId="37491"/>
    <cellStyle name="Normal 5 4 2 3 2 2 5" xfId="37492"/>
    <cellStyle name="Normal 5 4 2 3 2 3" xfId="37493"/>
    <cellStyle name="Normal 5 4 2 3 2 3 2" xfId="37494"/>
    <cellStyle name="Normal 5 4 2 3 2 3 2 2" xfId="37495"/>
    <cellStyle name="Normal 5 4 2 3 2 3 2 2 2" xfId="37496"/>
    <cellStyle name="Normal 5 4 2 3 2 3 2 3" xfId="37497"/>
    <cellStyle name="Normal 5 4 2 3 2 3 3" xfId="37498"/>
    <cellStyle name="Normal 5 4 2 3 2 3 3 2" xfId="37499"/>
    <cellStyle name="Normal 5 4 2 3 2 3 4" xfId="37500"/>
    <cellStyle name="Normal 5 4 2 3 2 4" xfId="37501"/>
    <cellStyle name="Normal 5 4 2 3 2 4 2" xfId="37502"/>
    <cellStyle name="Normal 5 4 2 3 2 4 2 2" xfId="37503"/>
    <cellStyle name="Normal 5 4 2 3 2 4 3" xfId="37504"/>
    <cellStyle name="Normal 5 4 2 3 2 5" xfId="37505"/>
    <cellStyle name="Normal 5 4 2 3 2 5 2" xfId="37506"/>
    <cellStyle name="Normal 5 4 2 3 2 6" xfId="37507"/>
    <cellStyle name="Normal 5 4 2 3 3" xfId="37508"/>
    <cellStyle name="Normal 5 4 2 3 3 2" xfId="37509"/>
    <cellStyle name="Normal 5 4 2 3 3 2 2" xfId="37510"/>
    <cellStyle name="Normal 5 4 2 3 3 2 2 2" xfId="37511"/>
    <cellStyle name="Normal 5 4 2 3 3 2 2 2 2" xfId="37512"/>
    <cellStyle name="Normal 5 4 2 3 3 2 2 3" xfId="37513"/>
    <cellStyle name="Normal 5 4 2 3 3 2 3" xfId="37514"/>
    <cellStyle name="Normal 5 4 2 3 3 2 3 2" xfId="37515"/>
    <cellStyle name="Normal 5 4 2 3 3 2 4" xfId="37516"/>
    <cellStyle name="Normal 5 4 2 3 3 3" xfId="37517"/>
    <cellStyle name="Normal 5 4 2 3 3 3 2" xfId="37518"/>
    <cellStyle name="Normal 5 4 2 3 3 3 2 2" xfId="37519"/>
    <cellStyle name="Normal 5 4 2 3 3 3 3" xfId="37520"/>
    <cellStyle name="Normal 5 4 2 3 3 4" xfId="37521"/>
    <cellStyle name="Normal 5 4 2 3 3 4 2" xfId="37522"/>
    <cellStyle name="Normal 5 4 2 3 3 5" xfId="37523"/>
    <cellStyle name="Normal 5 4 2 3 4" xfId="37524"/>
    <cellStyle name="Normal 5 4 2 3 4 2" xfId="37525"/>
    <cellStyle name="Normal 5 4 2 3 4 2 2" xfId="37526"/>
    <cellStyle name="Normal 5 4 2 3 4 2 2 2" xfId="37527"/>
    <cellStyle name="Normal 5 4 2 3 4 2 3" xfId="37528"/>
    <cellStyle name="Normal 5 4 2 3 4 3" xfId="37529"/>
    <cellStyle name="Normal 5 4 2 3 4 3 2" xfId="37530"/>
    <cellStyle name="Normal 5 4 2 3 4 4" xfId="37531"/>
    <cellStyle name="Normal 5 4 2 3 5" xfId="37532"/>
    <cellStyle name="Normal 5 4 2 3 5 2" xfId="37533"/>
    <cellStyle name="Normal 5 4 2 3 5 2 2" xfId="37534"/>
    <cellStyle name="Normal 5 4 2 3 5 3" xfId="37535"/>
    <cellStyle name="Normal 5 4 2 3 6" xfId="37536"/>
    <cellStyle name="Normal 5 4 2 3 6 2" xfId="37537"/>
    <cellStyle name="Normal 5 4 2 3 7" xfId="37538"/>
    <cellStyle name="Normal 5 4 2 4" xfId="37539"/>
    <cellStyle name="Normal 5 4 2 4 2" xfId="37540"/>
    <cellStyle name="Normal 5 4 2 4 2 2" xfId="37541"/>
    <cellStyle name="Normal 5 4 2 4 2 2 2" xfId="37542"/>
    <cellStyle name="Normal 5 4 2 4 2 2 2 2" xfId="37543"/>
    <cellStyle name="Normal 5 4 2 4 2 2 2 2 2" xfId="37544"/>
    <cellStyle name="Normal 5 4 2 4 2 2 2 3" xfId="37545"/>
    <cellStyle name="Normal 5 4 2 4 2 2 3" xfId="37546"/>
    <cellStyle name="Normal 5 4 2 4 2 2 3 2" xfId="37547"/>
    <cellStyle name="Normal 5 4 2 4 2 2 4" xfId="37548"/>
    <cellStyle name="Normal 5 4 2 4 2 3" xfId="37549"/>
    <cellStyle name="Normal 5 4 2 4 2 3 2" xfId="37550"/>
    <cellStyle name="Normal 5 4 2 4 2 3 2 2" xfId="37551"/>
    <cellStyle name="Normal 5 4 2 4 2 3 3" xfId="37552"/>
    <cellStyle name="Normal 5 4 2 4 2 4" xfId="37553"/>
    <cellStyle name="Normal 5 4 2 4 2 4 2" xfId="37554"/>
    <cellStyle name="Normal 5 4 2 4 2 5" xfId="37555"/>
    <cellStyle name="Normal 5 4 2 4 3" xfId="37556"/>
    <cellStyle name="Normal 5 4 2 4 3 2" xfId="37557"/>
    <cellStyle name="Normal 5 4 2 4 3 2 2" xfId="37558"/>
    <cellStyle name="Normal 5 4 2 4 3 2 2 2" xfId="37559"/>
    <cellStyle name="Normal 5 4 2 4 3 2 3" xfId="37560"/>
    <cellStyle name="Normal 5 4 2 4 3 3" xfId="37561"/>
    <cellStyle name="Normal 5 4 2 4 3 3 2" xfId="37562"/>
    <cellStyle name="Normal 5 4 2 4 3 4" xfId="37563"/>
    <cellStyle name="Normal 5 4 2 4 4" xfId="37564"/>
    <cellStyle name="Normal 5 4 2 4 4 2" xfId="37565"/>
    <cellStyle name="Normal 5 4 2 4 4 2 2" xfId="37566"/>
    <cellStyle name="Normal 5 4 2 4 4 3" xfId="37567"/>
    <cellStyle name="Normal 5 4 2 4 5" xfId="37568"/>
    <cellStyle name="Normal 5 4 2 4 5 2" xfId="37569"/>
    <cellStyle name="Normal 5 4 2 4 6" xfId="37570"/>
    <cellStyle name="Normal 5 4 2 5" xfId="37571"/>
    <cellStyle name="Normal 5 4 2 5 2" xfId="37572"/>
    <cellStyle name="Normal 5 4 2 5 2 2" xfId="37573"/>
    <cellStyle name="Normal 5 4 2 5 2 2 2" xfId="37574"/>
    <cellStyle name="Normal 5 4 2 5 2 2 2 2" xfId="37575"/>
    <cellStyle name="Normal 5 4 2 5 2 2 3" xfId="37576"/>
    <cellStyle name="Normal 5 4 2 5 2 3" xfId="37577"/>
    <cellStyle name="Normal 5 4 2 5 2 3 2" xfId="37578"/>
    <cellStyle name="Normal 5 4 2 5 2 4" xfId="37579"/>
    <cellStyle name="Normal 5 4 2 5 3" xfId="37580"/>
    <cellStyle name="Normal 5 4 2 5 3 2" xfId="37581"/>
    <cellStyle name="Normal 5 4 2 5 3 2 2" xfId="37582"/>
    <cellStyle name="Normal 5 4 2 5 3 3" xfId="37583"/>
    <cellStyle name="Normal 5 4 2 5 4" xfId="37584"/>
    <cellStyle name="Normal 5 4 2 5 4 2" xfId="37585"/>
    <cellStyle name="Normal 5 4 2 5 5" xfId="37586"/>
    <cellStyle name="Normal 5 4 2 6" xfId="37587"/>
    <cellStyle name="Normal 5 4 2 6 2" xfId="37588"/>
    <cellStyle name="Normal 5 4 2 6 2 2" xfId="37589"/>
    <cellStyle name="Normal 5 4 2 6 2 2 2" xfId="37590"/>
    <cellStyle name="Normal 5 4 2 6 2 3" xfId="37591"/>
    <cellStyle name="Normal 5 4 2 6 3" xfId="37592"/>
    <cellStyle name="Normal 5 4 2 6 3 2" xfId="37593"/>
    <cellStyle name="Normal 5 4 2 6 4" xfId="37594"/>
    <cellStyle name="Normal 5 4 2 7" xfId="37595"/>
    <cellStyle name="Normal 5 4 2 7 2" xfId="37596"/>
    <cellStyle name="Normal 5 4 2 7 2 2" xfId="37597"/>
    <cellStyle name="Normal 5 4 2 7 3" xfId="37598"/>
    <cellStyle name="Normal 5 4 2 8" xfId="37599"/>
    <cellStyle name="Normal 5 4 2 8 2" xfId="37600"/>
    <cellStyle name="Normal 5 4 2 9" xfId="37601"/>
    <cellStyle name="Normal 5 4 3" xfId="37602"/>
    <cellStyle name="Normal 5 4 3 2" xfId="37603"/>
    <cellStyle name="Normal 5 4 3 2 2" xfId="37604"/>
    <cellStyle name="Normal 5 4 3 2 2 2" xfId="37605"/>
    <cellStyle name="Normal 5 4 3 2 2 2 2" xfId="37606"/>
    <cellStyle name="Normal 5 4 3 2 2 2 2 2" xfId="37607"/>
    <cellStyle name="Normal 5 4 3 2 2 2 2 2 2" xfId="37608"/>
    <cellStyle name="Normal 5 4 3 2 2 2 2 2 2 2" xfId="37609"/>
    <cellStyle name="Normal 5 4 3 2 2 2 2 2 3" xfId="37610"/>
    <cellStyle name="Normal 5 4 3 2 2 2 2 3" xfId="37611"/>
    <cellStyle name="Normal 5 4 3 2 2 2 2 3 2" xfId="37612"/>
    <cellStyle name="Normal 5 4 3 2 2 2 2 4" xfId="37613"/>
    <cellStyle name="Normal 5 4 3 2 2 2 3" xfId="37614"/>
    <cellStyle name="Normal 5 4 3 2 2 2 3 2" xfId="37615"/>
    <cellStyle name="Normal 5 4 3 2 2 2 3 2 2" xfId="37616"/>
    <cellStyle name="Normal 5 4 3 2 2 2 3 3" xfId="37617"/>
    <cellStyle name="Normal 5 4 3 2 2 2 4" xfId="37618"/>
    <cellStyle name="Normal 5 4 3 2 2 2 4 2" xfId="37619"/>
    <cellStyle name="Normal 5 4 3 2 2 2 5" xfId="37620"/>
    <cellStyle name="Normal 5 4 3 2 2 3" xfId="37621"/>
    <cellStyle name="Normal 5 4 3 2 2 3 2" xfId="37622"/>
    <cellStyle name="Normal 5 4 3 2 2 3 2 2" xfId="37623"/>
    <cellStyle name="Normal 5 4 3 2 2 3 2 2 2" xfId="37624"/>
    <cellStyle name="Normal 5 4 3 2 2 3 2 3" xfId="37625"/>
    <cellStyle name="Normal 5 4 3 2 2 3 3" xfId="37626"/>
    <cellStyle name="Normal 5 4 3 2 2 3 3 2" xfId="37627"/>
    <cellStyle name="Normal 5 4 3 2 2 3 4" xfId="37628"/>
    <cellStyle name="Normal 5 4 3 2 2 4" xfId="37629"/>
    <cellStyle name="Normal 5 4 3 2 2 4 2" xfId="37630"/>
    <cellStyle name="Normal 5 4 3 2 2 4 2 2" xfId="37631"/>
    <cellStyle name="Normal 5 4 3 2 2 4 3" xfId="37632"/>
    <cellStyle name="Normal 5 4 3 2 2 5" xfId="37633"/>
    <cellStyle name="Normal 5 4 3 2 2 5 2" xfId="37634"/>
    <cellStyle name="Normal 5 4 3 2 2 6" xfId="37635"/>
    <cellStyle name="Normal 5 4 3 2 3" xfId="37636"/>
    <cellStyle name="Normal 5 4 3 2 3 2" xfId="37637"/>
    <cellStyle name="Normal 5 4 3 2 3 2 2" xfId="37638"/>
    <cellStyle name="Normal 5 4 3 2 3 2 2 2" xfId="37639"/>
    <cellStyle name="Normal 5 4 3 2 3 2 2 2 2" xfId="37640"/>
    <cellStyle name="Normal 5 4 3 2 3 2 2 3" xfId="37641"/>
    <cellStyle name="Normal 5 4 3 2 3 2 3" xfId="37642"/>
    <cellStyle name="Normal 5 4 3 2 3 2 3 2" xfId="37643"/>
    <cellStyle name="Normal 5 4 3 2 3 2 4" xfId="37644"/>
    <cellStyle name="Normal 5 4 3 2 3 3" xfId="37645"/>
    <cellStyle name="Normal 5 4 3 2 3 3 2" xfId="37646"/>
    <cellStyle name="Normal 5 4 3 2 3 3 2 2" xfId="37647"/>
    <cellStyle name="Normal 5 4 3 2 3 3 3" xfId="37648"/>
    <cellStyle name="Normal 5 4 3 2 3 4" xfId="37649"/>
    <cellStyle name="Normal 5 4 3 2 3 4 2" xfId="37650"/>
    <cellStyle name="Normal 5 4 3 2 3 5" xfId="37651"/>
    <cellStyle name="Normal 5 4 3 2 4" xfId="37652"/>
    <cellStyle name="Normal 5 4 3 2 4 2" xfId="37653"/>
    <cellStyle name="Normal 5 4 3 2 4 2 2" xfId="37654"/>
    <cellStyle name="Normal 5 4 3 2 4 2 2 2" xfId="37655"/>
    <cellStyle name="Normal 5 4 3 2 4 2 3" xfId="37656"/>
    <cellStyle name="Normal 5 4 3 2 4 3" xfId="37657"/>
    <cellStyle name="Normal 5 4 3 2 4 3 2" xfId="37658"/>
    <cellStyle name="Normal 5 4 3 2 4 4" xfId="37659"/>
    <cellStyle name="Normal 5 4 3 2 5" xfId="37660"/>
    <cellStyle name="Normal 5 4 3 2 5 2" xfId="37661"/>
    <cellStyle name="Normal 5 4 3 2 5 2 2" xfId="37662"/>
    <cellStyle name="Normal 5 4 3 2 5 3" xfId="37663"/>
    <cellStyle name="Normal 5 4 3 2 6" xfId="37664"/>
    <cellStyle name="Normal 5 4 3 2 6 2" xfId="37665"/>
    <cellStyle name="Normal 5 4 3 2 7" xfId="37666"/>
    <cellStyle name="Normal 5 4 3 3" xfId="37667"/>
    <cellStyle name="Normal 5 4 3 3 2" xfId="37668"/>
    <cellStyle name="Normal 5 4 3 3 2 2" xfId="37669"/>
    <cellStyle name="Normal 5 4 3 3 2 2 2" xfId="37670"/>
    <cellStyle name="Normal 5 4 3 3 2 2 2 2" xfId="37671"/>
    <cellStyle name="Normal 5 4 3 3 2 2 2 2 2" xfId="37672"/>
    <cellStyle name="Normal 5 4 3 3 2 2 2 3" xfId="37673"/>
    <cellStyle name="Normal 5 4 3 3 2 2 3" xfId="37674"/>
    <cellStyle name="Normal 5 4 3 3 2 2 3 2" xfId="37675"/>
    <cellStyle name="Normal 5 4 3 3 2 2 4" xfId="37676"/>
    <cellStyle name="Normal 5 4 3 3 2 3" xfId="37677"/>
    <cellStyle name="Normal 5 4 3 3 2 3 2" xfId="37678"/>
    <cellStyle name="Normal 5 4 3 3 2 3 2 2" xfId="37679"/>
    <cellStyle name="Normal 5 4 3 3 2 3 3" xfId="37680"/>
    <cellStyle name="Normal 5 4 3 3 2 4" xfId="37681"/>
    <cellStyle name="Normal 5 4 3 3 2 4 2" xfId="37682"/>
    <cellStyle name="Normal 5 4 3 3 2 5" xfId="37683"/>
    <cellStyle name="Normal 5 4 3 3 3" xfId="37684"/>
    <cellStyle name="Normal 5 4 3 3 3 2" xfId="37685"/>
    <cellStyle name="Normal 5 4 3 3 3 2 2" xfId="37686"/>
    <cellStyle name="Normal 5 4 3 3 3 2 2 2" xfId="37687"/>
    <cellStyle name="Normal 5 4 3 3 3 2 3" xfId="37688"/>
    <cellStyle name="Normal 5 4 3 3 3 3" xfId="37689"/>
    <cellStyle name="Normal 5 4 3 3 3 3 2" xfId="37690"/>
    <cellStyle name="Normal 5 4 3 3 3 4" xfId="37691"/>
    <cellStyle name="Normal 5 4 3 3 4" xfId="37692"/>
    <cellStyle name="Normal 5 4 3 3 4 2" xfId="37693"/>
    <cellStyle name="Normal 5 4 3 3 4 2 2" xfId="37694"/>
    <cellStyle name="Normal 5 4 3 3 4 3" xfId="37695"/>
    <cellStyle name="Normal 5 4 3 3 5" xfId="37696"/>
    <cellStyle name="Normal 5 4 3 3 5 2" xfId="37697"/>
    <cellStyle name="Normal 5 4 3 3 6" xfId="37698"/>
    <cellStyle name="Normal 5 4 3 4" xfId="37699"/>
    <cellStyle name="Normal 5 4 3 4 2" xfId="37700"/>
    <cellStyle name="Normal 5 4 3 4 2 2" xfId="37701"/>
    <cellStyle name="Normal 5 4 3 4 2 2 2" xfId="37702"/>
    <cellStyle name="Normal 5 4 3 4 2 2 2 2" xfId="37703"/>
    <cellStyle name="Normal 5 4 3 4 2 2 3" xfId="37704"/>
    <cellStyle name="Normal 5 4 3 4 2 3" xfId="37705"/>
    <cellStyle name="Normal 5 4 3 4 2 3 2" xfId="37706"/>
    <cellStyle name="Normal 5 4 3 4 2 4" xfId="37707"/>
    <cellStyle name="Normal 5 4 3 4 3" xfId="37708"/>
    <cellStyle name="Normal 5 4 3 4 3 2" xfId="37709"/>
    <cellStyle name="Normal 5 4 3 4 3 2 2" xfId="37710"/>
    <cellStyle name="Normal 5 4 3 4 3 3" xfId="37711"/>
    <cellStyle name="Normal 5 4 3 4 4" xfId="37712"/>
    <cellStyle name="Normal 5 4 3 4 4 2" xfId="37713"/>
    <cellStyle name="Normal 5 4 3 4 5" xfId="37714"/>
    <cellStyle name="Normal 5 4 3 5" xfId="37715"/>
    <cellStyle name="Normal 5 4 3 5 2" xfId="37716"/>
    <cellStyle name="Normal 5 4 3 5 2 2" xfId="37717"/>
    <cellStyle name="Normal 5 4 3 5 2 2 2" xfId="37718"/>
    <cellStyle name="Normal 5 4 3 5 2 3" xfId="37719"/>
    <cellStyle name="Normal 5 4 3 5 3" xfId="37720"/>
    <cellStyle name="Normal 5 4 3 5 3 2" xfId="37721"/>
    <cellStyle name="Normal 5 4 3 5 4" xfId="37722"/>
    <cellStyle name="Normal 5 4 3 6" xfId="37723"/>
    <cellStyle name="Normal 5 4 3 6 2" xfId="37724"/>
    <cellStyle name="Normal 5 4 3 6 2 2" xfId="37725"/>
    <cellStyle name="Normal 5 4 3 6 3" xfId="37726"/>
    <cellStyle name="Normal 5 4 3 7" xfId="37727"/>
    <cellStyle name="Normal 5 4 3 7 2" xfId="37728"/>
    <cellStyle name="Normal 5 4 3 8" xfId="37729"/>
    <cellStyle name="Normal 5 4 4" xfId="37730"/>
    <cellStyle name="Normal 5 4 4 2" xfId="37731"/>
    <cellStyle name="Normal 5 4 4 2 2" xfId="37732"/>
    <cellStyle name="Normal 5 4 4 2 2 2" xfId="37733"/>
    <cellStyle name="Normal 5 4 4 2 2 2 2" xfId="37734"/>
    <cellStyle name="Normal 5 4 4 2 2 2 2 2" xfId="37735"/>
    <cellStyle name="Normal 5 4 4 2 2 2 2 2 2" xfId="37736"/>
    <cellStyle name="Normal 5 4 4 2 2 2 2 3" xfId="37737"/>
    <cellStyle name="Normal 5 4 4 2 2 2 3" xfId="37738"/>
    <cellStyle name="Normal 5 4 4 2 2 2 3 2" xfId="37739"/>
    <cellStyle name="Normal 5 4 4 2 2 2 4" xfId="37740"/>
    <cellStyle name="Normal 5 4 4 2 2 3" xfId="37741"/>
    <cellStyle name="Normal 5 4 4 2 2 3 2" xfId="37742"/>
    <cellStyle name="Normal 5 4 4 2 2 3 2 2" xfId="37743"/>
    <cellStyle name="Normal 5 4 4 2 2 3 3" xfId="37744"/>
    <cellStyle name="Normal 5 4 4 2 2 4" xfId="37745"/>
    <cellStyle name="Normal 5 4 4 2 2 4 2" xfId="37746"/>
    <cellStyle name="Normal 5 4 4 2 2 5" xfId="37747"/>
    <cellStyle name="Normal 5 4 4 2 3" xfId="37748"/>
    <cellStyle name="Normal 5 4 4 2 3 2" xfId="37749"/>
    <cellStyle name="Normal 5 4 4 2 3 2 2" xfId="37750"/>
    <cellStyle name="Normal 5 4 4 2 3 2 2 2" xfId="37751"/>
    <cellStyle name="Normal 5 4 4 2 3 2 3" xfId="37752"/>
    <cellStyle name="Normal 5 4 4 2 3 3" xfId="37753"/>
    <cellStyle name="Normal 5 4 4 2 3 3 2" xfId="37754"/>
    <cellStyle name="Normal 5 4 4 2 3 4" xfId="37755"/>
    <cellStyle name="Normal 5 4 4 2 4" xfId="37756"/>
    <cellStyle name="Normal 5 4 4 2 4 2" xfId="37757"/>
    <cellStyle name="Normal 5 4 4 2 4 2 2" xfId="37758"/>
    <cellStyle name="Normal 5 4 4 2 4 3" xfId="37759"/>
    <cellStyle name="Normal 5 4 4 2 5" xfId="37760"/>
    <cellStyle name="Normal 5 4 4 2 5 2" xfId="37761"/>
    <cellStyle name="Normal 5 4 4 2 6" xfId="37762"/>
    <cellStyle name="Normal 5 4 4 3" xfId="37763"/>
    <cellStyle name="Normal 5 4 4 3 2" xfId="37764"/>
    <cellStyle name="Normal 5 4 4 3 2 2" xfId="37765"/>
    <cellStyle name="Normal 5 4 4 3 2 2 2" xfId="37766"/>
    <cellStyle name="Normal 5 4 4 3 2 2 2 2" xfId="37767"/>
    <cellStyle name="Normal 5 4 4 3 2 2 3" xfId="37768"/>
    <cellStyle name="Normal 5 4 4 3 2 3" xfId="37769"/>
    <cellStyle name="Normal 5 4 4 3 2 3 2" xfId="37770"/>
    <cellStyle name="Normal 5 4 4 3 2 4" xfId="37771"/>
    <cellStyle name="Normal 5 4 4 3 3" xfId="37772"/>
    <cellStyle name="Normal 5 4 4 3 3 2" xfId="37773"/>
    <cellStyle name="Normal 5 4 4 3 3 2 2" xfId="37774"/>
    <cellStyle name="Normal 5 4 4 3 3 3" xfId="37775"/>
    <cellStyle name="Normal 5 4 4 3 4" xfId="37776"/>
    <cellStyle name="Normal 5 4 4 3 4 2" xfId="37777"/>
    <cellStyle name="Normal 5 4 4 3 5" xfId="37778"/>
    <cellStyle name="Normal 5 4 4 4" xfId="37779"/>
    <cellStyle name="Normal 5 4 4 4 2" xfId="37780"/>
    <cellStyle name="Normal 5 4 4 4 2 2" xfId="37781"/>
    <cellStyle name="Normal 5 4 4 4 2 2 2" xfId="37782"/>
    <cellStyle name="Normal 5 4 4 4 2 3" xfId="37783"/>
    <cellStyle name="Normal 5 4 4 4 3" xfId="37784"/>
    <cellStyle name="Normal 5 4 4 4 3 2" xfId="37785"/>
    <cellStyle name="Normal 5 4 4 4 4" xfId="37786"/>
    <cellStyle name="Normal 5 4 4 5" xfId="37787"/>
    <cellStyle name="Normal 5 4 4 5 2" xfId="37788"/>
    <cellStyle name="Normal 5 4 4 5 2 2" xfId="37789"/>
    <cellStyle name="Normal 5 4 4 5 3" xfId="37790"/>
    <cellStyle name="Normal 5 4 4 6" xfId="37791"/>
    <cellStyle name="Normal 5 4 4 6 2" xfId="37792"/>
    <cellStyle name="Normal 5 4 4 7" xfId="37793"/>
    <cellStyle name="Normal 5 4 5" xfId="37794"/>
    <cellStyle name="Normal 5 4 5 2" xfId="37795"/>
    <cellStyle name="Normal 5 4 5 2 2" xfId="37796"/>
    <cellStyle name="Normal 5 4 5 2 2 2" xfId="37797"/>
    <cellStyle name="Normal 5 4 5 2 2 2 2" xfId="37798"/>
    <cellStyle name="Normal 5 4 5 2 2 2 2 2" xfId="37799"/>
    <cellStyle name="Normal 5 4 5 2 2 2 3" xfId="37800"/>
    <cellStyle name="Normal 5 4 5 2 2 3" xfId="37801"/>
    <cellStyle name="Normal 5 4 5 2 2 3 2" xfId="37802"/>
    <cellStyle name="Normal 5 4 5 2 2 4" xfId="37803"/>
    <cellStyle name="Normal 5 4 5 2 3" xfId="37804"/>
    <cellStyle name="Normal 5 4 5 2 3 2" xfId="37805"/>
    <cellStyle name="Normal 5 4 5 2 3 2 2" xfId="37806"/>
    <cellStyle name="Normal 5 4 5 2 3 3" xfId="37807"/>
    <cellStyle name="Normal 5 4 5 2 4" xfId="37808"/>
    <cellStyle name="Normal 5 4 5 2 4 2" xfId="37809"/>
    <cellStyle name="Normal 5 4 5 2 5" xfId="37810"/>
    <cellStyle name="Normal 5 4 5 3" xfId="37811"/>
    <cellStyle name="Normal 5 4 5 3 2" xfId="37812"/>
    <cellStyle name="Normal 5 4 5 3 2 2" xfId="37813"/>
    <cellStyle name="Normal 5 4 5 3 2 2 2" xfId="37814"/>
    <cellStyle name="Normal 5 4 5 3 2 3" xfId="37815"/>
    <cellStyle name="Normal 5 4 5 3 3" xfId="37816"/>
    <cellStyle name="Normal 5 4 5 3 3 2" xfId="37817"/>
    <cellStyle name="Normal 5 4 5 3 4" xfId="37818"/>
    <cellStyle name="Normal 5 4 5 4" xfId="37819"/>
    <cellStyle name="Normal 5 4 5 4 2" xfId="37820"/>
    <cellStyle name="Normal 5 4 5 4 2 2" xfId="37821"/>
    <cellStyle name="Normal 5 4 5 4 3" xfId="37822"/>
    <cellStyle name="Normal 5 4 5 5" xfId="37823"/>
    <cellStyle name="Normal 5 4 5 5 2" xfId="37824"/>
    <cellStyle name="Normal 5 4 5 6" xfId="37825"/>
    <cellStyle name="Normal 5 4 6" xfId="37826"/>
    <cellStyle name="Normal 5 4 6 2" xfId="37827"/>
    <cellStyle name="Normal 5 4 6 2 2" xfId="37828"/>
    <cellStyle name="Normal 5 4 6 2 2 2" xfId="37829"/>
    <cellStyle name="Normal 5 4 6 2 2 2 2" xfId="37830"/>
    <cellStyle name="Normal 5 4 6 2 2 3" xfId="37831"/>
    <cellStyle name="Normal 5 4 6 2 3" xfId="37832"/>
    <cellStyle name="Normal 5 4 6 2 3 2" xfId="37833"/>
    <cellStyle name="Normal 5 4 6 2 4" xfId="37834"/>
    <cellStyle name="Normal 5 4 6 3" xfId="37835"/>
    <cellStyle name="Normal 5 4 6 3 2" xfId="37836"/>
    <cellStyle name="Normal 5 4 6 3 2 2" xfId="37837"/>
    <cellStyle name="Normal 5 4 6 3 3" xfId="37838"/>
    <cellStyle name="Normal 5 4 6 4" xfId="37839"/>
    <cellStyle name="Normal 5 4 6 4 2" xfId="37840"/>
    <cellStyle name="Normal 5 4 6 5" xfId="37841"/>
    <cellStyle name="Normal 5 4 7" xfId="37842"/>
    <cellStyle name="Normal 5 4 7 2" xfId="37843"/>
    <cellStyle name="Normal 5 4 7 2 2" xfId="37844"/>
    <cellStyle name="Normal 5 4 7 2 2 2" xfId="37845"/>
    <cellStyle name="Normal 5 4 7 2 3" xfId="37846"/>
    <cellStyle name="Normal 5 4 7 3" xfId="37847"/>
    <cellStyle name="Normal 5 4 7 3 2" xfId="37848"/>
    <cellStyle name="Normal 5 4 7 4" xfId="37849"/>
    <cellStyle name="Normal 5 4 8" xfId="37850"/>
    <cellStyle name="Normal 5 4 8 2" xfId="37851"/>
    <cellStyle name="Normal 5 4 8 2 2" xfId="37852"/>
    <cellStyle name="Normal 5 4 8 3" xfId="37853"/>
    <cellStyle name="Normal 5 4 9" xfId="37854"/>
    <cellStyle name="Normal 5 4 9 2" xfId="37855"/>
    <cellStyle name="Normal 5 5" xfId="37856"/>
    <cellStyle name="Normal 5 5 2" xfId="37857"/>
    <cellStyle name="Normal 5 5 2 2" xfId="37858"/>
    <cellStyle name="Normal 5 5 2 2 2" xfId="37859"/>
    <cellStyle name="Normal 5 5 2 2 2 2" xfId="37860"/>
    <cellStyle name="Normal 5 5 2 2 2 2 2" xfId="37861"/>
    <cellStyle name="Normal 5 5 2 2 2 2 2 2" xfId="37862"/>
    <cellStyle name="Normal 5 5 2 2 2 2 2 2 2" xfId="37863"/>
    <cellStyle name="Normal 5 5 2 2 2 2 2 2 2 2" xfId="37864"/>
    <cellStyle name="Normal 5 5 2 2 2 2 2 2 3" xfId="37865"/>
    <cellStyle name="Normal 5 5 2 2 2 2 2 3" xfId="37866"/>
    <cellStyle name="Normal 5 5 2 2 2 2 2 3 2" xfId="37867"/>
    <cellStyle name="Normal 5 5 2 2 2 2 2 4" xfId="37868"/>
    <cellStyle name="Normal 5 5 2 2 2 2 3" xfId="37869"/>
    <cellStyle name="Normal 5 5 2 2 2 2 3 2" xfId="37870"/>
    <cellStyle name="Normal 5 5 2 2 2 2 3 2 2" xfId="37871"/>
    <cellStyle name="Normal 5 5 2 2 2 2 3 3" xfId="37872"/>
    <cellStyle name="Normal 5 5 2 2 2 2 4" xfId="37873"/>
    <cellStyle name="Normal 5 5 2 2 2 2 4 2" xfId="37874"/>
    <cellStyle name="Normal 5 5 2 2 2 2 5" xfId="37875"/>
    <cellStyle name="Normal 5 5 2 2 2 3" xfId="37876"/>
    <cellStyle name="Normal 5 5 2 2 2 3 2" xfId="37877"/>
    <cellStyle name="Normal 5 5 2 2 2 3 2 2" xfId="37878"/>
    <cellStyle name="Normal 5 5 2 2 2 3 2 2 2" xfId="37879"/>
    <cellStyle name="Normal 5 5 2 2 2 3 2 3" xfId="37880"/>
    <cellStyle name="Normal 5 5 2 2 2 3 3" xfId="37881"/>
    <cellStyle name="Normal 5 5 2 2 2 3 3 2" xfId="37882"/>
    <cellStyle name="Normal 5 5 2 2 2 3 4" xfId="37883"/>
    <cellStyle name="Normal 5 5 2 2 2 4" xfId="37884"/>
    <cellStyle name="Normal 5 5 2 2 2 4 2" xfId="37885"/>
    <cellStyle name="Normal 5 5 2 2 2 4 2 2" xfId="37886"/>
    <cellStyle name="Normal 5 5 2 2 2 4 3" xfId="37887"/>
    <cellStyle name="Normal 5 5 2 2 2 5" xfId="37888"/>
    <cellStyle name="Normal 5 5 2 2 2 5 2" xfId="37889"/>
    <cellStyle name="Normal 5 5 2 2 2 6" xfId="37890"/>
    <cellStyle name="Normal 5 5 2 2 3" xfId="37891"/>
    <cellStyle name="Normal 5 5 2 2 3 2" xfId="37892"/>
    <cellStyle name="Normal 5 5 2 2 3 2 2" xfId="37893"/>
    <cellStyle name="Normal 5 5 2 2 3 2 2 2" xfId="37894"/>
    <cellStyle name="Normal 5 5 2 2 3 2 2 2 2" xfId="37895"/>
    <cellStyle name="Normal 5 5 2 2 3 2 2 3" xfId="37896"/>
    <cellStyle name="Normal 5 5 2 2 3 2 3" xfId="37897"/>
    <cellStyle name="Normal 5 5 2 2 3 2 3 2" xfId="37898"/>
    <cellStyle name="Normal 5 5 2 2 3 2 4" xfId="37899"/>
    <cellStyle name="Normal 5 5 2 2 3 3" xfId="37900"/>
    <cellStyle name="Normal 5 5 2 2 3 3 2" xfId="37901"/>
    <cellStyle name="Normal 5 5 2 2 3 3 2 2" xfId="37902"/>
    <cellStyle name="Normal 5 5 2 2 3 3 3" xfId="37903"/>
    <cellStyle name="Normal 5 5 2 2 3 4" xfId="37904"/>
    <cellStyle name="Normal 5 5 2 2 3 4 2" xfId="37905"/>
    <cellStyle name="Normal 5 5 2 2 3 5" xfId="37906"/>
    <cellStyle name="Normal 5 5 2 2 4" xfId="37907"/>
    <cellStyle name="Normal 5 5 2 2 4 2" xfId="37908"/>
    <cellStyle name="Normal 5 5 2 2 4 2 2" xfId="37909"/>
    <cellStyle name="Normal 5 5 2 2 4 2 2 2" xfId="37910"/>
    <cellStyle name="Normal 5 5 2 2 4 2 3" xfId="37911"/>
    <cellStyle name="Normal 5 5 2 2 4 3" xfId="37912"/>
    <cellStyle name="Normal 5 5 2 2 4 3 2" xfId="37913"/>
    <cellStyle name="Normal 5 5 2 2 4 4" xfId="37914"/>
    <cellStyle name="Normal 5 5 2 2 5" xfId="37915"/>
    <cellStyle name="Normal 5 5 2 2 5 2" xfId="37916"/>
    <cellStyle name="Normal 5 5 2 2 5 2 2" xfId="37917"/>
    <cellStyle name="Normal 5 5 2 2 5 3" xfId="37918"/>
    <cellStyle name="Normal 5 5 2 2 6" xfId="37919"/>
    <cellStyle name="Normal 5 5 2 2 6 2" xfId="37920"/>
    <cellStyle name="Normal 5 5 2 2 7" xfId="37921"/>
    <cellStyle name="Normal 5 5 2 3" xfId="37922"/>
    <cellStyle name="Normal 5 5 2 3 2" xfId="37923"/>
    <cellStyle name="Normal 5 5 2 3 2 2" xfId="37924"/>
    <cellStyle name="Normal 5 5 2 3 2 2 2" xfId="37925"/>
    <cellStyle name="Normal 5 5 2 3 2 2 2 2" xfId="37926"/>
    <cellStyle name="Normal 5 5 2 3 2 2 2 2 2" xfId="37927"/>
    <cellStyle name="Normal 5 5 2 3 2 2 2 3" xfId="37928"/>
    <cellStyle name="Normal 5 5 2 3 2 2 3" xfId="37929"/>
    <cellStyle name="Normal 5 5 2 3 2 2 3 2" xfId="37930"/>
    <cellStyle name="Normal 5 5 2 3 2 2 4" xfId="37931"/>
    <cellStyle name="Normal 5 5 2 3 2 3" xfId="37932"/>
    <cellStyle name="Normal 5 5 2 3 2 3 2" xfId="37933"/>
    <cellStyle name="Normal 5 5 2 3 2 3 2 2" xfId="37934"/>
    <cellStyle name="Normal 5 5 2 3 2 3 3" xfId="37935"/>
    <cellStyle name="Normal 5 5 2 3 2 4" xfId="37936"/>
    <cellStyle name="Normal 5 5 2 3 2 4 2" xfId="37937"/>
    <cellStyle name="Normal 5 5 2 3 2 5" xfId="37938"/>
    <cellStyle name="Normal 5 5 2 3 3" xfId="37939"/>
    <cellStyle name="Normal 5 5 2 3 3 2" xfId="37940"/>
    <cellStyle name="Normal 5 5 2 3 3 2 2" xfId="37941"/>
    <cellStyle name="Normal 5 5 2 3 3 2 2 2" xfId="37942"/>
    <cellStyle name="Normal 5 5 2 3 3 2 3" xfId="37943"/>
    <cellStyle name="Normal 5 5 2 3 3 3" xfId="37944"/>
    <cellStyle name="Normal 5 5 2 3 3 3 2" xfId="37945"/>
    <cellStyle name="Normal 5 5 2 3 3 4" xfId="37946"/>
    <cellStyle name="Normal 5 5 2 3 4" xfId="37947"/>
    <cellStyle name="Normal 5 5 2 3 4 2" xfId="37948"/>
    <cellStyle name="Normal 5 5 2 3 4 2 2" xfId="37949"/>
    <cellStyle name="Normal 5 5 2 3 4 3" xfId="37950"/>
    <cellStyle name="Normal 5 5 2 3 5" xfId="37951"/>
    <cellStyle name="Normal 5 5 2 3 5 2" xfId="37952"/>
    <cellStyle name="Normal 5 5 2 3 6" xfId="37953"/>
    <cellStyle name="Normal 5 5 2 4" xfId="37954"/>
    <cellStyle name="Normal 5 5 2 4 2" xfId="37955"/>
    <cellStyle name="Normal 5 5 2 4 2 2" xfId="37956"/>
    <cellStyle name="Normal 5 5 2 4 2 2 2" xfId="37957"/>
    <cellStyle name="Normal 5 5 2 4 2 2 2 2" xfId="37958"/>
    <cellStyle name="Normal 5 5 2 4 2 2 3" xfId="37959"/>
    <cellStyle name="Normal 5 5 2 4 2 3" xfId="37960"/>
    <cellStyle name="Normal 5 5 2 4 2 3 2" xfId="37961"/>
    <cellStyle name="Normal 5 5 2 4 2 4" xfId="37962"/>
    <cellStyle name="Normal 5 5 2 4 3" xfId="37963"/>
    <cellStyle name="Normal 5 5 2 4 3 2" xfId="37964"/>
    <cellStyle name="Normal 5 5 2 4 3 2 2" xfId="37965"/>
    <cellStyle name="Normal 5 5 2 4 3 3" xfId="37966"/>
    <cellStyle name="Normal 5 5 2 4 4" xfId="37967"/>
    <cellStyle name="Normal 5 5 2 4 4 2" xfId="37968"/>
    <cellStyle name="Normal 5 5 2 4 5" xfId="37969"/>
    <cellStyle name="Normal 5 5 2 5" xfId="37970"/>
    <cellStyle name="Normal 5 5 2 5 2" xfId="37971"/>
    <cellStyle name="Normal 5 5 2 5 2 2" xfId="37972"/>
    <cellStyle name="Normal 5 5 2 5 2 2 2" xfId="37973"/>
    <cellStyle name="Normal 5 5 2 5 2 3" xfId="37974"/>
    <cellStyle name="Normal 5 5 2 5 3" xfId="37975"/>
    <cellStyle name="Normal 5 5 2 5 3 2" xfId="37976"/>
    <cellStyle name="Normal 5 5 2 5 4" xfId="37977"/>
    <cellStyle name="Normal 5 5 2 6" xfId="37978"/>
    <cellStyle name="Normal 5 5 2 6 2" xfId="37979"/>
    <cellStyle name="Normal 5 5 2 6 2 2" xfId="37980"/>
    <cellStyle name="Normal 5 5 2 6 3" xfId="37981"/>
    <cellStyle name="Normal 5 5 2 7" xfId="37982"/>
    <cellStyle name="Normal 5 5 2 7 2" xfId="37983"/>
    <cellStyle name="Normal 5 5 2 8" xfId="37984"/>
    <cellStyle name="Normal 5 5 3" xfId="37985"/>
    <cellStyle name="Normal 5 5 3 2" xfId="37986"/>
    <cellStyle name="Normal 5 5 3 2 2" xfId="37987"/>
    <cellStyle name="Normal 5 5 3 2 2 2" xfId="37988"/>
    <cellStyle name="Normal 5 5 3 2 2 2 2" xfId="37989"/>
    <cellStyle name="Normal 5 5 3 2 2 2 2 2" xfId="37990"/>
    <cellStyle name="Normal 5 5 3 2 2 2 2 2 2" xfId="37991"/>
    <cellStyle name="Normal 5 5 3 2 2 2 2 3" xfId="37992"/>
    <cellStyle name="Normal 5 5 3 2 2 2 3" xfId="37993"/>
    <cellStyle name="Normal 5 5 3 2 2 2 3 2" xfId="37994"/>
    <cellStyle name="Normal 5 5 3 2 2 2 4" xfId="37995"/>
    <cellStyle name="Normal 5 5 3 2 2 3" xfId="37996"/>
    <cellStyle name="Normal 5 5 3 2 2 3 2" xfId="37997"/>
    <cellStyle name="Normal 5 5 3 2 2 3 2 2" xfId="37998"/>
    <cellStyle name="Normal 5 5 3 2 2 3 3" xfId="37999"/>
    <cellStyle name="Normal 5 5 3 2 2 4" xfId="38000"/>
    <cellStyle name="Normal 5 5 3 2 2 4 2" xfId="38001"/>
    <cellStyle name="Normal 5 5 3 2 2 5" xfId="38002"/>
    <cellStyle name="Normal 5 5 3 2 3" xfId="38003"/>
    <cellStyle name="Normal 5 5 3 2 3 2" xfId="38004"/>
    <cellStyle name="Normal 5 5 3 2 3 2 2" xfId="38005"/>
    <cellStyle name="Normal 5 5 3 2 3 2 2 2" xfId="38006"/>
    <cellStyle name="Normal 5 5 3 2 3 2 3" xfId="38007"/>
    <cellStyle name="Normal 5 5 3 2 3 3" xfId="38008"/>
    <cellStyle name="Normal 5 5 3 2 3 3 2" xfId="38009"/>
    <cellStyle name="Normal 5 5 3 2 3 4" xfId="38010"/>
    <cellStyle name="Normal 5 5 3 2 4" xfId="38011"/>
    <cellStyle name="Normal 5 5 3 2 4 2" xfId="38012"/>
    <cellStyle name="Normal 5 5 3 2 4 2 2" xfId="38013"/>
    <cellStyle name="Normal 5 5 3 2 4 3" xfId="38014"/>
    <cellStyle name="Normal 5 5 3 2 5" xfId="38015"/>
    <cellStyle name="Normal 5 5 3 2 5 2" xfId="38016"/>
    <cellStyle name="Normal 5 5 3 2 6" xfId="38017"/>
    <cellStyle name="Normal 5 5 3 3" xfId="38018"/>
    <cellStyle name="Normal 5 5 3 3 2" xfId="38019"/>
    <cellStyle name="Normal 5 5 3 3 2 2" xfId="38020"/>
    <cellStyle name="Normal 5 5 3 3 2 2 2" xfId="38021"/>
    <cellStyle name="Normal 5 5 3 3 2 2 2 2" xfId="38022"/>
    <cellStyle name="Normal 5 5 3 3 2 2 3" xfId="38023"/>
    <cellStyle name="Normal 5 5 3 3 2 3" xfId="38024"/>
    <cellStyle name="Normal 5 5 3 3 2 3 2" xfId="38025"/>
    <cellStyle name="Normal 5 5 3 3 2 4" xfId="38026"/>
    <cellStyle name="Normal 5 5 3 3 3" xfId="38027"/>
    <cellStyle name="Normal 5 5 3 3 3 2" xfId="38028"/>
    <cellStyle name="Normal 5 5 3 3 3 2 2" xfId="38029"/>
    <cellStyle name="Normal 5 5 3 3 3 3" xfId="38030"/>
    <cellStyle name="Normal 5 5 3 3 4" xfId="38031"/>
    <cellStyle name="Normal 5 5 3 3 4 2" xfId="38032"/>
    <cellStyle name="Normal 5 5 3 3 5" xfId="38033"/>
    <cellStyle name="Normal 5 5 3 4" xfId="38034"/>
    <cellStyle name="Normal 5 5 3 4 2" xfId="38035"/>
    <cellStyle name="Normal 5 5 3 4 2 2" xfId="38036"/>
    <cellStyle name="Normal 5 5 3 4 2 2 2" xfId="38037"/>
    <cellStyle name="Normal 5 5 3 4 2 3" xfId="38038"/>
    <cellStyle name="Normal 5 5 3 4 3" xfId="38039"/>
    <cellStyle name="Normal 5 5 3 4 3 2" xfId="38040"/>
    <cellStyle name="Normal 5 5 3 4 4" xfId="38041"/>
    <cellStyle name="Normal 5 5 3 5" xfId="38042"/>
    <cellStyle name="Normal 5 5 3 5 2" xfId="38043"/>
    <cellStyle name="Normal 5 5 3 5 2 2" xfId="38044"/>
    <cellStyle name="Normal 5 5 3 5 3" xfId="38045"/>
    <cellStyle name="Normal 5 5 3 6" xfId="38046"/>
    <cellStyle name="Normal 5 5 3 6 2" xfId="38047"/>
    <cellStyle name="Normal 5 5 3 7" xfId="38048"/>
    <cellStyle name="Normal 5 5 4" xfId="38049"/>
    <cellStyle name="Normal 5 5 4 2" xfId="38050"/>
    <cellStyle name="Normal 5 5 4 2 2" xfId="38051"/>
    <cellStyle name="Normal 5 5 4 2 2 2" xfId="38052"/>
    <cellStyle name="Normal 5 5 4 2 2 2 2" xfId="38053"/>
    <cellStyle name="Normal 5 5 4 2 2 2 2 2" xfId="38054"/>
    <cellStyle name="Normal 5 5 4 2 2 2 3" xfId="38055"/>
    <cellStyle name="Normal 5 5 4 2 2 3" xfId="38056"/>
    <cellStyle name="Normal 5 5 4 2 2 3 2" xfId="38057"/>
    <cellStyle name="Normal 5 5 4 2 2 4" xfId="38058"/>
    <cellStyle name="Normal 5 5 4 2 3" xfId="38059"/>
    <cellStyle name="Normal 5 5 4 2 3 2" xfId="38060"/>
    <cellStyle name="Normal 5 5 4 2 3 2 2" xfId="38061"/>
    <cellStyle name="Normal 5 5 4 2 3 3" xfId="38062"/>
    <cellStyle name="Normal 5 5 4 2 4" xfId="38063"/>
    <cellStyle name="Normal 5 5 4 2 4 2" xfId="38064"/>
    <cellStyle name="Normal 5 5 4 2 5" xfId="38065"/>
    <cellStyle name="Normal 5 5 4 3" xfId="38066"/>
    <cellStyle name="Normal 5 5 4 3 2" xfId="38067"/>
    <cellStyle name="Normal 5 5 4 3 2 2" xfId="38068"/>
    <cellStyle name="Normal 5 5 4 3 2 2 2" xfId="38069"/>
    <cellStyle name="Normal 5 5 4 3 2 3" xfId="38070"/>
    <cellStyle name="Normal 5 5 4 3 3" xfId="38071"/>
    <cellStyle name="Normal 5 5 4 3 3 2" xfId="38072"/>
    <cellStyle name="Normal 5 5 4 3 4" xfId="38073"/>
    <cellStyle name="Normal 5 5 4 4" xfId="38074"/>
    <cellStyle name="Normal 5 5 4 4 2" xfId="38075"/>
    <cellStyle name="Normal 5 5 4 4 2 2" xfId="38076"/>
    <cellStyle name="Normal 5 5 4 4 3" xfId="38077"/>
    <cellStyle name="Normal 5 5 4 5" xfId="38078"/>
    <cellStyle name="Normal 5 5 4 5 2" xfId="38079"/>
    <cellStyle name="Normal 5 5 4 6" xfId="38080"/>
    <cellStyle name="Normal 5 5 5" xfId="38081"/>
    <cellStyle name="Normal 5 5 5 2" xfId="38082"/>
    <cellStyle name="Normal 5 5 5 2 2" xfId="38083"/>
    <cellStyle name="Normal 5 5 5 2 2 2" xfId="38084"/>
    <cellStyle name="Normal 5 5 5 2 2 2 2" xfId="38085"/>
    <cellStyle name="Normal 5 5 5 2 2 3" xfId="38086"/>
    <cellStyle name="Normal 5 5 5 2 3" xfId="38087"/>
    <cellStyle name="Normal 5 5 5 2 3 2" xfId="38088"/>
    <cellStyle name="Normal 5 5 5 2 4" xfId="38089"/>
    <cellStyle name="Normal 5 5 5 3" xfId="38090"/>
    <cellStyle name="Normal 5 5 5 3 2" xfId="38091"/>
    <cellStyle name="Normal 5 5 5 3 2 2" xfId="38092"/>
    <cellStyle name="Normal 5 5 5 3 3" xfId="38093"/>
    <cellStyle name="Normal 5 5 5 4" xfId="38094"/>
    <cellStyle name="Normal 5 5 5 4 2" xfId="38095"/>
    <cellStyle name="Normal 5 5 5 5" xfId="38096"/>
    <cellStyle name="Normal 5 5 6" xfId="38097"/>
    <cellStyle name="Normal 5 5 6 2" xfId="38098"/>
    <cellStyle name="Normal 5 5 6 2 2" xfId="38099"/>
    <cellStyle name="Normal 5 5 6 2 2 2" xfId="38100"/>
    <cellStyle name="Normal 5 5 6 2 3" xfId="38101"/>
    <cellStyle name="Normal 5 5 6 3" xfId="38102"/>
    <cellStyle name="Normal 5 5 6 3 2" xfId="38103"/>
    <cellStyle name="Normal 5 5 6 4" xfId="38104"/>
    <cellStyle name="Normal 5 5 7" xfId="38105"/>
    <cellStyle name="Normal 5 5 7 2" xfId="38106"/>
    <cellStyle name="Normal 5 5 7 2 2" xfId="38107"/>
    <cellStyle name="Normal 5 5 7 3" xfId="38108"/>
    <cellStyle name="Normal 5 5 8" xfId="38109"/>
    <cellStyle name="Normal 5 5 8 2" xfId="38110"/>
    <cellStyle name="Normal 5 5 9" xfId="38111"/>
    <cellStyle name="Normal 5 6" xfId="38112"/>
    <cellStyle name="Normal 5 6 2" xfId="38113"/>
    <cellStyle name="Normal 5 6 2 2" xfId="38114"/>
    <cellStyle name="Normal 5 6 2 2 2" xfId="38115"/>
    <cellStyle name="Normal 5 6 2 2 2 2" xfId="38116"/>
    <cellStyle name="Normal 5 6 2 2 2 2 2" xfId="38117"/>
    <cellStyle name="Normal 5 6 2 2 2 2 2 2" xfId="38118"/>
    <cellStyle name="Normal 5 6 2 2 2 2 2 2 2" xfId="38119"/>
    <cellStyle name="Normal 5 6 2 2 2 2 2 3" xfId="38120"/>
    <cellStyle name="Normal 5 6 2 2 2 2 3" xfId="38121"/>
    <cellStyle name="Normal 5 6 2 2 2 2 3 2" xfId="38122"/>
    <cellStyle name="Normal 5 6 2 2 2 2 4" xfId="38123"/>
    <cellStyle name="Normal 5 6 2 2 2 3" xfId="38124"/>
    <cellStyle name="Normal 5 6 2 2 2 3 2" xfId="38125"/>
    <cellStyle name="Normal 5 6 2 2 2 3 2 2" xfId="38126"/>
    <cellStyle name="Normal 5 6 2 2 2 3 3" xfId="38127"/>
    <cellStyle name="Normal 5 6 2 2 2 4" xfId="38128"/>
    <cellStyle name="Normal 5 6 2 2 2 4 2" xfId="38129"/>
    <cellStyle name="Normal 5 6 2 2 2 5" xfId="38130"/>
    <cellStyle name="Normal 5 6 2 2 3" xfId="38131"/>
    <cellStyle name="Normal 5 6 2 2 3 2" xfId="38132"/>
    <cellStyle name="Normal 5 6 2 2 3 2 2" xfId="38133"/>
    <cellStyle name="Normal 5 6 2 2 3 2 2 2" xfId="38134"/>
    <cellStyle name="Normal 5 6 2 2 3 2 3" xfId="38135"/>
    <cellStyle name="Normal 5 6 2 2 3 3" xfId="38136"/>
    <cellStyle name="Normal 5 6 2 2 3 3 2" xfId="38137"/>
    <cellStyle name="Normal 5 6 2 2 3 4" xfId="38138"/>
    <cellStyle name="Normal 5 6 2 2 4" xfId="38139"/>
    <cellStyle name="Normal 5 6 2 2 4 2" xfId="38140"/>
    <cellStyle name="Normal 5 6 2 2 4 2 2" xfId="38141"/>
    <cellStyle name="Normal 5 6 2 2 4 3" xfId="38142"/>
    <cellStyle name="Normal 5 6 2 2 5" xfId="38143"/>
    <cellStyle name="Normal 5 6 2 2 5 2" xfId="38144"/>
    <cellStyle name="Normal 5 6 2 2 6" xfId="38145"/>
    <cellStyle name="Normal 5 6 2 3" xfId="38146"/>
    <cellStyle name="Normal 5 6 2 3 2" xfId="38147"/>
    <cellStyle name="Normal 5 6 2 3 2 2" xfId="38148"/>
    <cellStyle name="Normal 5 6 2 3 2 2 2" xfId="38149"/>
    <cellStyle name="Normal 5 6 2 3 2 2 2 2" xfId="38150"/>
    <cellStyle name="Normal 5 6 2 3 2 2 3" xfId="38151"/>
    <cellStyle name="Normal 5 6 2 3 2 3" xfId="38152"/>
    <cellStyle name="Normal 5 6 2 3 2 3 2" xfId="38153"/>
    <cellStyle name="Normal 5 6 2 3 2 4" xfId="38154"/>
    <cellStyle name="Normal 5 6 2 3 3" xfId="38155"/>
    <cellStyle name="Normal 5 6 2 3 3 2" xfId="38156"/>
    <cellStyle name="Normal 5 6 2 3 3 2 2" xfId="38157"/>
    <cellStyle name="Normal 5 6 2 3 3 3" xfId="38158"/>
    <cellStyle name="Normal 5 6 2 3 4" xfId="38159"/>
    <cellStyle name="Normal 5 6 2 3 4 2" xfId="38160"/>
    <cellStyle name="Normal 5 6 2 3 5" xfId="38161"/>
    <cellStyle name="Normal 5 6 2 4" xfId="38162"/>
    <cellStyle name="Normal 5 6 2 4 2" xfId="38163"/>
    <cellStyle name="Normal 5 6 2 4 2 2" xfId="38164"/>
    <cellStyle name="Normal 5 6 2 4 2 2 2" xfId="38165"/>
    <cellStyle name="Normal 5 6 2 4 2 3" xfId="38166"/>
    <cellStyle name="Normal 5 6 2 4 3" xfId="38167"/>
    <cellStyle name="Normal 5 6 2 4 3 2" xfId="38168"/>
    <cellStyle name="Normal 5 6 2 4 4" xfId="38169"/>
    <cellStyle name="Normal 5 6 2 5" xfId="38170"/>
    <cellStyle name="Normal 5 6 2 5 2" xfId="38171"/>
    <cellStyle name="Normal 5 6 2 5 2 2" xfId="38172"/>
    <cellStyle name="Normal 5 6 2 5 3" xfId="38173"/>
    <cellStyle name="Normal 5 6 2 6" xfId="38174"/>
    <cellStyle name="Normal 5 6 2 6 2" xfId="38175"/>
    <cellStyle name="Normal 5 6 2 7" xfId="38176"/>
    <cellStyle name="Normal 5 6 3" xfId="38177"/>
    <cellStyle name="Normal 5 6 3 2" xfId="38178"/>
    <cellStyle name="Normal 5 6 3 2 2" xfId="38179"/>
    <cellStyle name="Normal 5 6 3 2 2 2" xfId="38180"/>
    <cellStyle name="Normal 5 6 3 2 2 2 2" xfId="38181"/>
    <cellStyle name="Normal 5 6 3 2 2 2 2 2" xfId="38182"/>
    <cellStyle name="Normal 5 6 3 2 2 2 3" xfId="38183"/>
    <cellStyle name="Normal 5 6 3 2 2 3" xfId="38184"/>
    <cellStyle name="Normal 5 6 3 2 2 3 2" xfId="38185"/>
    <cellStyle name="Normal 5 6 3 2 2 4" xfId="38186"/>
    <cellStyle name="Normal 5 6 3 2 3" xfId="38187"/>
    <cellStyle name="Normal 5 6 3 2 3 2" xfId="38188"/>
    <cellStyle name="Normal 5 6 3 2 3 2 2" xfId="38189"/>
    <cellStyle name="Normal 5 6 3 2 3 3" xfId="38190"/>
    <cellStyle name="Normal 5 6 3 2 4" xfId="38191"/>
    <cellStyle name="Normal 5 6 3 2 4 2" xfId="38192"/>
    <cellStyle name="Normal 5 6 3 2 5" xfId="38193"/>
    <cellStyle name="Normal 5 6 3 3" xfId="38194"/>
    <cellStyle name="Normal 5 6 3 3 2" xfId="38195"/>
    <cellStyle name="Normal 5 6 3 3 2 2" xfId="38196"/>
    <cellStyle name="Normal 5 6 3 3 2 2 2" xfId="38197"/>
    <cellStyle name="Normal 5 6 3 3 2 3" xfId="38198"/>
    <cellStyle name="Normal 5 6 3 3 3" xfId="38199"/>
    <cellStyle name="Normal 5 6 3 3 3 2" xfId="38200"/>
    <cellStyle name="Normal 5 6 3 3 4" xfId="38201"/>
    <cellStyle name="Normal 5 6 3 4" xfId="38202"/>
    <cellStyle name="Normal 5 6 3 4 2" xfId="38203"/>
    <cellStyle name="Normal 5 6 3 4 2 2" xfId="38204"/>
    <cellStyle name="Normal 5 6 3 4 3" xfId="38205"/>
    <cellStyle name="Normal 5 6 3 5" xfId="38206"/>
    <cellStyle name="Normal 5 6 3 5 2" xfId="38207"/>
    <cellStyle name="Normal 5 6 3 6" xfId="38208"/>
    <cellStyle name="Normal 5 6 4" xfId="38209"/>
    <cellStyle name="Normal 5 6 4 2" xfId="38210"/>
    <cellStyle name="Normal 5 6 4 2 2" xfId="38211"/>
    <cellStyle name="Normal 5 6 4 2 2 2" xfId="38212"/>
    <cellStyle name="Normal 5 6 4 2 2 2 2" xfId="38213"/>
    <cellStyle name="Normal 5 6 4 2 2 3" xfId="38214"/>
    <cellStyle name="Normal 5 6 4 2 3" xfId="38215"/>
    <cellStyle name="Normal 5 6 4 2 3 2" xfId="38216"/>
    <cellStyle name="Normal 5 6 4 2 4" xfId="38217"/>
    <cellStyle name="Normal 5 6 4 3" xfId="38218"/>
    <cellStyle name="Normal 5 6 4 3 2" xfId="38219"/>
    <cellStyle name="Normal 5 6 4 3 2 2" xfId="38220"/>
    <cellStyle name="Normal 5 6 4 3 3" xfId="38221"/>
    <cellStyle name="Normal 5 6 4 4" xfId="38222"/>
    <cellStyle name="Normal 5 6 4 4 2" xfId="38223"/>
    <cellStyle name="Normal 5 6 4 5" xfId="38224"/>
    <cellStyle name="Normal 5 6 5" xfId="38225"/>
    <cellStyle name="Normal 5 6 5 2" xfId="38226"/>
    <cellStyle name="Normal 5 6 5 2 2" xfId="38227"/>
    <cellStyle name="Normal 5 6 5 2 2 2" xfId="38228"/>
    <cellStyle name="Normal 5 6 5 2 3" xfId="38229"/>
    <cellStyle name="Normal 5 6 5 3" xfId="38230"/>
    <cellStyle name="Normal 5 6 5 3 2" xfId="38231"/>
    <cellStyle name="Normal 5 6 5 4" xfId="38232"/>
    <cellStyle name="Normal 5 6 6" xfId="38233"/>
    <cellStyle name="Normal 5 6 6 2" xfId="38234"/>
    <cellStyle name="Normal 5 6 6 2 2" xfId="38235"/>
    <cellStyle name="Normal 5 6 6 3" xfId="38236"/>
    <cellStyle name="Normal 5 6 7" xfId="38237"/>
    <cellStyle name="Normal 5 6 7 2" xfId="38238"/>
    <cellStyle name="Normal 5 6 8" xfId="38239"/>
    <cellStyle name="Normal 5 7" xfId="38240"/>
    <cellStyle name="Normal 5 7 2" xfId="38241"/>
    <cellStyle name="Normal 5 7 2 2" xfId="38242"/>
    <cellStyle name="Normal 5 7 2 2 2" xfId="38243"/>
    <cellStyle name="Normal 5 7 2 2 2 2" xfId="38244"/>
    <cellStyle name="Normal 5 7 2 2 2 2 2" xfId="38245"/>
    <cellStyle name="Normal 5 7 2 2 2 2 2 2" xfId="38246"/>
    <cellStyle name="Normal 5 7 2 2 2 2 3" xfId="38247"/>
    <cellStyle name="Normal 5 7 2 2 2 3" xfId="38248"/>
    <cellStyle name="Normal 5 7 2 2 2 3 2" xfId="38249"/>
    <cellStyle name="Normal 5 7 2 2 2 4" xfId="38250"/>
    <cellStyle name="Normal 5 7 2 2 3" xfId="38251"/>
    <cellStyle name="Normal 5 7 2 2 3 2" xfId="38252"/>
    <cellStyle name="Normal 5 7 2 2 3 2 2" xfId="38253"/>
    <cellStyle name="Normal 5 7 2 2 3 3" xfId="38254"/>
    <cellStyle name="Normal 5 7 2 2 4" xfId="38255"/>
    <cellStyle name="Normal 5 7 2 2 4 2" xfId="38256"/>
    <cellStyle name="Normal 5 7 2 2 5" xfId="38257"/>
    <cellStyle name="Normal 5 7 2 3" xfId="38258"/>
    <cellStyle name="Normal 5 7 2 3 2" xfId="38259"/>
    <cellStyle name="Normal 5 7 2 3 2 2" xfId="38260"/>
    <cellStyle name="Normal 5 7 2 3 2 2 2" xfId="38261"/>
    <cellStyle name="Normal 5 7 2 3 2 3" xfId="38262"/>
    <cellStyle name="Normal 5 7 2 3 3" xfId="38263"/>
    <cellStyle name="Normal 5 7 2 3 3 2" xfId="38264"/>
    <cellStyle name="Normal 5 7 2 3 4" xfId="38265"/>
    <cellStyle name="Normal 5 7 2 4" xfId="38266"/>
    <cellStyle name="Normal 5 7 2 4 2" xfId="38267"/>
    <cellStyle name="Normal 5 7 2 4 2 2" xfId="38268"/>
    <cellStyle name="Normal 5 7 2 4 3" xfId="38269"/>
    <cellStyle name="Normal 5 7 2 5" xfId="38270"/>
    <cellStyle name="Normal 5 7 2 5 2" xfId="38271"/>
    <cellStyle name="Normal 5 7 2 6" xfId="38272"/>
    <cellStyle name="Normal 5 7 3" xfId="38273"/>
    <cellStyle name="Normal 5 7 3 2" xfId="38274"/>
    <cellStyle name="Normal 5 7 3 2 2" xfId="38275"/>
    <cellStyle name="Normal 5 7 3 2 2 2" xfId="38276"/>
    <cellStyle name="Normal 5 7 3 2 2 2 2" xfId="38277"/>
    <cellStyle name="Normal 5 7 3 2 2 3" xfId="38278"/>
    <cellStyle name="Normal 5 7 3 2 3" xfId="38279"/>
    <cellStyle name="Normal 5 7 3 2 3 2" xfId="38280"/>
    <cellStyle name="Normal 5 7 3 2 4" xfId="38281"/>
    <cellStyle name="Normal 5 7 3 3" xfId="38282"/>
    <cellStyle name="Normal 5 7 3 3 2" xfId="38283"/>
    <cellStyle name="Normal 5 7 3 3 2 2" xfId="38284"/>
    <cellStyle name="Normal 5 7 3 3 3" xfId="38285"/>
    <cellStyle name="Normal 5 7 3 4" xfId="38286"/>
    <cellStyle name="Normal 5 7 3 4 2" xfId="38287"/>
    <cellStyle name="Normal 5 7 3 5" xfId="38288"/>
    <cellStyle name="Normal 5 7 4" xfId="38289"/>
    <cellStyle name="Normal 5 7 4 2" xfId="38290"/>
    <cellStyle name="Normal 5 7 4 2 2" xfId="38291"/>
    <cellStyle name="Normal 5 7 4 2 2 2" xfId="38292"/>
    <cellStyle name="Normal 5 7 4 2 3" xfId="38293"/>
    <cellStyle name="Normal 5 7 4 3" xfId="38294"/>
    <cellStyle name="Normal 5 7 4 3 2" xfId="38295"/>
    <cellStyle name="Normal 5 7 4 4" xfId="38296"/>
    <cellStyle name="Normal 5 7 5" xfId="38297"/>
    <cellStyle name="Normal 5 7 5 2" xfId="38298"/>
    <cellStyle name="Normal 5 7 5 2 2" xfId="38299"/>
    <cellStyle name="Normal 5 7 5 3" xfId="38300"/>
    <cellStyle name="Normal 5 7 6" xfId="38301"/>
    <cellStyle name="Normal 5 7 6 2" xfId="38302"/>
    <cellStyle name="Normal 5 7 7" xfId="38303"/>
    <cellStyle name="Normal 5 8" xfId="38304"/>
    <cellStyle name="Normal 5 8 2" xfId="38305"/>
    <cellStyle name="Normal 5 8 2 2" xfId="38306"/>
    <cellStyle name="Normal 5 8 2 2 2" xfId="38307"/>
    <cellStyle name="Normal 5 8 2 2 2 2" xfId="38308"/>
    <cellStyle name="Normal 5 8 2 2 2 2 2" xfId="38309"/>
    <cellStyle name="Normal 5 8 2 2 2 3" xfId="38310"/>
    <cellStyle name="Normal 5 8 2 2 3" xfId="38311"/>
    <cellStyle name="Normal 5 8 2 2 3 2" xfId="38312"/>
    <cellStyle name="Normal 5 8 2 2 4" xfId="38313"/>
    <cellStyle name="Normal 5 8 2 3" xfId="38314"/>
    <cellStyle name="Normal 5 8 2 3 2" xfId="38315"/>
    <cellStyle name="Normal 5 8 2 3 2 2" xfId="38316"/>
    <cellStyle name="Normal 5 8 2 3 3" xfId="38317"/>
    <cellStyle name="Normal 5 8 2 4" xfId="38318"/>
    <cellStyle name="Normal 5 8 2 4 2" xfId="38319"/>
    <cellStyle name="Normal 5 8 2 5" xfId="38320"/>
    <cellStyle name="Normal 5 8 3" xfId="38321"/>
    <cellStyle name="Normal 5 8 3 2" xfId="38322"/>
    <cellStyle name="Normal 5 8 3 2 2" xfId="38323"/>
    <cellStyle name="Normal 5 8 3 2 2 2" xfId="38324"/>
    <cellStyle name="Normal 5 8 3 2 3" xfId="38325"/>
    <cellStyle name="Normal 5 8 3 3" xfId="38326"/>
    <cellStyle name="Normal 5 8 3 3 2" xfId="38327"/>
    <cellStyle name="Normal 5 8 3 4" xfId="38328"/>
    <cellStyle name="Normal 5 8 4" xfId="38329"/>
    <cellStyle name="Normal 5 8 4 2" xfId="38330"/>
    <cellStyle name="Normal 5 8 4 2 2" xfId="38331"/>
    <cellStyle name="Normal 5 8 4 3" xfId="38332"/>
    <cellStyle name="Normal 5 8 5" xfId="38333"/>
    <cellStyle name="Normal 5 8 5 2" xfId="38334"/>
    <cellStyle name="Normal 5 8 6" xfId="38335"/>
    <cellStyle name="Normal 5 9" xfId="38336"/>
    <cellStyle name="Normal 5 9 2" xfId="38337"/>
    <cellStyle name="Normal 5 9 2 2" xfId="38338"/>
    <cellStyle name="Normal 5 9 2 2 2" xfId="38339"/>
    <cellStyle name="Normal 5 9 2 2 2 2" xfId="38340"/>
    <cellStyle name="Normal 5 9 2 2 3" xfId="38341"/>
    <cellStyle name="Normal 5 9 2 3" xfId="38342"/>
    <cellStyle name="Normal 5 9 2 3 2" xfId="38343"/>
    <cellStyle name="Normal 5 9 2 4" xfId="38344"/>
    <cellStyle name="Normal 5 9 3" xfId="38345"/>
    <cellStyle name="Normal 5 9 3 2" xfId="38346"/>
    <cellStyle name="Normal 5 9 3 2 2" xfId="38347"/>
    <cellStyle name="Normal 5 9 3 3" xfId="38348"/>
    <cellStyle name="Normal 5 9 4" xfId="38349"/>
    <cellStyle name="Normal 5 9 4 2" xfId="38350"/>
    <cellStyle name="Normal 5 9 5" xfId="38351"/>
    <cellStyle name="Normal 59 2" xfId="38352"/>
    <cellStyle name="Normal 59 2 2" xfId="38353"/>
    <cellStyle name="Normal 6" xfId="38354"/>
    <cellStyle name="Normal 6 2" xfId="38355"/>
    <cellStyle name="Normal 6 3" xfId="38356"/>
    <cellStyle name="Normal 6 4" xfId="38357"/>
    <cellStyle name="Normal 6 5" xfId="38358"/>
    <cellStyle name="Normal 7" xfId="38359"/>
    <cellStyle name="Normal 7 2" xfId="38360"/>
    <cellStyle name="Normal 7 3" xfId="38361"/>
    <cellStyle name="Normal 7 4" xfId="38362"/>
    <cellStyle name="Normal 7 5" xfId="38363"/>
    <cellStyle name="Normal 7 6" xfId="38364"/>
    <cellStyle name="Normal 8" xfId="38365"/>
    <cellStyle name="Normal 8 2" xfId="38366"/>
    <cellStyle name="Normal 8 2 2" xfId="38367"/>
    <cellStyle name="Normal 8 2 3" xfId="38368"/>
    <cellStyle name="Normal 8 3" xfId="38369"/>
    <cellStyle name="Normal 8 4" xfId="38370"/>
    <cellStyle name="Normal 8 5" xfId="38371"/>
    <cellStyle name="Normal 8 6" xfId="38372"/>
    <cellStyle name="Normal 9" xfId="38373"/>
    <cellStyle name="Normal 9 2" xfId="38374"/>
    <cellStyle name="Normal 9 2 2" xfId="38375"/>
    <cellStyle name="Normal 9 3" xfId="38376"/>
    <cellStyle name="Normal 9 4" xfId="38377"/>
    <cellStyle name="Normal 9 5" xfId="38378"/>
    <cellStyle name="Normal 9 6" xfId="38379"/>
    <cellStyle name="Note 2" xfId="38380"/>
    <cellStyle name="Note 2 2" xfId="38381"/>
    <cellStyle name="Note 2 2 2" xfId="38382"/>
    <cellStyle name="Note 2 3" xfId="38383"/>
    <cellStyle name="Note 3" xfId="38384"/>
    <cellStyle name="Note 3 2" xfId="38385"/>
    <cellStyle name="Œ…‹æØ‚è [0.00]_!!!GO" xfId="38386"/>
    <cellStyle name="Œ…‹æØ‚è_!!!GO" xfId="38387"/>
    <cellStyle name="Output 2" xfId="38388"/>
    <cellStyle name="Output 2 2" xfId="38389"/>
    <cellStyle name="Output 2 2 2" xfId="38390"/>
    <cellStyle name="Output 2 2 2 2" xfId="38391"/>
    <cellStyle name="Output 2 3" xfId="38392"/>
    <cellStyle name="Output 2 4" xfId="38393"/>
    <cellStyle name="Output 2 5" xfId="38394"/>
    <cellStyle name="Output 2 6" xfId="38395"/>
    <cellStyle name="Output 2 7" xfId="38396"/>
    <cellStyle name="Output 2 8" xfId="38397"/>
    <cellStyle name="Output 2 9" xfId="38398"/>
    <cellStyle name="Output 3" xfId="38399"/>
    <cellStyle name="Output 4" xfId="38400"/>
    <cellStyle name="Output 5" xfId="38401"/>
    <cellStyle name="Output 6" xfId="38402"/>
    <cellStyle name="Output 7" xfId="38403"/>
    <cellStyle name="per.style" xfId="38404"/>
    <cellStyle name="Percent [0]" xfId="38405"/>
    <cellStyle name="Percent [00]" xfId="38406"/>
    <cellStyle name="Percent [2]" xfId="38407"/>
    <cellStyle name="Percent 10" xfId="38408"/>
    <cellStyle name="Percent 11" xfId="38409"/>
    <cellStyle name="Percent 2" xfId="38410"/>
    <cellStyle name="Percent 2 2" xfId="38411"/>
    <cellStyle name="Percent 3" xfId="38412"/>
    <cellStyle name="Percent 3 2" xfId="38413"/>
    <cellStyle name="Percent 4" xfId="38414"/>
    <cellStyle name="Percent 5" xfId="38415"/>
    <cellStyle name="Percent 6" xfId="38416"/>
    <cellStyle name="Percent 7" xfId="38417"/>
    <cellStyle name="Percent 8" xfId="38418"/>
    <cellStyle name="Percent 9" xfId="38419"/>
    <cellStyle name="Percent[0]" xfId="38420"/>
    <cellStyle name="Percent[2]" xfId="38421"/>
    <cellStyle name="PIDs" xfId="38422"/>
    <cellStyle name="PrePop Currency (0)" xfId="38423"/>
    <cellStyle name="PrePop Currency (2)" xfId="38424"/>
    <cellStyle name="PrePop Units (0)" xfId="38425"/>
    <cellStyle name="PrePop Units (1)" xfId="38426"/>
    <cellStyle name="PrePop Units (2)" xfId="38427"/>
    <cellStyle name="Separador de milhares [0]_Person" xfId="38428"/>
    <cellStyle name="Separador de milhares_Person" xfId="38429"/>
    <cellStyle name="Standard_CD64 1-60 Tests Only" xfId="38430"/>
    <cellStyle name="Style 1" xfId="38431"/>
    <cellStyle name="Style 1 2" xfId="38432"/>
    <cellStyle name="Style 1 3" xfId="38433"/>
    <cellStyle name="Style 1 4" xfId="38434"/>
    <cellStyle name="subhead" xfId="38435"/>
    <cellStyle name="subhead 2" xfId="38436"/>
    <cellStyle name="subhead 3" xfId="38437"/>
    <cellStyle name="subhead 4" xfId="38438"/>
    <cellStyle name="Table Header" xfId="38439"/>
    <cellStyle name="Text Indent A" xfId="38440"/>
    <cellStyle name="Text Indent B" xfId="38441"/>
    <cellStyle name="Text Indent C" xfId="38442"/>
    <cellStyle name="Underline" xfId="38443"/>
    <cellStyle name="weekly" xfId="38444"/>
    <cellStyle name="weekly 2" xfId="38445"/>
    <cellStyle name="weekly 3" xfId="38446"/>
    <cellStyle name="weekly 4" xfId="38447"/>
    <cellStyle name="アクセント 1" xfId="38448"/>
    <cellStyle name="アクセント 1 2" xfId="38449"/>
    <cellStyle name="アクセント 1 3" xfId="38450"/>
    <cellStyle name="アクセント 1 4" xfId="38451"/>
    <cellStyle name="アクセント 1 5" xfId="38452"/>
    <cellStyle name="アクセント 2" xfId="38453"/>
    <cellStyle name="アクセント 2 2" xfId="38454"/>
    <cellStyle name="アクセント 2 3" xfId="38455"/>
    <cellStyle name="アクセント 2 4" xfId="38456"/>
    <cellStyle name="アクセント 2 5" xfId="38457"/>
    <cellStyle name="アクセント 3" xfId="38458"/>
    <cellStyle name="アクセント 3 2" xfId="38459"/>
    <cellStyle name="アクセント 3 3" xfId="38460"/>
    <cellStyle name="アクセント 3 4" xfId="38461"/>
    <cellStyle name="アクセント 3 5" xfId="38462"/>
    <cellStyle name="アクセント 4" xfId="38463"/>
    <cellStyle name="アクセント 4 2" xfId="38464"/>
    <cellStyle name="アクセント 4 3" xfId="38465"/>
    <cellStyle name="アクセント 4 4" xfId="38466"/>
    <cellStyle name="アクセント 4 5" xfId="38467"/>
    <cellStyle name="アクセント 5" xfId="38468"/>
    <cellStyle name="アクセント 5 2" xfId="38469"/>
    <cellStyle name="アクセント 5 3" xfId="38470"/>
    <cellStyle name="アクセント 5 4" xfId="38471"/>
    <cellStyle name="アクセント 5 5" xfId="38472"/>
    <cellStyle name="アクセント 6" xfId="38473"/>
    <cellStyle name="アクセント 6 2" xfId="38474"/>
    <cellStyle name="アクセント 6 3" xfId="38475"/>
    <cellStyle name="アクセント 6 4" xfId="38476"/>
    <cellStyle name="アクセント 6 5" xfId="38477"/>
    <cellStyle name="タイトル" xfId="38478"/>
    <cellStyle name="タイトル 2" xfId="38479"/>
    <cellStyle name="タイトル 3" xfId="38480"/>
    <cellStyle name="タイトル 4" xfId="38481"/>
    <cellStyle name="タイトル 5" xfId="38482"/>
    <cellStyle name="チェック セル" xfId="38483"/>
    <cellStyle name="チェック セル 2" xfId="38484"/>
    <cellStyle name="チェック セル 3" xfId="38485"/>
    <cellStyle name="チェック セル 4" xfId="38486"/>
    <cellStyle name="チェック セル 5" xfId="38487"/>
    <cellStyle name="どちらでもない" xfId="38488"/>
    <cellStyle name="どちらでもない 2" xfId="38489"/>
    <cellStyle name="どちらでもない 3" xfId="38490"/>
    <cellStyle name="どちらでもない 4" xfId="38491"/>
    <cellStyle name="どちらでもない 5" xfId="38492"/>
    <cellStyle name="メモ" xfId="38493"/>
    <cellStyle name="メモ 2" xfId="38494"/>
    <cellStyle name="メモ 3" xfId="38495"/>
    <cellStyle name="メモ 4" xfId="38496"/>
    <cellStyle name="メモ 5" xfId="38497"/>
    <cellStyle name="メモ 6" xfId="38498"/>
    <cellStyle name="メモ 7" xfId="38499"/>
    <cellStyle name="リンク セル" xfId="38500"/>
    <cellStyle name="リンク セル 2" xfId="38501"/>
    <cellStyle name="リンク セル 3" xfId="38502"/>
    <cellStyle name="リンク セル 4" xfId="38503"/>
    <cellStyle name="リンク セル 5" xfId="38504"/>
    <cellStyle name="标题 1 2" xfId="38505"/>
    <cellStyle name="标题 1 2 2" xfId="38506"/>
    <cellStyle name="标题 1 2 3" xfId="38507"/>
    <cellStyle name="标题 1 2 4" xfId="38508"/>
    <cellStyle name="标题 1 3" xfId="38509"/>
    <cellStyle name="标题 1 4" xfId="38510"/>
    <cellStyle name="标题 1 5" xfId="38511"/>
    <cellStyle name="标题 2 2" xfId="38512"/>
    <cellStyle name="标题 2 2 2" xfId="38513"/>
    <cellStyle name="标题 2 2 3" xfId="38514"/>
    <cellStyle name="标题 2 2 4" xfId="38515"/>
    <cellStyle name="标题 2 3" xfId="38516"/>
    <cellStyle name="标题 2 4" xfId="38517"/>
    <cellStyle name="标题 2 5" xfId="38518"/>
    <cellStyle name="标题 3 2" xfId="38519"/>
    <cellStyle name="标题 3 2 2" xfId="38520"/>
    <cellStyle name="标题 3 2 3" xfId="38521"/>
    <cellStyle name="标题 3 2 4" xfId="38522"/>
    <cellStyle name="标题 3 3" xfId="38523"/>
    <cellStyle name="标题 3 4" xfId="38524"/>
    <cellStyle name="标题 3 5" xfId="38525"/>
    <cellStyle name="标题 4 2" xfId="38526"/>
    <cellStyle name="标题 4 2 2" xfId="38527"/>
    <cellStyle name="标题 4 2 3" xfId="38528"/>
    <cellStyle name="标题 4 2 4" xfId="38529"/>
    <cellStyle name="标题 4 3" xfId="38530"/>
    <cellStyle name="标题 4 4" xfId="38531"/>
    <cellStyle name="标题 4 5" xfId="38532"/>
    <cellStyle name="标题 5" xfId="38533"/>
    <cellStyle name="标题 5 2" xfId="38534"/>
    <cellStyle name="标题 5 3" xfId="38535"/>
    <cellStyle name="标题 5 4" xfId="38536"/>
    <cellStyle name="标题 6" xfId="38537"/>
    <cellStyle name="标题 7" xfId="38538"/>
    <cellStyle name="标题 8" xfId="38539"/>
    <cellStyle name="標準 2" xfId="38540"/>
    <cellStyle name="標準 2 2" xfId="38541"/>
    <cellStyle name="標準 2 3" xfId="38542"/>
    <cellStyle name="標準 3" xfId="38543"/>
    <cellStyle name="標準 3 2" xfId="38544"/>
    <cellStyle name="標準 7" xfId="38545"/>
    <cellStyle name="標準_(D)日程計画" xfId="38546"/>
    <cellStyle name="表示済みのハイパーリンク_02_1st_2ndOTP対応機能一覧_一応完成版" xfId="38547"/>
    <cellStyle name="差 2" xfId="38548"/>
    <cellStyle name="差 2 2" xfId="38549"/>
    <cellStyle name="差 2 3" xfId="38550"/>
    <cellStyle name="差 2 4" xfId="38551"/>
    <cellStyle name="差 3" xfId="38552"/>
    <cellStyle name="差 4" xfId="38553"/>
    <cellStyle name="差 5" xfId="38554"/>
    <cellStyle name="差_11Kotei地図表示仕様2010-11-29" xfId="38555"/>
    <cellStyle name="差_2007年度 - 试用期员工绩效考核表_11月" xfId="38556"/>
    <cellStyle name="差_Disc Capability Test Report_1227" xfId="38557"/>
    <cellStyle name="差_Edia项目地图显示测试用例" xfId="38558"/>
    <cellStyle name="差_Kotei地图显示式样" xfId="38559"/>
    <cellStyle name="差_MIBG Test Case_20110322" xfId="38560"/>
    <cellStyle name="差_MIBG Test Case_20110322 2" xfId="38561"/>
    <cellStyle name="差_MIBG Test Case_20110322 2 10" xfId="38562"/>
    <cellStyle name="差_MIBG Test Case_20110322 2 10 2" xfId="38563"/>
    <cellStyle name="差_MIBG Test Case_20110322 2 11" xfId="38564"/>
    <cellStyle name="差_MIBG Test Case_20110322 2 11 2" xfId="38565"/>
    <cellStyle name="差_MIBG Test Case_20110322 2 12" xfId="38566"/>
    <cellStyle name="差_MIBG Test Case_20110322 2 12 2" xfId="38567"/>
    <cellStyle name="差_MIBG Test Case_20110322 2 13" xfId="38568"/>
    <cellStyle name="差_MIBG Test Case_20110322 2 2" xfId="38569"/>
    <cellStyle name="差_MIBG Test Case_20110322 2 2 2" xfId="38570"/>
    <cellStyle name="差_MIBG Test Case_20110322 2 2 2 2" xfId="38571"/>
    <cellStyle name="差_MIBG Test Case_20110322 2 2 2 2 2" xfId="38572"/>
    <cellStyle name="差_MIBG Test Case_20110322 2 2 2 3" xfId="38573"/>
    <cellStyle name="差_MIBG Test Case_20110322 2 2 2 3 2" xfId="38574"/>
    <cellStyle name="差_MIBG Test Case_20110322 2 2 2 4" xfId="38575"/>
    <cellStyle name="差_MIBG Test Case_20110322 2 2 2 4 2" xfId="38576"/>
    <cellStyle name="差_MIBG Test Case_20110322 2 2 2 5" xfId="38577"/>
    <cellStyle name="差_MIBG Test Case_20110322 2 2 3" xfId="38578"/>
    <cellStyle name="差_MIBG Test Case_20110322 2 3" xfId="38579"/>
    <cellStyle name="差_MIBG Test Case_20110322 2 3 2" xfId="38580"/>
    <cellStyle name="差_MIBG Test Case_20110322 2 3 2 2" xfId="38581"/>
    <cellStyle name="差_MIBG Test Case_20110322 2 3 2 2 2" xfId="38582"/>
    <cellStyle name="差_MIBG Test Case_20110322 2 3 2 3" xfId="38583"/>
    <cellStyle name="差_MIBG Test Case_20110322 2 3 2 3 2" xfId="38584"/>
    <cellStyle name="差_MIBG Test Case_20110322 2 3 2 4" xfId="38585"/>
    <cellStyle name="差_MIBG Test Case_20110322 2 3 2 4 2" xfId="38586"/>
    <cellStyle name="差_MIBG Test Case_20110322 2 3 2 5" xfId="38587"/>
    <cellStyle name="差_MIBG Test Case_20110322 2 3 3" xfId="38588"/>
    <cellStyle name="差_MIBG Test Case_20110322 2 4" xfId="38589"/>
    <cellStyle name="差_MIBG Test Case_20110322 2 4 2" xfId="38590"/>
    <cellStyle name="差_MIBG Test Case_20110322 2 4 2 2" xfId="38591"/>
    <cellStyle name="差_MIBG Test Case_20110322 2 4 2 2 2" xfId="38592"/>
    <cellStyle name="差_MIBG Test Case_20110322 2 4 2 3" xfId="38593"/>
    <cellStyle name="差_MIBG Test Case_20110322 2 4 2 3 2" xfId="38594"/>
    <cellStyle name="差_MIBG Test Case_20110322 2 4 2 4" xfId="38595"/>
    <cellStyle name="差_MIBG Test Case_20110322 2 4 2 4 2" xfId="38596"/>
    <cellStyle name="差_MIBG Test Case_20110322 2 4 2 5" xfId="38597"/>
    <cellStyle name="差_MIBG Test Case_20110322 2 4 3" xfId="38598"/>
    <cellStyle name="差_MIBG Test Case_20110322 2 5" xfId="38599"/>
    <cellStyle name="差_MIBG Test Case_20110322 2 5 2" xfId="38600"/>
    <cellStyle name="差_MIBG Test Case_20110322 2 5 2 2" xfId="38601"/>
    <cellStyle name="差_MIBG Test Case_20110322 2 5 2 2 2" xfId="38602"/>
    <cellStyle name="差_MIBG Test Case_20110322 2 5 2 3" xfId="38603"/>
    <cellStyle name="差_MIBG Test Case_20110322 2 5 2 3 2" xfId="38604"/>
    <cellStyle name="差_MIBG Test Case_20110322 2 5 2 4" xfId="38605"/>
    <cellStyle name="差_MIBG Test Case_20110322 2 5 2 4 2" xfId="38606"/>
    <cellStyle name="差_MIBG Test Case_20110322 2 5 2 5" xfId="38607"/>
    <cellStyle name="差_MIBG Test Case_20110322 2 5 3" xfId="38608"/>
    <cellStyle name="差_MIBG Test Case_20110322 2 6" xfId="38609"/>
    <cellStyle name="差_MIBG Test Case_20110322 2 6 2" xfId="38610"/>
    <cellStyle name="差_MIBG Test Case_20110322 2 6 2 2" xfId="38611"/>
    <cellStyle name="差_MIBG Test Case_20110322 2 6 2 2 2" xfId="38612"/>
    <cellStyle name="差_MIBG Test Case_20110322 2 6 2 3" xfId="38613"/>
    <cellStyle name="差_MIBG Test Case_20110322 2 6 2 3 2" xfId="38614"/>
    <cellStyle name="差_MIBG Test Case_20110322 2 6 2 4" xfId="38615"/>
    <cellStyle name="差_MIBG Test Case_20110322 2 6 2 4 2" xfId="38616"/>
    <cellStyle name="差_MIBG Test Case_20110322 2 6 2 5" xfId="38617"/>
    <cellStyle name="差_MIBG Test Case_20110322 2 6 3" xfId="38618"/>
    <cellStyle name="差_MIBG Test Case_20110322 2 7" xfId="38619"/>
    <cellStyle name="差_MIBG Test Case_20110322 2 7 2" xfId="38620"/>
    <cellStyle name="差_MIBG Test Case_20110322 2 7 2 2" xfId="38621"/>
    <cellStyle name="差_MIBG Test Case_20110322 2 7 2 2 2" xfId="38622"/>
    <cellStyle name="差_MIBG Test Case_20110322 2 7 2 3" xfId="38623"/>
    <cellStyle name="差_MIBG Test Case_20110322 2 7 2 3 2" xfId="38624"/>
    <cellStyle name="差_MIBG Test Case_20110322 2 7 2 4" xfId="38625"/>
    <cellStyle name="差_MIBG Test Case_20110322 2 7 2 4 2" xfId="38626"/>
    <cellStyle name="差_MIBG Test Case_20110322 2 7 2 5" xfId="38627"/>
    <cellStyle name="差_MIBG Test Case_20110322 2 7 3" xfId="38628"/>
    <cellStyle name="差_MIBG Test Case_20110322 2 8" xfId="38629"/>
    <cellStyle name="差_MIBG Test Case_20110322 2 8 2" xfId="38630"/>
    <cellStyle name="差_MIBG Test Case_20110322 2 8 2 2" xfId="38631"/>
    <cellStyle name="差_MIBG Test Case_20110322 2 8 2 2 2" xfId="38632"/>
    <cellStyle name="差_MIBG Test Case_20110322 2 8 2 3" xfId="38633"/>
    <cellStyle name="差_MIBG Test Case_20110322 2 8 2 3 2" xfId="38634"/>
    <cellStyle name="差_MIBG Test Case_20110322 2 8 2 4" xfId="38635"/>
    <cellStyle name="差_MIBG Test Case_20110322 2 8 2 4 2" xfId="38636"/>
    <cellStyle name="差_MIBG Test Case_20110322 2 8 2 5" xfId="38637"/>
    <cellStyle name="差_MIBG Test Case_20110322 2 8 3" xfId="38638"/>
    <cellStyle name="差_MIBG Test Case_20110322 2 9" xfId="38639"/>
    <cellStyle name="差_MIBG Test Case_20110322 2 9 2" xfId="38640"/>
    <cellStyle name="差_MIBG Test Case_20110322 2 9 2 2" xfId="38641"/>
    <cellStyle name="差_MIBG Test Case_20110322 2 9 3" xfId="38642"/>
    <cellStyle name="差_MIBG Test Case_20110322 2 9 3 2" xfId="38643"/>
    <cellStyle name="差_MIBG Test Case_20110322 2 9 4" xfId="38644"/>
    <cellStyle name="差_MIBG Test Case_20110322 2 9 4 2" xfId="38645"/>
    <cellStyle name="差_MIBG Test Case_20110322 2 9 5" xfId="38646"/>
    <cellStyle name="差_MIBG Test Case_20110322 3" xfId="38647"/>
    <cellStyle name="差_MIBG Test Case_20110322 3 2" xfId="38648"/>
    <cellStyle name="差_MIBG Test Case_20110322 3 2 2" xfId="38649"/>
    <cellStyle name="差_MIBG Test Case_20110322 3 3" xfId="38650"/>
    <cellStyle name="差_MIBG Test Case_20110322 3 3 2" xfId="38651"/>
    <cellStyle name="差_MIBG Test Case_20110322 3 4" xfId="38652"/>
    <cellStyle name="差_MIBG Test Case_20110322 3 4 2" xfId="38653"/>
    <cellStyle name="差_MIBG Test Case_20110322 3 5" xfId="38654"/>
    <cellStyle name="差_MIBG Test Case_20110322 4" xfId="38655"/>
    <cellStyle name="差_SD兼容性测试报告" xfId="38656"/>
    <cellStyle name="差_Sheet1" xfId="38657"/>
    <cellStyle name="差_USB兼容性测试报告" xfId="38658"/>
    <cellStyle name="差_副本Kotei地図表示仕様2010-11-29 (4)" xfId="38659"/>
    <cellStyle name="常规 10" xfId="38660"/>
    <cellStyle name="常规 10 31" xfId="38661"/>
    <cellStyle name="常规 11" xfId="38662"/>
    <cellStyle name="常规 13" xfId="38663"/>
    <cellStyle name="常规 14" xfId="38664"/>
    <cellStyle name="常规 15" xfId="38665"/>
    <cellStyle name="常规 16" xfId="38666"/>
    <cellStyle name="常规 17" xfId="38667"/>
    <cellStyle name="常规 18" xfId="38668"/>
    <cellStyle name="常规 19" xfId="38669"/>
    <cellStyle name="常规 2" xfId="38670"/>
    <cellStyle name="常规 2 2" xfId="38671"/>
    <cellStyle name="常规 2 2 2" xfId="38672"/>
    <cellStyle name="常规 2 2 2 2" xfId="38673"/>
    <cellStyle name="常规 2 2 2 2 2" xfId="38674"/>
    <cellStyle name="常规 2 2 3" xfId="38675"/>
    <cellStyle name="常规 2 2 4" xfId="38676"/>
    <cellStyle name="常规 2 2 5" xfId="38677"/>
    <cellStyle name="常规 2 2 6" xfId="38678"/>
    <cellStyle name="常规 2 2_B21项目路线引导测试用例" xfId="38679"/>
    <cellStyle name="常规 2 3" xfId="38680"/>
    <cellStyle name="常规 2 3 2" xfId="38681"/>
    <cellStyle name="常规 2 3 3" xfId="38682"/>
    <cellStyle name="常规 2 3 4" xfId="38683"/>
    <cellStyle name="常规 2 3 5" xfId="38684"/>
    <cellStyle name="常规 2 4" xfId="38685"/>
    <cellStyle name="常规 2 4 2" xfId="38686"/>
    <cellStyle name="常规 2 4 3" xfId="38687"/>
    <cellStyle name="常规 2 5" xfId="38688"/>
    <cellStyle name="常规 2 5 2" xfId="38689"/>
    <cellStyle name="常规 2 6" xfId="38690"/>
    <cellStyle name="常规 2 7" xfId="38691"/>
    <cellStyle name="常规 2 8" xfId="38692"/>
    <cellStyle name="常规 2 9" xfId="38693"/>
    <cellStyle name="常规 2 90" xfId="38694"/>
    <cellStyle name="常规 2 91 2" xfId="38695"/>
    <cellStyle name="常规 2_sst83D7" xfId="38696"/>
    <cellStyle name="常规 20" xfId="38697"/>
    <cellStyle name="常规 21" xfId="38698"/>
    <cellStyle name="常规 22" xfId="38699"/>
    <cellStyle name="常规 23" xfId="38700"/>
    <cellStyle name="常规 24" xfId="38701"/>
    <cellStyle name="常规 25" xfId="38702"/>
    <cellStyle name="常规 26" xfId="38703"/>
    <cellStyle name="常规 27" xfId="38704"/>
    <cellStyle name="常规 28" xfId="38705"/>
    <cellStyle name="常规 29" xfId="38706"/>
    <cellStyle name="常规 3" xfId="38707"/>
    <cellStyle name="常规 3 10" xfId="38708"/>
    <cellStyle name="常规 3 10 2" xfId="38709"/>
    <cellStyle name="常规 3 10 3" xfId="38710"/>
    <cellStyle name="常规 3 10 3 2" xfId="38711"/>
    <cellStyle name="常规 3 10 4" xfId="38712"/>
    <cellStyle name="常规 3 11" xfId="38713"/>
    <cellStyle name="常规 3 11 2" xfId="38714"/>
    <cellStyle name="常规 3 12" xfId="38715"/>
    <cellStyle name="常规 3 12 2" xfId="38716"/>
    <cellStyle name="常规 3 13" xfId="38717"/>
    <cellStyle name="常规 3 14" xfId="38718"/>
    <cellStyle name="常规 3 15" xfId="38719"/>
    <cellStyle name="常规 3 16" xfId="38720"/>
    <cellStyle name="常规 3 17" xfId="38721"/>
    <cellStyle name="常规 3 2" xfId="38722"/>
    <cellStyle name="常规 3 2 2" xfId="38723"/>
    <cellStyle name="常规 3 2 2 2" xfId="38724"/>
    <cellStyle name="常规 3 2 2 2 2" xfId="38725"/>
    <cellStyle name="常规 3 2 2 3" xfId="38726"/>
    <cellStyle name="常规 3 2 2 3 2" xfId="38727"/>
    <cellStyle name="常规 3 2 2 4" xfId="38728"/>
    <cellStyle name="常规 3 2 2 4 2" xfId="38729"/>
    <cellStyle name="常规 3 2 2 5" xfId="38730"/>
    <cellStyle name="常规 3 2 3" xfId="38731"/>
    <cellStyle name="常规 3 2 4" xfId="38732"/>
    <cellStyle name="常规 3 2 5" xfId="38733"/>
    <cellStyle name="常规 3 3" xfId="38734"/>
    <cellStyle name="常规 3 3 2" xfId="38735"/>
    <cellStyle name="常规 3 3 2 2" xfId="38736"/>
    <cellStyle name="常规 3 3 2 2 2" xfId="38737"/>
    <cellStyle name="常规 3 3 2 3" xfId="38738"/>
    <cellStyle name="常规 3 3 2 3 2" xfId="38739"/>
    <cellStyle name="常规 3 3 2 4" xfId="38740"/>
    <cellStyle name="常规 3 3 2 4 2" xfId="38741"/>
    <cellStyle name="常规 3 3 2 5" xfId="38742"/>
    <cellStyle name="常规 3 3 3" xfId="38743"/>
    <cellStyle name="常规 3 3 4" xfId="38744"/>
    <cellStyle name="常规 3 4" xfId="38745"/>
    <cellStyle name="常规 3 4 2" xfId="38746"/>
    <cellStyle name="常规 3 4 2 2" xfId="38747"/>
    <cellStyle name="常规 3 4 2 2 2" xfId="38748"/>
    <cellStyle name="常规 3 4 2 3" xfId="38749"/>
    <cellStyle name="常规 3 4 2 3 2" xfId="38750"/>
    <cellStyle name="常规 3 4 2 4" xfId="38751"/>
    <cellStyle name="常规 3 4 2 4 2" xfId="38752"/>
    <cellStyle name="常规 3 4 2 5" xfId="38753"/>
    <cellStyle name="常规 3 4 3" xfId="38754"/>
    <cellStyle name="常规 3 4 4" xfId="38755"/>
    <cellStyle name="常规 3 4 5" xfId="38756"/>
    <cellStyle name="常规 3 5" xfId="38757"/>
    <cellStyle name="常规 3 5 2" xfId="38758"/>
    <cellStyle name="常规 3 5 2 2" xfId="38759"/>
    <cellStyle name="常规 3 5 2 2 2" xfId="38760"/>
    <cellStyle name="常规 3 5 2 3" xfId="38761"/>
    <cellStyle name="常规 3 5 2 3 2" xfId="38762"/>
    <cellStyle name="常规 3 5 2 4" xfId="38763"/>
    <cellStyle name="常规 3 5 2 4 2" xfId="38764"/>
    <cellStyle name="常规 3 5 2 5" xfId="38765"/>
    <cellStyle name="常规 3 5 3" xfId="38766"/>
    <cellStyle name="常规 3 6" xfId="38767"/>
    <cellStyle name="常规 3 6 2" xfId="38768"/>
    <cellStyle name="常规 3 6 2 2" xfId="38769"/>
    <cellStyle name="常规 3 6 2 2 2" xfId="38770"/>
    <cellStyle name="常规 3 6 2 3" xfId="38771"/>
    <cellStyle name="常规 3 6 2 3 2" xfId="38772"/>
    <cellStyle name="常规 3 6 2 4" xfId="38773"/>
    <cellStyle name="常规 3 6 2 4 2" xfId="38774"/>
    <cellStyle name="常规 3 6 2 5" xfId="38775"/>
    <cellStyle name="常规 3 6 3" xfId="38776"/>
    <cellStyle name="常规 3 7" xfId="38777"/>
    <cellStyle name="常规 3 7 2" xfId="38778"/>
    <cellStyle name="常规 3 7 2 2" xfId="38779"/>
    <cellStyle name="常规 3 7 2 2 2" xfId="38780"/>
    <cellStyle name="常规 3 7 2 3" xfId="38781"/>
    <cellStyle name="常规 3 7 2 3 2" xfId="38782"/>
    <cellStyle name="常规 3 7 2 4" xfId="38783"/>
    <cellStyle name="常规 3 7 2 4 2" xfId="38784"/>
    <cellStyle name="常规 3 7 2 5" xfId="38785"/>
    <cellStyle name="常规 3 7 3" xfId="38786"/>
    <cellStyle name="常规 3 75" xfId="38787"/>
    <cellStyle name="常规 3 8" xfId="38788"/>
    <cellStyle name="常规 3 8 2" xfId="38789"/>
    <cellStyle name="常规 3 8 2 2" xfId="38790"/>
    <cellStyle name="常规 3 8 2 2 2" xfId="38791"/>
    <cellStyle name="常规 3 8 2 3" xfId="38792"/>
    <cellStyle name="常规 3 8 2 3 2" xfId="38793"/>
    <cellStyle name="常规 3 8 2 4" xfId="38794"/>
    <cellStyle name="常规 3 8 2 4 2" xfId="38795"/>
    <cellStyle name="常规 3 8 2 5" xfId="38796"/>
    <cellStyle name="常规 3 8 3" xfId="38797"/>
    <cellStyle name="常规 3 9" xfId="38798"/>
    <cellStyle name="常规 3 9 2" xfId="38799"/>
    <cellStyle name="常规 3 9 2 2" xfId="38800"/>
    <cellStyle name="常规 3 9 3" xfId="38801"/>
    <cellStyle name="常规 3 9 3 2" xfId="38802"/>
    <cellStyle name="常规 3 9 4" xfId="38803"/>
    <cellStyle name="常规 3 9 4 2" xfId="38804"/>
    <cellStyle name="常规 3 9 5" xfId="38805"/>
    <cellStyle name="常规 3_B21项目路线引导测试用例" xfId="38806"/>
    <cellStyle name="常规 30" xfId="38807"/>
    <cellStyle name="常规 4" xfId="38808"/>
    <cellStyle name="常规 4 2" xfId="38809"/>
    <cellStyle name="常规 4 2 2" xfId="38810"/>
    <cellStyle name="常规 4 3" xfId="38811"/>
    <cellStyle name="常规 4 3 2" xfId="38812"/>
    <cellStyle name="常规 4 4" xfId="38813"/>
    <cellStyle name="常规 4 5" xfId="38814"/>
    <cellStyle name="常规 4 6" xfId="38815"/>
    <cellStyle name="常规 47 2" xfId="38816"/>
    <cellStyle name="常规 48" xfId="38817"/>
    <cellStyle name="常规 5" xfId="38818"/>
    <cellStyle name="常规 5 2" xfId="38819"/>
    <cellStyle name="常规 5 3" xfId="38820"/>
    <cellStyle name="常规 5 4" xfId="38821"/>
    <cellStyle name="常规 5 5" xfId="38822"/>
    <cellStyle name="常规 5 52" xfId="38823"/>
    <cellStyle name="常规 5 52 2" xfId="38824"/>
    <cellStyle name="常规 5 53" xfId="38825"/>
    <cellStyle name="常规 5 54" xfId="38826"/>
    <cellStyle name="常规 5 55" xfId="38827"/>
    <cellStyle name="常规 5 6" xfId="38828"/>
    <cellStyle name="常规 51" xfId="38829"/>
    <cellStyle name="常规 6" xfId="38830"/>
    <cellStyle name="常规 6 2" xfId="38831"/>
    <cellStyle name="常规 6 2 2" xfId="38832"/>
    <cellStyle name="常规 6 3" xfId="38833"/>
    <cellStyle name="常规 6 4" xfId="38834"/>
    <cellStyle name="常规 6 5" xfId="38835"/>
    <cellStyle name="常规 6 6" xfId="38836"/>
    <cellStyle name="常规 7" xfId="38837"/>
    <cellStyle name="常规 7 2" xfId="38838"/>
    <cellStyle name="常规 7 3" xfId="38839"/>
    <cellStyle name="常规 7 36" xfId="38840"/>
    <cellStyle name="常规 7 37" xfId="38841"/>
    <cellStyle name="常规 7 4" xfId="38842"/>
    <cellStyle name="常规 7 5" xfId="38843"/>
    <cellStyle name="常规 8" xfId="38844"/>
    <cellStyle name="常规 8 2" xfId="38845"/>
    <cellStyle name="常规 8 3" xfId="38846"/>
    <cellStyle name="常规 8 4" xfId="38847"/>
    <cellStyle name="常规 8 5" xfId="38848"/>
    <cellStyle name="常规 9" xfId="38849"/>
    <cellStyle name="常规 9 2" xfId="38850"/>
    <cellStyle name="常规 9 2 2" xfId="38851"/>
    <cellStyle name="常规 9 2 3" xfId="38852"/>
    <cellStyle name="常规_Test Track测试跟踪" xfId="38853"/>
    <cellStyle name="超链接 2" xfId="38854"/>
    <cellStyle name="超链接 2 2" xfId="38855"/>
    <cellStyle name="超链接 2 3" xfId="38856"/>
    <cellStyle name="超链接 2 4" xfId="38857"/>
    <cellStyle name="超链接 2 5" xfId="38858"/>
    <cellStyle name="超链接 2 8" xfId="38859"/>
    <cellStyle name="超链接 3" xfId="38860"/>
    <cellStyle name="超链接 7" xfId="38861"/>
    <cellStyle name="超链接 8" xfId="38862"/>
    <cellStyle name="出力" xfId="38863"/>
    <cellStyle name="出力 2" xfId="38864"/>
    <cellStyle name="出力 3" xfId="38865"/>
    <cellStyle name="出力 4" xfId="38866"/>
    <cellStyle name="出力 5" xfId="38867"/>
    <cellStyle name="出力 6" xfId="38868"/>
    <cellStyle name="出力 7" xfId="38869"/>
    <cellStyle name="段落标题1" xfId="38870"/>
    <cellStyle name="段落标题2" xfId="38871"/>
    <cellStyle name="段落标题2 2" xfId="38872"/>
    <cellStyle name="悪い" xfId="38873"/>
    <cellStyle name="悪い 2" xfId="38874"/>
    <cellStyle name="悪い 3" xfId="38875"/>
    <cellStyle name="悪い 4" xfId="38876"/>
    <cellStyle name="悪い 5" xfId="38877"/>
    <cellStyle name="分级显示行_1_ICAL FORM" xfId="38878"/>
    <cellStyle name="好 2" xfId="38879"/>
    <cellStyle name="好 2 2" xfId="38880"/>
    <cellStyle name="好 2 3" xfId="38881"/>
    <cellStyle name="好 2 4" xfId="38882"/>
    <cellStyle name="好 3" xfId="38883"/>
    <cellStyle name="好 4" xfId="38884"/>
    <cellStyle name="好 5" xfId="38885"/>
    <cellStyle name="好_11Kotei地図表示仕様2010-11-29" xfId="38886"/>
    <cellStyle name="好_2007年度 - 试用期员工绩效考核表_11月" xfId="38887"/>
    <cellStyle name="好_Disc Capability Test Report_1227" xfId="38888"/>
    <cellStyle name="好_Edia项目地图显示测试用例" xfId="38889"/>
    <cellStyle name="好_Kotei地图显示式样" xfId="38890"/>
    <cellStyle name="好_MIBG Test Case_20110322" xfId="38891"/>
    <cellStyle name="好_MIBG Test Case_20110322 2" xfId="38892"/>
    <cellStyle name="好_MIBG Test Case_20110322 2 10" xfId="38893"/>
    <cellStyle name="好_MIBG Test Case_20110322 2 10 2" xfId="38894"/>
    <cellStyle name="好_MIBG Test Case_20110322 2 11" xfId="38895"/>
    <cellStyle name="好_MIBG Test Case_20110322 2 11 2" xfId="38896"/>
    <cellStyle name="好_MIBG Test Case_20110322 2 12" xfId="38897"/>
    <cellStyle name="好_MIBG Test Case_20110322 2 12 2" xfId="38898"/>
    <cellStyle name="好_MIBG Test Case_20110322 2 13" xfId="38899"/>
    <cellStyle name="好_MIBG Test Case_20110322 2 2" xfId="38900"/>
    <cellStyle name="好_MIBG Test Case_20110322 2 2 2" xfId="38901"/>
    <cellStyle name="好_MIBG Test Case_20110322 2 2 2 2" xfId="38902"/>
    <cellStyle name="好_MIBG Test Case_20110322 2 2 2 2 2" xfId="38903"/>
    <cellStyle name="好_MIBG Test Case_20110322 2 2 2 3" xfId="38904"/>
    <cellStyle name="好_MIBG Test Case_20110322 2 2 2 3 2" xfId="38905"/>
    <cellStyle name="好_MIBG Test Case_20110322 2 2 2 4" xfId="38906"/>
    <cellStyle name="好_MIBG Test Case_20110322 2 2 2 4 2" xfId="38907"/>
    <cellStyle name="好_MIBG Test Case_20110322 2 2 2 5" xfId="38908"/>
    <cellStyle name="好_MIBG Test Case_20110322 2 2 3" xfId="38909"/>
    <cellStyle name="好_MIBG Test Case_20110322 2 3" xfId="38910"/>
    <cellStyle name="好_MIBG Test Case_20110322 2 3 2" xfId="38911"/>
    <cellStyle name="好_MIBG Test Case_20110322 2 3 2 2" xfId="38912"/>
    <cellStyle name="好_MIBG Test Case_20110322 2 3 2 2 2" xfId="38913"/>
    <cellStyle name="好_MIBG Test Case_20110322 2 3 2 3" xfId="38914"/>
    <cellStyle name="好_MIBG Test Case_20110322 2 3 2 3 2" xfId="38915"/>
    <cellStyle name="好_MIBG Test Case_20110322 2 3 2 4" xfId="38916"/>
    <cellStyle name="好_MIBG Test Case_20110322 2 3 2 4 2" xfId="38917"/>
    <cellStyle name="好_MIBG Test Case_20110322 2 3 2 5" xfId="38918"/>
    <cellStyle name="好_MIBG Test Case_20110322 2 3 3" xfId="38919"/>
    <cellStyle name="好_MIBG Test Case_20110322 2 4" xfId="38920"/>
    <cellStyle name="好_MIBG Test Case_20110322 2 4 2" xfId="38921"/>
    <cellStyle name="好_MIBG Test Case_20110322 2 4 2 2" xfId="38922"/>
    <cellStyle name="好_MIBG Test Case_20110322 2 4 2 2 2" xfId="38923"/>
    <cellStyle name="好_MIBG Test Case_20110322 2 4 2 3" xfId="38924"/>
    <cellStyle name="好_MIBG Test Case_20110322 2 4 2 3 2" xfId="38925"/>
    <cellStyle name="好_MIBG Test Case_20110322 2 4 2 4" xfId="38926"/>
    <cellStyle name="好_MIBG Test Case_20110322 2 4 2 4 2" xfId="38927"/>
    <cellStyle name="好_MIBG Test Case_20110322 2 4 2 5" xfId="38928"/>
    <cellStyle name="好_MIBG Test Case_20110322 2 4 3" xfId="38929"/>
    <cellStyle name="好_MIBG Test Case_20110322 2 5" xfId="38930"/>
    <cellStyle name="好_MIBG Test Case_20110322 2 5 2" xfId="38931"/>
    <cellStyle name="好_MIBG Test Case_20110322 2 5 2 2" xfId="38932"/>
    <cellStyle name="好_MIBG Test Case_20110322 2 5 2 2 2" xfId="38933"/>
    <cellStyle name="好_MIBG Test Case_20110322 2 5 2 3" xfId="38934"/>
    <cellStyle name="好_MIBG Test Case_20110322 2 5 2 3 2" xfId="38935"/>
    <cellStyle name="好_MIBG Test Case_20110322 2 5 2 4" xfId="38936"/>
    <cellStyle name="好_MIBG Test Case_20110322 2 5 2 4 2" xfId="38937"/>
    <cellStyle name="好_MIBG Test Case_20110322 2 5 2 5" xfId="38938"/>
    <cellStyle name="好_MIBG Test Case_20110322 2 5 3" xfId="38939"/>
    <cellStyle name="好_MIBG Test Case_20110322 2 6" xfId="38940"/>
    <cellStyle name="好_MIBG Test Case_20110322 2 6 2" xfId="38941"/>
    <cellStyle name="好_MIBG Test Case_20110322 2 6 2 2" xfId="38942"/>
    <cellStyle name="好_MIBG Test Case_20110322 2 6 2 2 2" xfId="38943"/>
    <cellStyle name="好_MIBG Test Case_20110322 2 6 2 3" xfId="38944"/>
    <cellStyle name="好_MIBG Test Case_20110322 2 6 2 3 2" xfId="38945"/>
    <cellStyle name="好_MIBG Test Case_20110322 2 6 2 4" xfId="38946"/>
    <cellStyle name="好_MIBG Test Case_20110322 2 6 2 4 2" xfId="38947"/>
    <cellStyle name="好_MIBG Test Case_20110322 2 6 2 5" xfId="38948"/>
    <cellStyle name="好_MIBG Test Case_20110322 2 6 3" xfId="38949"/>
    <cellStyle name="好_MIBG Test Case_20110322 2 7" xfId="38950"/>
    <cellStyle name="好_MIBG Test Case_20110322 2 7 2" xfId="38951"/>
    <cellStyle name="好_MIBG Test Case_20110322 2 7 2 2" xfId="38952"/>
    <cellStyle name="好_MIBG Test Case_20110322 2 7 2 2 2" xfId="38953"/>
    <cellStyle name="好_MIBG Test Case_20110322 2 7 2 3" xfId="38954"/>
    <cellStyle name="好_MIBG Test Case_20110322 2 7 2 3 2" xfId="38955"/>
    <cellStyle name="好_MIBG Test Case_20110322 2 7 2 4" xfId="38956"/>
    <cellStyle name="好_MIBG Test Case_20110322 2 7 2 4 2" xfId="38957"/>
    <cellStyle name="好_MIBG Test Case_20110322 2 7 2 5" xfId="38958"/>
    <cellStyle name="好_MIBG Test Case_20110322 2 7 3" xfId="38959"/>
    <cellStyle name="好_MIBG Test Case_20110322 2 8" xfId="38960"/>
    <cellStyle name="好_MIBG Test Case_20110322 2 8 2" xfId="38961"/>
    <cellStyle name="好_MIBG Test Case_20110322 2 8 2 2" xfId="38962"/>
    <cellStyle name="好_MIBG Test Case_20110322 2 8 2 2 2" xfId="38963"/>
    <cellStyle name="好_MIBG Test Case_20110322 2 8 2 3" xfId="38964"/>
    <cellStyle name="好_MIBG Test Case_20110322 2 8 2 3 2" xfId="38965"/>
    <cellStyle name="好_MIBG Test Case_20110322 2 8 2 4" xfId="38966"/>
    <cellStyle name="好_MIBG Test Case_20110322 2 8 2 4 2" xfId="38967"/>
    <cellStyle name="好_MIBG Test Case_20110322 2 8 2 5" xfId="38968"/>
    <cellStyle name="好_MIBG Test Case_20110322 2 8 3" xfId="38969"/>
    <cellStyle name="好_MIBG Test Case_20110322 2 9" xfId="38970"/>
    <cellStyle name="好_MIBG Test Case_20110322 2 9 2" xfId="38971"/>
    <cellStyle name="好_MIBG Test Case_20110322 2 9 2 2" xfId="38972"/>
    <cellStyle name="好_MIBG Test Case_20110322 2 9 3" xfId="38973"/>
    <cellStyle name="好_MIBG Test Case_20110322 2 9 3 2" xfId="38974"/>
    <cellStyle name="好_MIBG Test Case_20110322 2 9 4" xfId="38975"/>
    <cellStyle name="好_MIBG Test Case_20110322 2 9 4 2" xfId="38976"/>
    <cellStyle name="好_MIBG Test Case_20110322 2 9 5" xfId="38977"/>
    <cellStyle name="好_MIBG Test Case_20110322 3" xfId="38978"/>
    <cellStyle name="好_MIBG Test Case_20110322 3 2" xfId="38979"/>
    <cellStyle name="好_MIBG Test Case_20110322 3 2 2" xfId="38980"/>
    <cellStyle name="好_MIBG Test Case_20110322 3 3" xfId="38981"/>
    <cellStyle name="好_MIBG Test Case_20110322 3 3 2" xfId="38982"/>
    <cellStyle name="好_MIBG Test Case_20110322 3 4" xfId="38983"/>
    <cellStyle name="好_MIBG Test Case_20110322 3 4 2" xfId="38984"/>
    <cellStyle name="好_MIBG Test Case_20110322 3 5" xfId="38985"/>
    <cellStyle name="好_MIBG Test Case_20110322 4" xfId="38986"/>
    <cellStyle name="好_SD兼容性测试报告" xfId="38987"/>
    <cellStyle name="好_Sheet1" xfId="38988"/>
    <cellStyle name="好_USB兼容性测试报告" xfId="38989"/>
    <cellStyle name="好_副本Kotei地図表示仕様2010-11-29 (4)" xfId="38990"/>
    <cellStyle name="桁区切り [0.00]_(D)日程計画" xfId="38991"/>
    <cellStyle name="桁区切り 2" xfId="38992"/>
    <cellStyle name="桁区切り_(D)日程計画" xfId="38993"/>
    <cellStyle name="汇总 2" xfId="38994"/>
    <cellStyle name="汇总 2 2" xfId="38995"/>
    <cellStyle name="汇总 2 3" xfId="38996"/>
    <cellStyle name="汇总 2 4" xfId="38997"/>
    <cellStyle name="汇总 2 5" xfId="38998"/>
    <cellStyle name="汇总 2 6" xfId="38999"/>
    <cellStyle name="汇总 2 7" xfId="39000"/>
    <cellStyle name="汇总 3" xfId="39001"/>
    <cellStyle name="汇总 3 2" xfId="39002"/>
    <cellStyle name="汇总 3 3" xfId="39003"/>
    <cellStyle name="汇总 3 4" xfId="39004"/>
    <cellStyle name="汇总 3 5" xfId="39005"/>
    <cellStyle name="汇总 3 6" xfId="39006"/>
    <cellStyle name="汇总 3 7" xfId="39007"/>
    <cellStyle name="汇总 4" xfId="39008"/>
    <cellStyle name="汇总 5" xfId="39009"/>
    <cellStyle name="汇总 6" xfId="39010"/>
    <cellStyle name="汇总 7" xfId="39011"/>
    <cellStyle name="汇总 8" xfId="39012"/>
    <cellStyle name="汇总 9" xfId="39013"/>
    <cellStyle name="货币 2" xfId="39014"/>
    <cellStyle name="集計" xfId="39015"/>
    <cellStyle name="集計 2" xfId="39016"/>
    <cellStyle name="集計 3" xfId="39017"/>
    <cellStyle name="集計 4" xfId="39018"/>
    <cellStyle name="集計 5" xfId="39019"/>
    <cellStyle name="集計 6" xfId="39020"/>
    <cellStyle name="集計 7" xfId="39021"/>
    <cellStyle name="计算 2" xfId="39022"/>
    <cellStyle name="计算 2 2" xfId="39023"/>
    <cellStyle name="计算 2 3" xfId="39024"/>
    <cellStyle name="计算 2 4" xfId="39025"/>
    <cellStyle name="计算 2 5" xfId="39026"/>
    <cellStyle name="计算 2 6" xfId="39027"/>
    <cellStyle name="计算 2 7" xfId="39028"/>
    <cellStyle name="计算 3" xfId="39029"/>
    <cellStyle name="计算 3 2" xfId="39030"/>
    <cellStyle name="计算 3 3" xfId="39031"/>
    <cellStyle name="计算 3 4" xfId="39032"/>
    <cellStyle name="计算 3 5" xfId="39033"/>
    <cellStyle name="计算 3 6" xfId="39034"/>
    <cellStyle name="计算 3 7" xfId="39035"/>
    <cellStyle name="计算 4" xfId="39036"/>
    <cellStyle name="计算 5" xfId="39037"/>
    <cellStyle name="计算 6" xfId="39038"/>
    <cellStyle name="计算 7" xfId="39039"/>
    <cellStyle name="计算 8" xfId="39040"/>
    <cellStyle name="计算 9" xfId="39041"/>
    <cellStyle name="計算" xfId="39042"/>
    <cellStyle name="計算 2" xfId="39043"/>
    <cellStyle name="計算 3" xfId="39044"/>
    <cellStyle name="計算 4" xfId="39045"/>
    <cellStyle name="計算 5" xfId="39046"/>
    <cellStyle name="計算 6" xfId="39047"/>
    <cellStyle name="計算 7" xfId="39048"/>
    <cellStyle name="检查单元格 2" xfId="39049"/>
    <cellStyle name="检查单元格 2 2" xfId="39050"/>
    <cellStyle name="检查单元格 2 3" xfId="39051"/>
    <cellStyle name="检查单元格 2 4" xfId="39052"/>
    <cellStyle name="检查单元格 3" xfId="39053"/>
    <cellStyle name="检查单元格 4" xfId="39054"/>
    <cellStyle name="检查单元格 5" xfId="39055"/>
    <cellStyle name="見出し 1" xfId="39056"/>
    <cellStyle name="見出し 1 2" xfId="39057"/>
    <cellStyle name="見出し 1 3" xfId="39058"/>
    <cellStyle name="見出し 1 4" xfId="39059"/>
    <cellStyle name="見出し 1 5" xfId="39060"/>
    <cellStyle name="見出し 2" xfId="39061"/>
    <cellStyle name="見出し 2 2" xfId="39062"/>
    <cellStyle name="見出し 2 3" xfId="39063"/>
    <cellStyle name="見出し 2 4" xfId="39064"/>
    <cellStyle name="見出し 2 5" xfId="39065"/>
    <cellStyle name="見出し 3" xfId="39066"/>
    <cellStyle name="見出し 3 2" xfId="39067"/>
    <cellStyle name="見出し 3 3" xfId="39068"/>
    <cellStyle name="見出し 3 4" xfId="39069"/>
    <cellStyle name="見出し 3 5" xfId="39070"/>
    <cellStyle name="見出し 4" xfId="39071"/>
    <cellStyle name="見出し 4 2" xfId="39072"/>
    <cellStyle name="見出し 4 3" xfId="39073"/>
    <cellStyle name="見出し 4 4" xfId="39074"/>
    <cellStyle name="見出し 4 5" xfId="39075"/>
    <cellStyle name="解释性文本 2" xfId="39076"/>
    <cellStyle name="解释性文本 2 2" xfId="39077"/>
    <cellStyle name="解释性文本 2 3" xfId="39078"/>
    <cellStyle name="解释性文本 2 4" xfId="39079"/>
    <cellStyle name="解释性文本 3" xfId="39080"/>
    <cellStyle name="解释性文本 4" xfId="39081"/>
    <cellStyle name="解释性文本 5" xfId="39082"/>
    <cellStyle name="警告文" xfId="39083"/>
    <cellStyle name="警告文 2" xfId="39084"/>
    <cellStyle name="警告文 3" xfId="39085"/>
    <cellStyle name="警告文 4" xfId="39086"/>
    <cellStyle name="警告文 5" xfId="39087"/>
    <cellStyle name="警告文本 2" xfId="39088"/>
    <cellStyle name="警告文本 2 2" xfId="39089"/>
    <cellStyle name="警告文本 2 3" xfId="39090"/>
    <cellStyle name="警告文本 2 4" xfId="39091"/>
    <cellStyle name="警告文本 3" xfId="39092"/>
    <cellStyle name="警告文本 4" xfId="39093"/>
    <cellStyle name="警告文本 5" xfId="39094"/>
    <cellStyle name="链接单元格 2" xfId="39095"/>
    <cellStyle name="链接单元格 2 2" xfId="39096"/>
    <cellStyle name="链接单元格 2 3" xfId="39097"/>
    <cellStyle name="链接单元格 2 4" xfId="39098"/>
    <cellStyle name="链接单元格 3" xfId="39099"/>
    <cellStyle name="链接单元格 4" xfId="39100"/>
    <cellStyle name="链接单元格 5" xfId="39101"/>
    <cellStyle name="良い" xfId="39102"/>
    <cellStyle name="良い 2" xfId="39103"/>
    <cellStyle name="良い 3" xfId="39104"/>
    <cellStyle name="良い 4" xfId="39105"/>
    <cellStyle name="良い 5" xfId="39106"/>
    <cellStyle name="普通_COMP'MB8" xfId="39107"/>
    <cellStyle name="千分位[0]_laroux" xfId="39108"/>
    <cellStyle name="千分位_laroux" xfId="39109"/>
    <cellStyle name="千位[0]_laroux" xfId="39110"/>
    <cellStyle name="千位_laroux" xfId="39111"/>
    <cellStyle name="强调文字颜色 1 2" xfId="39112"/>
    <cellStyle name="强调文字颜色 1 2 2" xfId="39113"/>
    <cellStyle name="强调文字颜色 1 2 3" xfId="39114"/>
    <cellStyle name="强调文字颜色 1 2 4" xfId="39115"/>
    <cellStyle name="强调文字颜色 1 3" xfId="39116"/>
    <cellStyle name="强调文字颜色 1 4" xfId="39117"/>
    <cellStyle name="强调文字颜色 1 5" xfId="39118"/>
    <cellStyle name="强调文字颜色 2 2" xfId="39119"/>
    <cellStyle name="强调文字颜色 2 2 2" xfId="39120"/>
    <cellStyle name="强调文字颜色 2 2 3" xfId="39121"/>
    <cellStyle name="强调文字颜色 2 2 4" xfId="39122"/>
    <cellStyle name="强调文字颜色 2 3" xfId="39123"/>
    <cellStyle name="强调文字颜色 2 4" xfId="39124"/>
    <cellStyle name="强调文字颜色 2 5" xfId="39125"/>
    <cellStyle name="强调文字颜色 3 2" xfId="39126"/>
    <cellStyle name="强调文字颜色 3 2 2" xfId="39127"/>
    <cellStyle name="强调文字颜色 3 2 3" xfId="39128"/>
    <cellStyle name="强调文字颜色 3 2 4" xfId="39129"/>
    <cellStyle name="强调文字颜色 3 3" xfId="39130"/>
    <cellStyle name="强调文字颜色 3 4" xfId="39131"/>
    <cellStyle name="强调文字颜色 3 5" xfId="39132"/>
    <cellStyle name="强调文字颜色 4 2" xfId="39133"/>
    <cellStyle name="强调文字颜色 4 2 2" xfId="39134"/>
    <cellStyle name="强调文字颜色 4 2 3" xfId="39135"/>
    <cellStyle name="强调文字颜色 4 2 4" xfId="39136"/>
    <cellStyle name="强调文字颜色 4 3" xfId="39137"/>
    <cellStyle name="强调文字颜色 4 4" xfId="39138"/>
    <cellStyle name="强调文字颜色 4 5" xfId="39139"/>
    <cellStyle name="强调文字颜色 5 2" xfId="39140"/>
    <cellStyle name="强调文字颜色 5 2 2" xfId="39141"/>
    <cellStyle name="强调文字颜色 5 2 3" xfId="39142"/>
    <cellStyle name="强调文字颜色 5 2 4" xfId="39143"/>
    <cellStyle name="强调文字颜色 5 3" xfId="39144"/>
    <cellStyle name="强调文字颜色 5 4" xfId="39145"/>
    <cellStyle name="强调文字颜色 5 5" xfId="39146"/>
    <cellStyle name="强调文字颜色 6 2" xfId="39147"/>
    <cellStyle name="强调文字颜色 6 2 2" xfId="39148"/>
    <cellStyle name="强调文字颜色 6 2 3" xfId="39149"/>
    <cellStyle name="强调文字颜色 6 2 4" xfId="39150"/>
    <cellStyle name="强调文字颜色 6 3" xfId="39151"/>
    <cellStyle name="强调文字颜色 6 4" xfId="39152"/>
    <cellStyle name="强调文字颜色 6 5" xfId="39153"/>
    <cellStyle name="入力" xfId="39154"/>
    <cellStyle name="入力 2" xfId="39155"/>
    <cellStyle name="入力 3" xfId="39156"/>
    <cellStyle name="入力 4" xfId="39157"/>
    <cellStyle name="入力 5" xfId="39158"/>
    <cellStyle name="入力 6" xfId="39159"/>
    <cellStyle name="入力 7" xfId="39160"/>
    <cellStyle name="适中 2" xfId="39161"/>
    <cellStyle name="适中 2 2" xfId="39162"/>
    <cellStyle name="适中 2 3" xfId="39163"/>
    <cellStyle name="适中 2 4" xfId="39164"/>
    <cellStyle name="适中 3" xfId="39165"/>
    <cellStyle name="适中 4" xfId="39166"/>
    <cellStyle name="适中 5" xfId="39167"/>
    <cellStyle name="输出 2" xfId="39168"/>
    <cellStyle name="输出 2 2" xfId="39169"/>
    <cellStyle name="输出 2 3" xfId="39170"/>
    <cellStyle name="输出 2 4" xfId="39171"/>
    <cellStyle name="输出 2 5" xfId="39172"/>
    <cellStyle name="输出 2 6" xfId="39173"/>
    <cellStyle name="输出 2 7" xfId="39174"/>
    <cellStyle name="输出 3" xfId="39175"/>
    <cellStyle name="输出 3 2" xfId="39176"/>
    <cellStyle name="输出 3 3" xfId="39177"/>
    <cellStyle name="输出 3 4" xfId="39178"/>
    <cellStyle name="输出 3 5" xfId="39179"/>
    <cellStyle name="输出 3 6" xfId="39180"/>
    <cellStyle name="输出 3 7" xfId="39181"/>
    <cellStyle name="输出 4" xfId="39182"/>
    <cellStyle name="输出 5" xfId="39183"/>
    <cellStyle name="输出 6" xfId="39184"/>
    <cellStyle name="输出 7" xfId="39185"/>
    <cellStyle name="输出 8" xfId="39186"/>
    <cellStyle name="输出 9" xfId="39187"/>
    <cellStyle name="输入 2" xfId="39188"/>
    <cellStyle name="输入 2 2" xfId="39189"/>
    <cellStyle name="输入 2 3" xfId="39190"/>
    <cellStyle name="输入 2 4" xfId="39191"/>
    <cellStyle name="输入 2 5" xfId="39192"/>
    <cellStyle name="输入 2 6" xfId="39193"/>
    <cellStyle name="输入 2 7" xfId="39194"/>
    <cellStyle name="输入 3" xfId="39195"/>
    <cellStyle name="输入 3 2" xfId="39196"/>
    <cellStyle name="输入 3 3" xfId="39197"/>
    <cellStyle name="输入 3 4" xfId="39198"/>
    <cellStyle name="输入 3 5" xfId="39199"/>
    <cellStyle name="输入 3 6" xfId="39200"/>
    <cellStyle name="输入 3 7" xfId="39201"/>
    <cellStyle name="输入 4" xfId="39202"/>
    <cellStyle name="输入 5" xfId="39203"/>
    <cellStyle name="输入 6" xfId="39204"/>
    <cellStyle name="输入 7" xfId="39205"/>
    <cellStyle name="输入 8" xfId="39206"/>
    <cellStyle name="输入 9" xfId="39207"/>
    <cellStyle name="说明" xfId="39208"/>
    <cellStyle name="说明 2" xfId="39209"/>
    <cellStyle name="説明文" xfId="39210"/>
    <cellStyle name="説明文 2" xfId="39211"/>
    <cellStyle name="説明文 3" xfId="39212"/>
    <cellStyle name="説明文 4" xfId="39213"/>
    <cellStyle name="説明文 5" xfId="39214"/>
    <cellStyle name="通貨 [0.00]_(D)日程計画" xfId="39215"/>
    <cellStyle name="通貨_(D)日程計画" xfId="39216"/>
    <cellStyle name="未定義" xfId="39217"/>
    <cellStyle name="未定義 2" xfId="39218"/>
    <cellStyle name="未定義 3" xfId="39219"/>
    <cellStyle name="未定義 4" xfId="39220"/>
    <cellStyle name="样式 1" xfId="39221"/>
    <cellStyle name="一般_JA DVD 日程案(2)" xfId="39222"/>
    <cellStyle name="注释 2" xfId="39223"/>
    <cellStyle name="注释 2 2" xfId="39224"/>
    <cellStyle name="注释 2 3" xfId="39225"/>
    <cellStyle name="注释 2 4" xfId="39226"/>
    <cellStyle name="注释 2 5" xfId="39227"/>
    <cellStyle name="注释 2 6" xfId="39228"/>
    <cellStyle name="注释 2 7" xfId="39229"/>
    <cellStyle name="注释 3" xfId="39230"/>
    <cellStyle name="注释 3 2" xfId="39231"/>
    <cellStyle name="注释 3 3" xfId="39232"/>
    <cellStyle name="注释 3 4" xfId="39233"/>
    <cellStyle name="注释 3 5" xfId="39234"/>
    <cellStyle name="注释 3 6" xfId="39235"/>
    <cellStyle name="注释 3 7" xfId="39236"/>
    <cellStyle name="注释 4" xfId="39237"/>
    <cellStyle name="注释 5" xfId="39238"/>
    <cellStyle name="注释 6" xfId="39239"/>
    <cellStyle name="注释 7" xfId="39240"/>
    <cellStyle name="注释 8" xfId="39241"/>
    <cellStyle name="注释 9" xfId="39242"/>
    <cellStyle name="표준_p-14-003 PRODUCTION PARTS APPROVALL PROCESS" xfId="39243"/>
  </cellStyles>
  <dxfs count="5">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ont>
        <color rgb="FF9C0006"/>
      </font>
      <fill>
        <patternFill patternType="solid">
          <bgColor rgb="FFFFC7CE"/>
        </patternFill>
      </fill>
    </dxf>
  </dxfs>
  <tableStyles count="0" defaultTableStyle="TableStyleMedium9" defaultPivotStyle="PivotStyleLight16"/>
  <colors>
    <mruColors>
      <color rgb="00FFFFCC"/>
      <color rgb="0000FF00"/>
      <color rgb="000000FF"/>
      <color rgb="00C0C0C0"/>
      <color rgb="00FF99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endParaRPr lang="en-US"/>
          </a:p>
        </c:rich>
      </c:tx>
      <c:layout/>
      <c:overlay val="0"/>
    </c:title>
    <c:autoTitleDeleted val="0"/>
    <c:plotArea>
      <c:layout>
        <c:manualLayout>
          <c:layoutTarget val="inner"/>
          <c:xMode val="edge"/>
          <c:yMode val="edge"/>
          <c:x val="0.0480400415064396"/>
          <c:y val="0.146846180902866"/>
          <c:w val="0.934905694927669"/>
          <c:h val="0.723558152060411"/>
        </c:manualLayout>
      </c:layout>
      <c:barChart>
        <c:barDir val="col"/>
        <c:grouping val="clustered"/>
        <c:varyColors val="0"/>
        <c:ser>
          <c:idx val="0"/>
          <c:order val="0"/>
          <c:tx>
            <c:strRef>
              <c:f>"New SW"</c:f>
              <c:strCache>
                <c:ptCount val="1"/>
                <c:pt idx="0">
                  <c:v>New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289</c:v>
                </c:pt>
                <c:pt idx="13">
                  <c:v>216</c:v>
                </c:pt>
                <c:pt idx="14">
                  <c:v>179</c:v>
                </c:pt>
              </c:numCache>
            </c:numRef>
          </c:val>
        </c:ser>
        <c:ser>
          <c:idx val="1"/>
          <c:order val="1"/>
          <c:tx>
            <c:strRef>
              <c:f>"New SWV"</c:f>
              <c:strCache>
                <c:ptCount val="1"/>
                <c:pt idx="0">
                  <c:v>New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822444649393907"/>
          <c:y val="0.147040664371052"/>
          <c:w val="0.826735747571974"/>
          <c:h val="0.41229980232298"/>
        </c:manualLayout>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accent4">
                  <a:lumMod val="60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zh-CN" sz="900" b="0" i="0" u="none" strike="noStrike" kern="1200" baseline="0">
                    <a:solidFill>
                      <a:schemeClr val="dk1">
                        <a:lumMod val="65000"/>
                        <a:lumOff val="35000"/>
                      </a:schemeClr>
                    </a:solidFill>
                    <a:latin typeface="+mn-lt"/>
                    <a:ea typeface="+mn-ea"/>
                    <a:cs typeface="+mn-cs"/>
                  </a:defRPr>
                </a:pPr>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15:leaderLines>
                  <c:spPr>
                    <a:ln w="9525" cap="flat" cmpd="sng" algn="ctr">
                      <a:solidFill>
                        <a:schemeClr val="tx1">
                          <a:lumMod val="35000"/>
                          <a:lumOff val="65000"/>
                        </a:schemeClr>
                      </a:solidFill>
                      <a:round/>
                    </a:ln>
                    <a:effectLst/>
                  </c:spPr>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'R05'!$D$126:$D$154</c:f>
              <c:numCache>
                <c:formatCode>0;[Red]0</c:formatCode>
                <c:ptCount val="29"/>
                <c:pt idx="0">
                  <c:v>3</c:v>
                </c:pt>
                <c:pt idx="1">
                  <c:v>1</c:v>
                </c:pt>
                <c:pt idx="2">
                  <c:v>2</c:v>
                </c:pt>
                <c:pt idx="3">
                  <c:v>26</c:v>
                </c:pt>
                <c:pt idx="4">
                  <c:v>9</c:v>
                </c:pt>
                <c:pt idx="5">
                  <c:v>25</c:v>
                </c:pt>
                <c:pt idx="6">
                  <c:v>11</c:v>
                </c:pt>
                <c:pt idx="7">
                  <c:v>4</c:v>
                </c:pt>
                <c:pt idx="8">
                  <c:v>7</c:v>
                </c:pt>
                <c:pt idx="9">
                  <c:v>18</c:v>
                </c:pt>
                <c:pt idx="10">
                  <c:v>24</c:v>
                </c:pt>
                <c:pt idx="11">
                  <c:v>1</c:v>
                </c:pt>
                <c:pt idx="12">
                  <c:v>1</c:v>
                </c:pt>
                <c:pt idx="13">
                  <c:v>28</c:v>
                </c:pt>
                <c:pt idx="14">
                  <c:v>3</c:v>
                </c:pt>
                <c:pt idx="15">
                  <c:v>1</c:v>
                </c:pt>
                <c:pt idx="16">
                  <c:v>0</c:v>
                </c:pt>
                <c:pt idx="17">
                  <c:v>2</c:v>
                </c:pt>
                <c:pt idx="18">
                  <c:v>3</c:v>
                </c:pt>
                <c:pt idx="19">
                  <c:v>0</c:v>
                </c:pt>
                <c:pt idx="20">
                  <c:v>0</c:v>
                </c:pt>
                <c:pt idx="21">
                  <c:v>0</c:v>
                </c:pt>
                <c:pt idx="22">
                  <c:v>0</c:v>
                </c:pt>
                <c:pt idx="23">
                  <c:v>0</c:v>
                </c:pt>
                <c:pt idx="24">
                  <c:v>0</c:v>
                </c:pt>
                <c:pt idx="25">
                  <c:v>0</c:v>
                </c:pt>
                <c:pt idx="26">
                  <c:v>0</c:v>
                </c:pt>
                <c:pt idx="27">
                  <c:v>8</c:v>
                </c:pt>
                <c:pt idx="28">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3"/>
          <c:order val="2"/>
          <c:tx>
            <c:strRef>
              <c:f>'R05'!$F$125:$G$125</c:f>
              <c:strCache>
                <c:ptCount val="1"/>
                <c:pt idx="0">
                  <c:v>A（High)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'R05'!$F$126:$F$154</c:f>
              <c:numCache>
                <c:formatCode>General</c:formatCode>
                <c:ptCount val="29"/>
                <c:pt idx="0">
                  <c:v>0</c:v>
                </c:pt>
                <c:pt idx="1">
                  <c:v>0</c:v>
                </c:pt>
                <c:pt idx="2">
                  <c:v>1</c:v>
                </c:pt>
                <c:pt idx="3">
                  <c:v>0</c:v>
                </c:pt>
                <c:pt idx="4">
                  <c:v>0</c:v>
                </c:pt>
                <c:pt idx="5">
                  <c:v>2</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ser>
        <c:ser>
          <c:idx val="5"/>
          <c:order val="3"/>
          <c:tx>
            <c:strRef>
              <c:f>'R05'!$E$125</c:f>
              <c:strCache>
                <c:ptCount val="1"/>
                <c:pt idx="0">
                  <c:v>Top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'R05'!$G$126:$G$154</c:f>
              <c:numCache>
                <c:formatCode>General</c:formatCode>
                <c:ptCount val="29"/>
              </c:numCache>
            </c:numRef>
          </c:val>
        </c:ser>
        <c:ser>
          <c:idx val="2"/>
          <c:order val="4"/>
          <c:tx>
            <c:strRef>
              <c:f>'R05'!$H$125:$I$125</c:f>
              <c:strCache>
                <c:ptCount val="1"/>
                <c:pt idx="0">
                  <c:v>B(Middle)</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'R05'!$H$126:$H$154</c:f>
              <c:numCache>
                <c:formatCode>0;[Red]0</c:formatCode>
                <c:ptCount val="29"/>
                <c:pt idx="0">
                  <c:v>3</c:v>
                </c:pt>
                <c:pt idx="1">
                  <c:v>1</c:v>
                </c:pt>
                <c:pt idx="2">
                  <c:v>1</c:v>
                </c:pt>
                <c:pt idx="3">
                  <c:v>26</c:v>
                </c:pt>
                <c:pt idx="4">
                  <c:v>9</c:v>
                </c:pt>
                <c:pt idx="5">
                  <c:v>23</c:v>
                </c:pt>
                <c:pt idx="6">
                  <c:v>11</c:v>
                </c:pt>
                <c:pt idx="7">
                  <c:v>4</c:v>
                </c:pt>
                <c:pt idx="8">
                  <c:v>6</c:v>
                </c:pt>
                <c:pt idx="9">
                  <c:v>18</c:v>
                </c:pt>
                <c:pt idx="10">
                  <c:v>24</c:v>
                </c:pt>
                <c:pt idx="11">
                  <c:v>1</c:v>
                </c:pt>
                <c:pt idx="12">
                  <c:v>1</c:v>
                </c:pt>
                <c:pt idx="13">
                  <c:v>28</c:v>
                </c:pt>
                <c:pt idx="14">
                  <c:v>3</c:v>
                </c:pt>
                <c:pt idx="15">
                  <c:v>0</c:v>
                </c:pt>
                <c:pt idx="16">
                  <c:v>0</c:v>
                </c:pt>
                <c:pt idx="17">
                  <c:v>2</c:v>
                </c:pt>
                <c:pt idx="18">
                  <c:v>3</c:v>
                </c:pt>
                <c:pt idx="19">
                  <c:v>0</c:v>
                </c:pt>
                <c:pt idx="20">
                  <c:v>0</c:v>
                </c:pt>
                <c:pt idx="21">
                  <c:v>0</c:v>
                </c:pt>
                <c:pt idx="22">
                  <c:v>0</c:v>
                </c:pt>
                <c:pt idx="23">
                  <c:v>0</c:v>
                </c:pt>
                <c:pt idx="24">
                  <c:v>0</c:v>
                </c:pt>
                <c:pt idx="25">
                  <c:v>0</c:v>
                </c:pt>
                <c:pt idx="26">
                  <c:v>0</c:v>
                </c:pt>
                <c:pt idx="27">
                  <c:v>7</c:v>
                </c:pt>
                <c:pt idx="28">
                  <c:v>2</c:v>
                </c:pt>
              </c:numCache>
            </c:numRef>
          </c:val>
        </c:ser>
        <c:ser>
          <c:idx val="6"/>
          <c:order val="6"/>
          <c:tx>
            <c:strRef>
              <c:f>'R05'!$J$125:$K$125</c:f>
              <c:strCache>
                <c:ptCount val="1"/>
                <c:pt idx="0">
                  <c:v>C(low)</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extLst>
          <c:ext xmlns:c15="http://schemas.microsoft.com/office/drawing/2012/chart" uri="{02D57815-91ED-43cb-92C2-25804820EDAC}">
            <c15:filteredBarSeries>
              <c15:ser>
                <c:idx val="0"/>
                <c:order val="0"/>
                <c:tx>
                  <c:strRef>
                    <c:extLst>
                      <c:ext uri="{02D57815-91ED-43cb-92C2-25804820EDAC}">
                        <c15:formulaRef>
                          <c15:sqref>'R05'!$D$125</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'R05'!$D$126:$D$154</c15:sqref>
                        </c15:formulaRef>
                      </c:ext>
                    </c:extLst>
                    <c:numCache>
                      <c:formatCode>0;[Red]0</c:formatCode>
                      <c:ptCount val="29"/>
                      <c:pt idx="0">
                        <c:v>3</c:v>
                      </c:pt>
                      <c:pt idx="1">
                        <c:v>1</c:v>
                      </c:pt>
                      <c:pt idx="2">
                        <c:v>2</c:v>
                      </c:pt>
                      <c:pt idx="3">
                        <c:v>26</c:v>
                      </c:pt>
                      <c:pt idx="4">
                        <c:v>9</c:v>
                      </c:pt>
                      <c:pt idx="5">
                        <c:v>25</c:v>
                      </c:pt>
                      <c:pt idx="6">
                        <c:v>11</c:v>
                      </c:pt>
                      <c:pt idx="7">
                        <c:v>4</c:v>
                      </c:pt>
                      <c:pt idx="8">
                        <c:v>7</c:v>
                      </c:pt>
                      <c:pt idx="9">
                        <c:v>18</c:v>
                      </c:pt>
                      <c:pt idx="10">
                        <c:v>24</c:v>
                      </c:pt>
                      <c:pt idx="11">
                        <c:v>1</c:v>
                      </c:pt>
                      <c:pt idx="12">
                        <c:v>1</c:v>
                      </c:pt>
                      <c:pt idx="13">
                        <c:v>28</c:v>
                      </c:pt>
                      <c:pt idx="14">
                        <c:v>3</c:v>
                      </c:pt>
                      <c:pt idx="15">
                        <c:v>1</c:v>
                      </c:pt>
                      <c:pt idx="16">
                        <c:v>0</c:v>
                      </c:pt>
                      <c:pt idx="17">
                        <c:v>2</c:v>
                      </c:pt>
                      <c:pt idx="18">
                        <c:v>3</c:v>
                      </c:pt>
                      <c:pt idx="19">
                        <c:v>0</c:v>
                      </c:pt>
                      <c:pt idx="20">
                        <c:v>0</c:v>
                      </c:pt>
                      <c:pt idx="21">
                        <c:v>0</c:v>
                      </c:pt>
                      <c:pt idx="22">
                        <c:v>0</c:v>
                      </c:pt>
                      <c:pt idx="23">
                        <c:v>0</c:v>
                      </c:pt>
                      <c:pt idx="24">
                        <c:v>0</c:v>
                      </c:pt>
                      <c:pt idx="25">
                        <c:v>0</c:v>
                      </c:pt>
                      <c:pt idx="26">
                        <c:v>0</c:v>
                      </c:pt>
                      <c:pt idx="27">
                        <c:v>8</c:v>
                      </c:pt>
                      <c:pt idx="28">
                        <c:v>2</c:v>
                      </c:pt>
                    </c:numCache>
                  </c:numRef>
                </c:val>
              </c15:ser>
            </c15:filteredBarSeries>
            <c15:filteredBarSeries>
              <c15: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'R05'!$E$126:$E$154</c15:sqref>
                        </c15:formulaRef>
                      </c:ext>
                    </c:extLst>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15:ser>
            </c15:filteredBarSeries>
            <c15:filteredBarSeries>
              <c15:ser>
                <c:idx val="4"/>
                <c:order val="5"/>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'R05'!$I$126:$I$154</c15:sqref>
                        </c15:formulaRef>
                      </c:ext>
                    </c:extLst>
                    <c:numCache>
                      <c:formatCode>0;[Red]0</c:formatCode>
                      <c:ptCount val="29"/>
                    </c:numCache>
                  </c:numRef>
                </c:val>
              </c15:ser>
            </c15:filteredBarSeries>
            <c15:filteredBarSeries>
              <c15:ser>
                <c:idx val="7"/>
                <c:order val="7"/>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'R05'!$K$126:$K$154</c15:sqref>
                        </c15:formulaRef>
                      </c:ext>
                    </c:extLst>
                    <c:numCache>
                      <c:formatCode>0;[Red]0</c:formatCode>
                      <c:ptCount val="29"/>
                    </c:numCache>
                  </c:numRef>
                </c:val>
              </c15:ser>
            </c15:filteredBarSeries>
          </c:ext>
        </c:extLst>
      </c:barChart>
      <c:catAx>
        <c:axId val="1659748896"/>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ccb888a7-acd0-463d-a13b-82be70c8542b}"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ser>
          <c:idx val="1"/>
          <c:order val="1"/>
          <c:tx>
            <c:strRef>
              <c:f>"Invalid SYS"</c:f>
              <c:strCache>
                <c:ptCount val="1"/>
                <c:pt idx="0">
                  <c:v>Invalid SYS</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ser>
          <c:idx val="2"/>
          <c:order val="2"/>
          <c:tx>
            <c:strRef>
              <c:f>"Invalid SWV"</c:f>
              <c:strCache>
                <c:ptCount val="1"/>
                <c:pt idx="0">
                  <c:v>Invalid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manualLayout>
          <c:layoutTarget val="inner"/>
          <c:xMode val="edge"/>
          <c:yMode val="edge"/>
          <c:x val="0.101439186393214"/>
          <c:y val="0"/>
          <c:w val="0.80361218723836"/>
          <c:h val="0.856093864083772"/>
        </c:manualLayout>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Summary!$D$98:$D$126</c:f>
              <c:numCache>
                <c:formatCode>0;[Red]0</c:formatCode>
                <c:ptCount val="29"/>
                <c:pt idx="0">
                  <c:v>95</c:v>
                </c:pt>
                <c:pt idx="1">
                  <c:v>111</c:v>
                </c:pt>
                <c:pt idx="2">
                  <c:v>77</c:v>
                </c:pt>
                <c:pt idx="3">
                  <c:v>421</c:v>
                </c:pt>
                <c:pt idx="4">
                  <c:v>50</c:v>
                </c:pt>
                <c:pt idx="5">
                  <c:v>198</c:v>
                </c:pt>
                <c:pt idx="6">
                  <c:v>134</c:v>
                </c:pt>
                <c:pt idx="7">
                  <c:v>132</c:v>
                </c:pt>
                <c:pt idx="8">
                  <c:v>254</c:v>
                </c:pt>
                <c:pt idx="9">
                  <c:v>301</c:v>
                </c:pt>
                <c:pt idx="10">
                  <c:v>313</c:v>
                </c:pt>
                <c:pt idx="11">
                  <c:v>16</c:v>
                </c:pt>
                <c:pt idx="12">
                  <c:v>71</c:v>
                </c:pt>
                <c:pt idx="13">
                  <c:v>401</c:v>
                </c:pt>
                <c:pt idx="14">
                  <c:v>89</c:v>
                </c:pt>
                <c:pt idx="15">
                  <c:v>38</c:v>
                </c:pt>
                <c:pt idx="16">
                  <c:v>12</c:v>
                </c:pt>
                <c:pt idx="17">
                  <c:v>16</c:v>
                </c:pt>
                <c:pt idx="18">
                  <c:v>14</c:v>
                </c:pt>
                <c:pt idx="19">
                  <c:v>0</c:v>
                </c:pt>
                <c:pt idx="20">
                  <c:v>0</c:v>
                </c:pt>
                <c:pt idx="21">
                  <c:v>2</c:v>
                </c:pt>
                <c:pt idx="22">
                  <c:v>1</c:v>
                </c:pt>
                <c:pt idx="23">
                  <c:v>6</c:v>
                </c:pt>
                <c:pt idx="24">
                  <c:v>0</c:v>
                </c:pt>
                <c:pt idx="25">
                  <c:v>0</c:v>
                </c:pt>
                <c:pt idx="26">
                  <c:v>0</c:v>
                </c:pt>
                <c:pt idx="27">
                  <c:v>43</c:v>
                </c:pt>
                <c:pt idx="28">
                  <c:v>0</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ser>
        <c:ser>
          <c:idx val="2"/>
          <c:order val="2"/>
          <c:tx>
            <c:strRef>
              <c:f>Summary!$C$98:$C$125</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Summary!$F$98:$F$112</c:f>
              <c:numCache>
                <c:formatCode>0;[Red]0</c:formatCode>
                <c:ptCount val="15"/>
                <c:pt idx="0">
                  <c:v>19</c:v>
                </c:pt>
                <c:pt idx="1">
                  <c:v>22</c:v>
                </c:pt>
                <c:pt idx="2">
                  <c:v>24</c:v>
                </c:pt>
                <c:pt idx="3">
                  <c:v>24</c:v>
                </c:pt>
                <c:pt idx="4">
                  <c:v>2</c:v>
                </c:pt>
                <c:pt idx="5">
                  <c:v>11</c:v>
                </c:pt>
                <c:pt idx="6">
                  <c:v>5</c:v>
                </c:pt>
                <c:pt idx="7">
                  <c:v>7</c:v>
                </c:pt>
                <c:pt idx="8">
                  <c:v>20</c:v>
                </c:pt>
                <c:pt idx="9">
                  <c:v>23</c:v>
                </c:pt>
                <c:pt idx="10">
                  <c:v>28</c:v>
                </c:pt>
                <c:pt idx="11">
                  <c:v>1</c:v>
                </c:pt>
                <c:pt idx="12">
                  <c:v>21</c:v>
                </c:pt>
                <c:pt idx="13">
                  <c:v>22</c:v>
                </c:pt>
                <c:pt idx="14">
                  <c:v>1</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Summary!$G$98:$G$112</c:f>
              <c:numCache>
                <c:formatCode>0;[Red]0</c:formatCode>
                <c:ptCount val="15"/>
                <c:pt idx="0">
                  <c:v>75</c:v>
                </c:pt>
                <c:pt idx="1">
                  <c:v>89</c:v>
                </c:pt>
                <c:pt idx="2">
                  <c:v>53</c:v>
                </c:pt>
                <c:pt idx="3">
                  <c:v>396</c:v>
                </c:pt>
                <c:pt idx="4">
                  <c:v>48</c:v>
                </c:pt>
                <c:pt idx="5">
                  <c:v>187</c:v>
                </c:pt>
                <c:pt idx="6">
                  <c:v>129</c:v>
                </c:pt>
                <c:pt idx="7">
                  <c:v>124</c:v>
                </c:pt>
                <c:pt idx="8">
                  <c:v>234</c:v>
                </c:pt>
                <c:pt idx="9">
                  <c:v>276</c:v>
                </c:pt>
                <c:pt idx="10">
                  <c:v>284</c:v>
                </c:pt>
                <c:pt idx="11">
                  <c:v>15</c:v>
                </c:pt>
                <c:pt idx="12">
                  <c:v>49</c:v>
                </c:pt>
                <c:pt idx="13">
                  <c:v>369</c:v>
                </c:pt>
                <c:pt idx="14">
                  <c:v>86</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ser>
        <c:dLbls>
          <c:showLegendKey val="0"/>
          <c:showVal val="0"/>
          <c:showCatName val="0"/>
          <c:showSerName val="0"/>
          <c:showPercent val="1"/>
          <c:showBubbleSize val="0"/>
        </c:dLbls>
      </c:pie3DChart>
    </c:plotArea>
    <c:legend>
      <c:legendPos val="r"/>
      <c:layout>
        <c:manualLayout>
          <c:xMode val="edge"/>
          <c:yMode val="edge"/>
          <c:x val="0.160894486182967"/>
          <c:y val="0.726975891793168"/>
          <c:w val="0.706358312222115"/>
          <c:h val="0.25409244435805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Summary!$E$97</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ser>
        <c:ser>
          <c:idx val="2"/>
          <c:order val="1"/>
          <c:tx>
            <c:strRef>
              <c:f>Summary!$F$97</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Summary!$F$98:$F$126</c:f>
              <c:numCache>
                <c:formatCode>0;[Red]0</c:formatCode>
                <c:ptCount val="29"/>
                <c:pt idx="0">
                  <c:v>19</c:v>
                </c:pt>
                <c:pt idx="1">
                  <c:v>22</c:v>
                </c:pt>
                <c:pt idx="2">
                  <c:v>24</c:v>
                </c:pt>
                <c:pt idx="3">
                  <c:v>24</c:v>
                </c:pt>
                <c:pt idx="4">
                  <c:v>2</c:v>
                </c:pt>
                <c:pt idx="5">
                  <c:v>11</c:v>
                </c:pt>
                <c:pt idx="6">
                  <c:v>5</c:v>
                </c:pt>
                <c:pt idx="7">
                  <c:v>7</c:v>
                </c:pt>
                <c:pt idx="8">
                  <c:v>20</c:v>
                </c:pt>
                <c:pt idx="9">
                  <c:v>23</c:v>
                </c:pt>
                <c:pt idx="10">
                  <c:v>28</c:v>
                </c:pt>
                <c:pt idx="11">
                  <c:v>1</c:v>
                </c:pt>
                <c:pt idx="12">
                  <c:v>21</c:v>
                </c:pt>
                <c:pt idx="13">
                  <c:v>22</c:v>
                </c:pt>
                <c:pt idx="14">
                  <c:v>1</c:v>
                </c:pt>
                <c:pt idx="15">
                  <c:v>15</c:v>
                </c:pt>
                <c:pt idx="16">
                  <c:v>1</c:v>
                </c:pt>
                <c:pt idx="17">
                  <c:v>0</c:v>
                </c:pt>
                <c:pt idx="18">
                  <c:v>2</c:v>
                </c:pt>
                <c:pt idx="19">
                  <c:v>0</c:v>
                </c:pt>
                <c:pt idx="20">
                  <c:v>0</c:v>
                </c:pt>
                <c:pt idx="21">
                  <c:v>1</c:v>
                </c:pt>
                <c:pt idx="22">
                  <c:v>0</c:v>
                </c:pt>
                <c:pt idx="23">
                  <c:v>0</c:v>
                </c:pt>
                <c:pt idx="24">
                  <c:v>0</c:v>
                </c:pt>
                <c:pt idx="25">
                  <c:v>0</c:v>
                </c:pt>
                <c:pt idx="26">
                  <c:v>0</c:v>
                </c:pt>
                <c:pt idx="27">
                  <c:v>15</c:v>
                </c:pt>
                <c:pt idx="28">
                  <c:v>1</c:v>
                </c:pt>
              </c:numCache>
            </c:numRef>
          </c:val>
        </c:ser>
        <c:ser>
          <c:idx val="3"/>
          <c:order val="2"/>
          <c:tx>
            <c:strRef>
              <c:f>Summary!$G$97</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Summary!$G$98:$G$126</c:f>
              <c:numCache>
                <c:formatCode>0;[Red]0</c:formatCode>
                <c:ptCount val="29"/>
                <c:pt idx="0">
                  <c:v>75</c:v>
                </c:pt>
                <c:pt idx="1">
                  <c:v>89</c:v>
                </c:pt>
                <c:pt idx="2">
                  <c:v>53</c:v>
                </c:pt>
                <c:pt idx="3">
                  <c:v>396</c:v>
                </c:pt>
                <c:pt idx="4">
                  <c:v>48</c:v>
                </c:pt>
                <c:pt idx="5">
                  <c:v>187</c:v>
                </c:pt>
                <c:pt idx="6">
                  <c:v>129</c:v>
                </c:pt>
                <c:pt idx="7">
                  <c:v>124</c:v>
                </c:pt>
                <c:pt idx="8">
                  <c:v>234</c:v>
                </c:pt>
                <c:pt idx="9">
                  <c:v>276</c:v>
                </c:pt>
                <c:pt idx="10">
                  <c:v>284</c:v>
                </c:pt>
                <c:pt idx="11">
                  <c:v>15</c:v>
                </c:pt>
                <c:pt idx="12">
                  <c:v>49</c:v>
                </c:pt>
                <c:pt idx="13">
                  <c:v>369</c:v>
                </c:pt>
                <c:pt idx="14">
                  <c:v>86</c:v>
                </c:pt>
                <c:pt idx="15">
                  <c:v>23</c:v>
                </c:pt>
                <c:pt idx="16">
                  <c:v>11</c:v>
                </c:pt>
                <c:pt idx="17">
                  <c:v>15</c:v>
                </c:pt>
                <c:pt idx="18">
                  <c:v>12</c:v>
                </c:pt>
                <c:pt idx="19">
                  <c:v>0</c:v>
                </c:pt>
                <c:pt idx="20">
                  <c:v>0</c:v>
                </c:pt>
                <c:pt idx="21">
                  <c:v>1</c:v>
                </c:pt>
                <c:pt idx="22">
                  <c:v>1</c:v>
                </c:pt>
                <c:pt idx="23">
                  <c:v>6</c:v>
                </c:pt>
                <c:pt idx="24">
                  <c:v>0</c:v>
                </c:pt>
                <c:pt idx="25">
                  <c:v>0</c:v>
                </c:pt>
                <c:pt idx="26">
                  <c:v>0</c:v>
                </c:pt>
                <c:pt idx="27">
                  <c:v>21</c:v>
                </c:pt>
                <c:pt idx="28">
                  <c:v>28</c:v>
                </c:pt>
              </c:numCache>
            </c:numRef>
          </c:val>
        </c:ser>
        <c:ser>
          <c:idx val="4"/>
          <c:order val="3"/>
          <c:tx>
            <c:strRef>
              <c:f>Summary!$H$97</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Summary!$I$97</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Summary!$I$98:$I$126</c:f>
              <c:numCache>
                <c:formatCode>General</c:formatCode>
                <c:ptCount val="29"/>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[1]Summary!$F$166</c:f>
              <c:strCache>
                <c:ptCount val="1"/>
                <c:pt idx="0">
                  <c:v>SRD undefined</c:v>
                </c:pt>
              </c:strCache>
            </c:strRef>
          </c:tx>
          <c:dLbls>
            <c:delete val="1"/>
          </c:dLbls>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1"/>
          <c:order val="1"/>
          <c:tx>
            <c:strRef>
              <c:f>[1]Summary!$G$166</c:f>
              <c:strCache>
                <c:ptCount val="1"/>
                <c:pt idx="0">
                  <c:v>SRD definition unclear</c:v>
                </c:pt>
              </c:strCache>
            </c:strRef>
          </c:tx>
          <c:dLbls>
            <c:delete val="1"/>
          </c:dLbls>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2"/>
          <c:order val="2"/>
          <c:tx>
            <c:strRef>
              <c:f>[1]Summary!$J$166</c:f>
              <c:strCache>
                <c:ptCount val="1"/>
                <c:pt idx="0">
                  <c:v>Missing</c:v>
                </c:pt>
              </c:strCache>
            </c:strRef>
          </c:tx>
          <c:dLbls>
            <c:delete val="1"/>
          </c:dLbls>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pt idx="10">
                  <c:v>1991</c:v>
                </c:pt>
                <c:pt idx="11">
                  <c:v>2131</c:v>
                </c:pt>
                <c:pt idx="12">
                  <c:v>2429</c:v>
                </c:pt>
                <c:pt idx="13">
                  <c:v>2645</c:v>
                </c:pt>
                <c:pt idx="14">
                  <c:v>2824</c:v>
                </c:pt>
              </c:numCache>
            </c:numRef>
          </c:val>
          <c:smooth val="0"/>
        </c:ser>
        <c:ser>
          <c:idx val="1"/>
          <c:order val="1"/>
          <c:tx>
            <c:strRef>
              <c:f>Summary!$F$23</c:f>
              <c:strCache>
                <c:ptCount val="1"/>
                <c:pt idx="0">
                  <c:v>Open</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pt idx="10">
                  <c:v>496</c:v>
                </c:pt>
                <c:pt idx="11">
                  <c:v>475</c:v>
                </c:pt>
                <c:pt idx="12">
                  <c:v>709</c:v>
                </c:pt>
                <c:pt idx="13">
                  <c:v>690</c:v>
                </c:pt>
                <c:pt idx="14">
                  <c:v>727</c:v>
                </c:pt>
              </c:numCache>
            </c:numRef>
          </c:val>
          <c:smooth val="0"/>
        </c:ser>
        <c:ser>
          <c:idx val="2"/>
          <c:order val="2"/>
          <c:tx>
            <c:strRef>
              <c:f>Summary!$G$23</c:f>
              <c:strCache>
                <c:ptCount val="1"/>
                <c:pt idx="0">
                  <c:v>New</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298</c:v>
                </c:pt>
                <c:pt idx="13">
                  <c:v>216</c:v>
                </c:pt>
                <c:pt idx="14">
                  <c:v>179</c:v>
                </c:pt>
              </c:numCache>
            </c:numRef>
          </c:val>
          <c:smooth val="0"/>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pt idx="10">
                  <c:v>7</c:v>
                </c:pt>
                <c:pt idx="11">
                  <c:v>11</c:v>
                </c:pt>
                <c:pt idx="12">
                  <c:v>24</c:v>
                </c:pt>
                <c:pt idx="13">
                  <c:v>18</c:v>
                </c:pt>
                <c:pt idx="14">
                  <c:v>19</c:v>
                </c:pt>
              </c:numCache>
            </c:numRef>
          </c:val>
          <c:smooth val="0"/>
        </c:ser>
        <c:ser>
          <c:idx val="11"/>
          <c:order val="4"/>
          <c:tx>
            <c:strRef>
              <c:f>Summary!$Q$23</c:f>
              <c:strCache>
                <c:ptCount val="1"/>
                <c:pt idx="0">
                  <c:v>Pre-Invalid</c:v>
                </c:pt>
              </c:strCache>
            </c:strRef>
          </c:tx>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pt idx="10">
                  <c:v>5</c:v>
                </c:pt>
                <c:pt idx="11">
                  <c:v>7</c:v>
                </c:pt>
                <c:pt idx="12">
                  <c:v>9</c:v>
                </c:pt>
                <c:pt idx="13">
                  <c:v>9</c:v>
                </c:pt>
                <c:pt idx="14">
                  <c:v>15</c:v>
                </c:pt>
              </c:numCache>
            </c:numRef>
          </c:val>
          <c:smooth val="0"/>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3d59ab0b-4738-43d0-98ef-a55ef8997b79}"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ser>
        <c:ser>
          <c:idx val="3"/>
          <c:order val="3"/>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xdr:cNvPicPr>
          <a:picLocks noChangeAspect="1" noChangeArrowheads="1"/>
        </xdr:cNvPicPr>
      </xdr:nvPicPr>
      <xdr:blipFill>
        <a:blip r:embed="rId1" cstate="print"/>
        <a:srcRect/>
        <a:stretch>
          <a:fillRect/>
        </a:stretch>
      </xdr:blipFill>
      <xdr:spPr>
        <a:xfrm>
          <a:off x="533400" y="314325"/>
          <a:ext cx="1096010" cy="55181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295274</xdr:colOff>
      <xdr:row>1</xdr:row>
      <xdr:rowOff>95250</xdr:rowOff>
    </xdr:from>
    <xdr:ext cx="1114426" cy="628558"/>
    <xdr:pic>
      <xdr:nvPicPr>
        <xdr:cNvPr id="2" name="Picture 1"/>
        <xdr:cNvPicPr>
          <a:picLocks noChangeAspect="1" noChangeArrowheads="1"/>
        </xdr:cNvPicPr>
      </xdr:nvPicPr>
      <xdr:blipFill>
        <a:blip r:embed="rId1" cstate="print"/>
        <a:srcRect/>
        <a:stretch>
          <a:fillRect/>
        </a:stretch>
      </xdr:blipFill>
      <xdr:spPr>
        <a:xfrm>
          <a:off x="533400" y="314325"/>
          <a:ext cx="1115060" cy="62801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xdr:nvGraphicFramePr>
        <xdr:cNvPr id="3" name="Chart 2"/>
        <xdr:cNvGraphicFramePr/>
      </xdr:nvGraphicFramePr>
      <xdr:xfrm>
        <a:off x="219710" y="13844270"/>
        <a:ext cx="8169910" cy="38722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xdr:nvGraphicFramePr>
        <xdr:cNvPr id="4" name="Chart 3"/>
        <xdr:cNvGraphicFramePr/>
      </xdr:nvGraphicFramePr>
      <xdr:xfrm>
        <a:off x="8564880" y="13853795"/>
        <a:ext cx="7752080" cy="3862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xdr:nvGraphicFramePr>
        <xdr:cNvPr id="5" name="Chart 4"/>
        <xdr:cNvGraphicFramePr/>
      </xdr:nvGraphicFramePr>
      <xdr:xfrm>
        <a:off x="7751445" y="17943195"/>
        <a:ext cx="8574405" cy="617347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xdr:nvGraphicFramePr>
        <xdr:cNvPr id="6" name="Chart 5"/>
        <xdr:cNvGraphicFramePr/>
      </xdr:nvGraphicFramePr>
      <xdr:xfrm>
        <a:off x="200025" y="24178895"/>
        <a:ext cx="16117570" cy="66154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xdr:nvGraphicFramePr>
        <xdr:cNvPr id="7" name="Chart 6"/>
        <xdr:cNvGraphicFramePr/>
      </xdr:nvGraphicFramePr>
      <xdr:xfrm>
        <a:off x="208915" y="31027370"/>
        <a:ext cx="16099155" cy="279590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xdr:nvGraphicFramePr>
        <xdr:cNvPr id="8" name="Chart 7"/>
        <xdr:cNvGraphicFramePr/>
      </xdr:nvGraphicFramePr>
      <xdr:xfrm>
        <a:off x="7900670" y="33823275"/>
        <a:ext cx="719709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xdr:nvGraphicFramePr>
        <xdr:cNvPr id="9" name="Chart 8"/>
        <xdr:cNvGraphicFramePr/>
      </xdr:nvGraphicFramePr>
      <xdr:xfrm>
        <a:off x="212725" y="8296275"/>
        <a:ext cx="16079470" cy="51866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52425" y="36622990"/>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6468745" y="36632515"/>
        <a:ext cx="594487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123825</xdr:colOff>
      <xdr:row>1</xdr:row>
      <xdr:rowOff>85725</xdr:rowOff>
    </xdr:from>
    <xdr:to>
      <xdr:col>1</xdr:col>
      <xdr:colOff>1176766</xdr:colOff>
      <xdr:row>4</xdr:row>
      <xdr:rowOff>127255</xdr:rowOff>
    </xdr:to>
    <xdr:pic>
      <xdr:nvPicPr>
        <xdr:cNvPr id="2" name="Picture 1"/>
        <xdr:cNvPicPr>
          <a:picLocks noChangeAspect="1" noChangeArrowheads="1"/>
        </xdr:cNvPicPr>
      </xdr:nvPicPr>
      <xdr:blipFill>
        <a:blip r:embed="rId3" cstate="print"/>
        <a:srcRect/>
        <a:stretch>
          <a:fillRect/>
        </a:stretch>
      </xdr:blipFill>
      <xdr:spPr>
        <a:xfrm>
          <a:off x="362585" y="304800"/>
          <a:ext cx="1052830" cy="64135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xdr:nvGraphicFramePr>
        <xdr:cNvPr id="3" name="Chart 2"/>
        <xdr:cNvGraphicFramePr/>
      </xdr:nvGraphicFramePr>
      <xdr:xfrm>
        <a:off x="352425" y="32891730"/>
        <a:ext cx="6049010" cy="5305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123826</xdr:colOff>
      <xdr:row>158</xdr:row>
      <xdr:rowOff>38099</xdr:rowOff>
    </xdr:from>
    <xdr:to>
      <xdr:col>11</xdr:col>
      <xdr:colOff>1419225</xdr:colOff>
      <xdr:row>183</xdr:row>
      <xdr:rowOff>103199</xdr:rowOff>
    </xdr:to>
    <xdr:graphicFrame>
      <xdr:nvGraphicFramePr>
        <xdr:cNvPr id="4" name="Chart 3"/>
        <xdr:cNvGraphicFramePr/>
      </xdr:nvGraphicFramePr>
      <xdr:xfrm>
        <a:off x="6449695" y="32901255"/>
        <a:ext cx="6218555" cy="5304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xdr:nvGraphicFramePr>
        <xdr:cNvPr id="3" name="Chart 2"/>
        <xdr:cNvGraphicFramePr/>
      </xdr:nvGraphicFramePr>
      <xdr:xfrm>
        <a:off x="352425" y="36241990"/>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xdr:nvGraphicFramePr>
        <xdr:cNvPr id="4" name="Chart 3"/>
        <xdr:cNvGraphicFramePr/>
      </xdr:nvGraphicFramePr>
      <xdr:xfrm>
        <a:off x="6468745" y="36251515"/>
        <a:ext cx="594487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row>
        <row r="166">
          <cell r="J166" t="str">
            <v>Missing</v>
          </cell>
        </row>
        <row r="167">
          <cell r="C167">
            <v>0</v>
          </cell>
          <cell r="D167">
            <v>0</v>
          </cell>
        </row>
        <row r="167">
          <cell r="F167">
            <v>0</v>
          </cell>
          <cell r="G167">
            <v>0</v>
          </cell>
        </row>
        <row r="167">
          <cell r="J167">
            <v>0</v>
          </cell>
        </row>
        <row r="168">
          <cell r="C168">
            <v>0</v>
          </cell>
          <cell r="D168">
            <v>0</v>
          </cell>
        </row>
        <row r="168">
          <cell r="F168">
            <v>0</v>
          </cell>
          <cell r="G168">
            <v>0</v>
          </cell>
        </row>
        <row r="168">
          <cell r="J168">
            <v>0</v>
          </cell>
        </row>
        <row r="169">
          <cell r="C169">
            <v>0</v>
          </cell>
          <cell r="D169">
            <v>0</v>
          </cell>
        </row>
        <row r="169">
          <cell r="F169">
            <v>0</v>
          </cell>
          <cell r="G169">
            <v>0</v>
          </cell>
        </row>
        <row r="169">
          <cell r="J169">
            <v>0</v>
          </cell>
        </row>
        <row r="170">
          <cell r="C170">
            <v>0</v>
          </cell>
          <cell r="D170">
            <v>0</v>
          </cell>
        </row>
        <row r="170">
          <cell r="F170">
            <v>0</v>
          </cell>
          <cell r="G170">
            <v>0</v>
          </cell>
        </row>
        <row r="170">
          <cell r="J170">
            <v>0</v>
          </cell>
        </row>
        <row r="171">
          <cell r="C171">
            <v>0</v>
          </cell>
          <cell r="D171">
            <v>0</v>
          </cell>
        </row>
        <row r="171">
          <cell r="F171">
            <v>0</v>
          </cell>
          <cell r="G171">
            <v>0</v>
          </cell>
        </row>
        <row r="171">
          <cell r="J171">
            <v>0</v>
          </cell>
        </row>
        <row r="172">
          <cell r="C172">
            <v>0</v>
          </cell>
          <cell r="D172">
            <v>0</v>
          </cell>
        </row>
        <row r="172">
          <cell r="F172">
            <v>0</v>
          </cell>
          <cell r="G172">
            <v>0</v>
          </cell>
        </row>
        <row r="172">
          <cell r="J172">
            <v>0</v>
          </cell>
        </row>
        <row r="173">
          <cell r="C173">
            <v>0</v>
          </cell>
          <cell r="D173">
            <v>0</v>
          </cell>
        </row>
        <row r="173">
          <cell r="F173">
            <v>0</v>
          </cell>
          <cell r="G173">
            <v>0</v>
          </cell>
        </row>
        <row r="173">
          <cell r="J173">
            <v>0</v>
          </cell>
        </row>
        <row r="174">
          <cell r="C174">
            <v>0</v>
          </cell>
          <cell r="D174">
            <v>0</v>
          </cell>
        </row>
        <row r="174">
          <cell r="F174">
            <v>0</v>
          </cell>
          <cell r="G174">
            <v>0</v>
          </cell>
        </row>
        <row r="174">
          <cell r="J174">
            <v>0</v>
          </cell>
        </row>
        <row r="175">
          <cell r="C175">
            <v>0</v>
          </cell>
          <cell r="D175">
            <v>0</v>
          </cell>
        </row>
        <row r="175">
          <cell r="F175">
            <v>0</v>
          </cell>
          <cell r="G175">
            <v>0</v>
          </cell>
        </row>
        <row r="175">
          <cell r="J175">
            <v>0</v>
          </cell>
        </row>
        <row r="176">
          <cell r="C176">
            <v>0</v>
          </cell>
          <cell r="D176">
            <v>0</v>
          </cell>
        </row>
        <row r="176">
          <cell r="F176">
            <v>0</v>
          </cell>
          <cell r="G176">
            <v>0</v>
          </cell>
        </row>
        <row r="176">
          <cell r="J176">
            <v>0</v>
          </cell>
        </row>
        <row r="177">
          <cell r="C177">
            <v>0</v>
          </cell>
          <cell r="D177">
            <v>0</v>
          </cell>
        </row>
        <row r="177">
          <cell r="F177">
            <v>0</v>
          </cell>
          <cell r="G177">
            <v>0</v>
          </cell>
        </row>
        <row r="177">
          <cell r="J177">
            <v>0</v>
          </cell>
        </row>
        <row r="178">
          <cell r="C178">
            <v>0</v>
          </cell>
          <cell r="D178">
            <v>0</v>
          </cell>
        </row>
        <row r="178">
          <cell r="F178">
            <v>0</v>
          </cell>
          <cell r="G178">
            <v>0</v>
          </cell>
        </row>
        <row r="178">
          <cell r="J178">
            <v>0</v>
          </cell>
        </row>
        <row r="179">
          <cell r="C179">
            <v>0</v>
          </cell>
          <cell r="D179">
            <v>0</v>
          </cell>
        </row>
        <row r="179">
          <cell r="F179">
            <v>0</v>
          </cell>
          <cell r="G179">
            <v>0</v>
          </cell>
        </row>
        <row r="179">
          <cell r="J179">
            <v>0</v>
          </cell>
        </row>
        <row r="180">
          <cell r="C180">
            <v>0</v>
          </cell>
          <cell r="D180">
            <v>0</v>
          </cell>
        </row>
        <row r="180">
          <cell r="F180">
            <v>0</v>
          </cell>
          <cell r="G180">
            <v>0</v>
          </cell>
        </row>
        <row r="180">
          <cell r="J180">
            <v>0</v>
          </cell>
        </row>
        <row r="181">
          <cell r="C181">
            <v>0</v>
          </cell>
          <cell r="D181">
            <v>0</v>
          </cell>
        </row>
        <row r="181">
          <cell r="F181">
            <v>0</v>
          </cell>
          <cell r="G181">
            <v>0</v>
          </cell>
        </row>
        <row r="181">
          <cell r="J181">
            <v>0</v>
          </cell>
        </row>
        <row r="182">
          <cell r="C182">
            <v>0</v>
          </cell>
          <cell r="D182">
            <v>0</v>
          </cell>
        </row>
        <row r="182">
          <cell r="F182">
            <v>0</v>
          </cell>
          <cell r="G182">
            <v>0</v>
          </cell>
        </row>
        <row r="182">
          <cell r="J182">
            <v>0</v>
          </cell>
        </row>
        <row r="183">
          <cell r="C183">
            <v>0</v>
          </cell>
          <cell r="D183">
            <v>0</v>
          </cell>
        </row>
        <row r="183">
          <cell r="F183">
            <v>0</v>
          </cell>
          <cell r="G183">
            <v>0</v>
          </cell>
        </row>
        <row r="183">
          <cell r="J183">
            <v>0</v>
          </cell>
        </row>
        <row r="184">
          <cell r="C184">
            <v>0</v>
          </cell>
          <cell r="D184">
            <v>0</v>
          </cell>
        </row>
        <row r="184">
          <cell r="F184">
            <v>0</v>
          </cell>
          <cell r="G184">
            <v>0</v>
          </cell>
        </row>
        <row r="184">
          <cell r="J184">
            <v>0</v>
          </cell>
        </row>
        <row r="185">
          <cell r="C185">
            <v>0</v>
          </cell>
          <cell r="D185">
            <v>0</v>
          </cell>
        </row>
        <row r="185">
          <cell r="F185">
            <v>0</v>
          </cell>
          <cell r="G185">
            <v>0</v>
          </cell>
        </row>
        <row r="185">
          <cell r="J185">
            <v>0</v>
          </cell>
        </row>
        <row r="186">
          <cell r="C186">
            <v>0</v>
          </cell>
          <cell r="D186">
            <v>0</v>
          </cell>
        </row>
        <row r="186">
          <cell r="F186">
            <v>0</v>
          </cell>
          <cell r="G186">
            <v>0</v>
          </cell>
        </row>
        <row r="186">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94" Type="http://schemas.openxmlformats.org/officeDocument/2006/relationships/hyperlink" Target="http://136.18.248.90/browse/FPHASEVCDC-5828" TargetMode="External"/><Relationship Id="rId93" Type="http://schemas.openxmlformats.org/officeDocument/2006/relationships/hyperlink" Target="http://136.18.248.90/browse/FPHASEVCDC-5827" TargetMode="External"/><Relationship Id="rId92" Type="http://schemas.openxmlformats.org/officeDocument/2006/relationships/hyperlink" Target="http://136.18.248.90/browse/FPHASEVCDC-5829" TargetMode="External"/><Relationship Id="rId91" Type="http://schemas.openxmlformats.org/officeDocument/2006/relationships/hyperlink" Target="http://136.18.248.90/browse/FPHASEVCDC-5835" TargetMode="External"/><Relationship Id="rId90" Type="http://schemas.openxmlformats.org/officeDocument/2006/relationships/hyperlink" Target="http://136.18.248.90/browse/FPHASEVCDC-5898" TargetMode="External"/><Relationship Id="rId9" Type="http://schemas.openxmlformats.org/officeDocument/2006/relationships/hyperlink" Target="http://136.18.248.90/browse/FPHASEVCDC-5984" TargetMode="External"/><Relationship Id="rId89" Type="http://schemas.openxmlformats.org/officeDocument/2006/relationships/hyperlink" Target="http://136.18.248.90/browse/FPHASEVCDC-5906" TargetMode="External"/><Relationship Id="rId88" Type="http://schemas.openxmlformats.org/officeDocument/2006/relationships/hyperlink" Target="http://136.18.248.90/browse/FPHASEVCDC-5963" TargetMode="External"/><Relationship Id="rId87" Type="http://schemas.openxmlformats.org/officeDocument/2006/relationships/hyperlink" Target="http://136.18.248.90/browse/FPHASEVCDC-6053" TargetMode="External"/><Relationship Id="rId86" Type="http://schemas.openxmlformats.org/officeDocument/2006/relationships/hyperlink" Target="http://136.18.248.90/browse/FPHASEVCDC-6077" TargetMode="External"/><Relationship Id="rId85" Type="http://schemas.openxmlformats.org/officeDocument/2006/relationships/hyperlink" Target="http://136.18.248.90/browse/FPHASEVCDC-6095" TargetMode="External"/><Relationship Id="rId84" Type="http://schemas.openxmlformats.org/officeDocument/2006/relationships/hyperlink" Target="http://136.18.248.90/browse/FPHASEVCDC-6107" TargetMode="External"/><Relationship Id="rId83" Type="http://schemas.openxmlformats.org/officeDocument/2006/relationships/hyperlink" Target="http://136.18.248.90/browse/FPHASEVCDC-6133" TargetMode="External"/><Relationship Id="rId82" Type="http://schemas.openxmlformats.org/officeDocument/2006/relationships/hyperlink" Target="http://136.18.248.90/browse/FPHASEVCDC-5577" TargetMode="External"/><Relationship Id="rId81" Type="http://schemas.openxmlformats.org/officeDocument/2006/relationships/hyperlink" Target="http://136.18.248.90/browse/FPHASEVCDC-5954" TargetMode="External"/><Relationship Id="rId80" Type="http://schemas.openxmlformats.org/officeDocument/2006/relationships/hyperlink" Target="http://136.18.248.90/browse/FPHASEVCDC-5959" TargetMode="External"/><Relationship Id="rId8" Type="http://schemas.openxmlformats.org/officeDocument/2006/relationships/hyperlink" Target="http://136.18.248.90/browse/FPHASEVCDC-6030" TargetMode="External"/><Relationship Id="rId79" Type="http://schemas.openxmlformats.org/officeDocument/2006/relationships/hyperlink" Target="http://136.18.248.90/browse/FPHASEVCDC-5960" TargetMode="External"/><Relationship Id="rId78" Type="http://schemas.openxmlformats.org/officeDocument/2006/relationships/hyperlink" Target="http://136.18.248.90/browse/FPHASEVCDC-5961" TargetMode="External"/><Relationship Id="rId77" Type="http://schemas.openxmlformats.org/officeDocument/2006/relationships/hyperlink" Target="http://136.18.248.90/browse/FPHASEVCDC-5964" TargetMode="External"/><Relationship Id="rId76" Type="http://schemas.openxmlformats.org/officeDocument/2006/relationships/hyperlink" Target="http://136.18.248.90/browse/FPHASEVCDC-5966" TargetMode="External"/><Relationship Id="rId75" Type="http://schemas.openxmlformats.org/officeDocument/2006/relationships/hyperlink" Target="http://136.18.248.90/browse/FPHASEVCDC-5973" TargetMode="External"/><Relationship Id="rId74" Type="http://schemas.openxmlformats.org/officeDocument/2006/relationships/hyperlink" Target="http://136.18.248.90/browse/FPHASEVCDC-5994" TargetMode="External"/><Relationship Id="rId73" Type="http://schemas.openxmlformats.org/officeDocument/2006/relationships/hyperlink" Target="http://136.18.248.90/browse/FPHASEVCDC-6017" TargetMode="External"/><Relationship Id="rId72" Type="http://schemas.openxmlformats.org/officeDocument/2006/relationships/hyperlink" Target="http://136.18.248.90/browse/FPHASEVCDC-6021" TargetMode="External"/><Relationship Id="rId71" Type="http://schemas.openxmlformats.org/officeDocument/2006/relationships/hyperlink" Target="http://136.18.248.90/browse/FPHASEVCDC-6042" TargetMode="External"/><Relationship Id="rId70" Type="http://schemas.openxmlformats.org/officeDocument/2006/relationships/hyperlink" Target="http://136.18.248.90/browse/FPHASEVCDC-6043" TargetMode="External"/><Relationship Id="rId7" Type="http://schemas.openxmlformats.org/officeDocument/2006/relationships/hyperlink" Target="http://136.18.248.90/browse/FPHASEVCDC-5983" TargetMode="External"/><Relationship Id="rId69" Type="http://schemas.openxmlformats.org/officeDocument/2006/relationships/hyperlink" Target="http://136.18.248.90/browse/FPHASEVCDC-6044" TargetMode="External"/><Relationship Id="rId68" Type="http://schemas.openxmlformats.org/officeDocument/2006/relationships/hyperlink" Target="http://136.18.248.90/browse/FPHASEVCDC-6074" TargetMode="External"/><Relationship Id="rId67" Type="http://schemas.openxmlformats.org/officeDocument/2006/relationships/hyperlink" Target="http://136.18.248.90/browse/FPHASEVCDC-6091" TargetMode="External"/><Relationship Id="rId66" Type="http://schemas.openxmlformats.org/officeDocument/2006/relationships/hyperlink" Target="http://136.18.248.90/browse/FPHASEVCDC-6192" TargetMode="External"/><Relationship Id="rId65" Type="http://schemas.openxmlformats.org/officeDocument/2006/relationships/hyperlink" Target="http://136.18.248.90/browse/FPHASEVCDC-6190" TargetMode="External"/><Relationship Id="rId64" Type="http://schemas.openxmlformats.org/officeDocument/2006/relationships/hyperlink" Target="http://136.18.248.90/browse/FPHASEVCDC-6191" TargetMode="External"/><Relationship Id="rId63" Type="http://schemas.openxmlformats.org/officeDocument/2006/relationships/hyperlink" Target="http://136.18.248.90/browse/FPHASEVCDC-6047" TargetMode="External"/><Relationship Id="rId62" Type="http://schemas.openxmlformats.org/officeDocument/2006/relationships/hyperlink" Target="http://136.18.248.90/browse/FPHASEVCDC-6048" TargetMode="External"/><Relationship Id="rId61" Type="http://schemas.openxmlformats.org/officeDocument/2006/relationships/hyperlink" Target="http://136.18.248.90/browse/FPHASEVCDC-6050" TargetMode="External"/><Relationship Id="rId60" Type="http://schemas.openxmlformats.org/officeDocument/2006/relationships/hyperlink" Target="http://136.18.248.90/browse/FPHASEVCDC-6051" TargetMode="External"/><Relationship Id="rId6" Type="http://schemas.openxmlformats.org/officeDocument/2006/relationships/hyperlink" Target="http://136.18.248.90/browse/FPHASEVCDC-6029" TargetMode="External"/><Relationship Id="rId59" Type="http://schemas.openxmlformats.org/officeDocument/2006/relationships/hyperlink" Target="http://136.18.248.90/browse/FPHASEVCDC-6055" TargetMode="External"/><Relationship Id="rId58" Type="http://schemas.openxmlformats.org/officeDocument/2006/relationships/hyperlink" Target="http://136.18.248.90/browse/FPHASEVCDC-6056" TargetMode="External"/><Relationship Id="rId57" Type="http://schemas.openxmlformats.org/officeDocument/2006/relationships/hyperlink" Target="http://136.18.248.90/browse/FPHASEVCDC-6060" TargetMode="External"/><Relationship Id="rId56" Type="http://schemas.openxmlformats.org/officeDocument/2006/relationships/hyperlink" Target="http://136.18.248.90/browse/FPHASEVCDC-6061" TargetMode="External"/><Relationship Id="rId55" Type="http://schemas.openxmlformats.org/officeDocument/2006/relationships/hyperlink" Target="http://136.18.248.90/browse/FPHASEVCDC-6062" TargetMode="External"/><Relationship Id="rId54" Type="http://schemas.openxmlformats.org/officeDocument/2006/relationships/hyperlink" Target="http://136.18.248.90/browse/FPHASEVCDC-6066" TargetMode="External"/><Relationship Id="rId53" Type="http://schemas.openxmlformats.org/officeDocument/2006/relationships/hyperlink" Target="http://136.18.248.90/browse/FPHASEVCDC-6069" TargetMode="External"/><Relationship Id="rId52" Type="http://schemas.openxmlformats.org/officeDocument/2006/relationships/hyperlink" Target="http://136.18.248.90/browse/FPHASEVCDC-6179" TargetMode="External"/><Relationship Id="rId51" Type="http://schemas.openxmlformats.org/officeDocument/2006/relationships/hyperlink" Target="http://136.18.248.90/browse/FPHASEVCDC-6181" TargetMode="External"/><Relationship Id="rId50" Type="http://schemas.openxmlformats.org/officeDocument/2006/relationships/hyperlink" Target="http://136.18.248.90/browse/FPHASEVCDC-6049" TargetMode="External"/><Relationship Id="rId5" Type="http://schemas.openxmlformats.org/officeDocument/2006/relationships/hyperlink" Target="http://136.18.248.90/browse/FPHASEVCDC-6033" TargetMode="External"/><Relationship Id="rId49" Type="http://schemas.openxmlformats.org/officeDocument/2006/relationships/hyperlink" Target="http://136.18.248.90/browse/FPHASEVCDC-6141" TargetMode="External"/><Relationship Id="rId48" Type="http://schemas.openxmlformats.org/officeDocument/2006/relationships/hyperlink" Target="http://136.18.248.90/browse/FPHASEVCDC-5833" TargetMode="External"/><Relationship Id="rId47" Type="http://schemas.openxmlformats.org/officeDocument/2006/relationships/hyperlink" Target="http://136.18.248.90/browse/FPHASEVCDC-5834" TargetMode="External"/><Relationship Id="rId46" Type="http://schemas.openxmlformats.org/officeDocument/2006/relationships/hyperlink" Target="http://136.18.248.90/browse/FPHASEVCDC-5855" TargetMode="External"/><Relationship Id="rId45" Type="http://schemas.openxmlformats.org/officeDocument/2006/relationships/hyperlink" Target="http://136.18.248.90/browse/FPHASEVCDC-5856" TargetMode="External"/><Relationship Id="rId44" Type="http://schemas.openxmlformats.org/officeDocument/2006/relationships/hyperlink" Target="http://136.18.248.90/browse/FPHASEVCDC-6102" TargetMode="External"/><Relationship Id="rId43" Type="http://schemas.openxmlformats.org/officeDocument/2006/relationships/hyperlink" Target="http://136.18.248.90/browse/FPHASEVCDC-6123" TargetMode="External"/><Relationship Id="rId42" Type="http://schemas.openxmlformats.org/officeDocument/2006/relationships/hyperlink" Target="http://136.18.248.90/browse/FPHASEVCDC-6136" TargetMode="External"/><Relationship Id="rId41" Type="http://schemas.openxmlformats.org/officeDocument/2006/relationships/hyperlink" Target="http://136.18.248.90/browse/FPHASEVCDC-6153" TargetMode="External"/><Relationship Id="rId40" Type="http://schemas.openxmlformats.org/officeDocument/2006/relationships/hyperlink" Target="http://136.18.248.90/browse/FPHASEVCDC-6178" TargetMode="External"/><Relationship Id="rId4" Type="http://schemas.openxmlformats.org/officeDocument/2006/relationships/hyperlink" Target="http://136.18.248.90/browse/FPHASEVCDC-6034" TargetMode="External"/><Relationship Id="rId39" Type="http://schemas.openxmlformats.org/officeDocument/2006/relationships/hyperlink" Target="http://136.18.248.90/browse/FPHASEVCDC-6185" TargetMode="External"/><Relationship Id="rId38" Type="http://schemas.openxmlformats.org/officeDocument/2006/relationships/hyperlink" Target="http://136.18.248.90/browse/FPHASEVCDC-2627" TargetMode="External"/><Relationship Id="rId37" Type="http://schemas.openxmlformats.org/officeDocument/2006/relationships/hyperlink" Target="http://136.18.248.90/browse/FPHASEVCDC-5842" TargetMode="External"/><Relationship Id="rId36" Type="http://schemas.openxmlformats.org/officeDocument/2006/relationships/hyperlink" Target="http://136.18.248.90/browse/FPHASEVCDC-6012" TargetMode="External"/><Relationship Id="rId35" Type="http://schemas.openxmlformats.org/officeDocument/2006/relationships/hyperlink" Target="http://136.18.248.90/browse/FPHASEVCDC-6025" TargetMode="External"/><Relationship Id="rId34" Type="http://schemas.openxmlformats.org/officeDocument/2006/relationships/hyperlink" Target="http://136.18.248.90/browse/FPHASEVCDC-6032" TargetMode="External"/><Relationship Id="rId33" Type="http://schemas.openxmlformats.org/officeDocument/2006/relationships/hyperlink" Target="http://136.18.248.90/browse/FPHASEVCDC-6054" TargetMode="External"/><Relationship Id="rId32" Type="http://schemas.openxmlformats.org/officeDocument/2006/relationships/hyperlink" Target="http://136.18.248.90/browse/FPHASEVCDC-6183" TargetMode="External"/><Relationship Id="rId31" Type="http://schemas.openxmlformats.org/officeDocument/2006/relationships/hyperlink" Target="http://136.18.248.90/browse/FPHASEVCDC-6184" TargetMode="External"/><Relationship Id="rId30" Type="http://schemas.openxmlformats.org/officeDocument/2006/relationships/hyperlink" Target="http://136.18.248.90/browse/FPHASEVCDC-5965" TargetMode="External"/><Relationship Id="rId3" Type="http://schemas.openxmlformats.org/officeDocument/2006/relationships/hyperlink" Target="http://136.18.248.90/browse/FPHASEVCDC-6037" TargetMode="External"/><Relationship Id="rId29" Type="http://schemas.openxmlformats.org/officeDocument/2006/relationships/hyperlink" Target="http://136.18.248.90/browse/FPHASEVCDC-5975" TargetMode="External"/><Relationship Id="rId28" Type="http://schemas.openxmlformats.org/officeDocument/2006/relationships/hyperlink" Target="http://136.18.248.90/browse/FPHASEVCDC-5978" TargetMode="External"/><Relationship Id="rId27" Type="http://schemas.openxmlformats.org/officeDocument/2006/relationships/hyperlink" Target="http://136.18.248.90/browse/FPHASEVCDC-6028" TargetMode="External"/><Relationship Id="rId26" Type="http://schemas.openxmlformats.org/officeDocument/2006/relationships/hyperlink" Target="http://136.18.248.90/browse/FPHASEVCDC-6067" TargetMode="External"/><Relationship Id="rId25" Type="http://schemas.openxmlformats.org/officeDocument/2006/relationships/hyperlink" Target="http://136.18.248.90/browse/FPHASEVCDC-6073" TargetMode="External"/><Relationship Id="rId24" Type="http://schemas.openxmlformats.org/officeDocument/2006/relationships/hyperlink" Target="http://136.18.248.90/browse/FPHASEVCDC-6195" TargetMode="External"/><Relationship Id="rId23" Type="http://schemas.openxmlformats.org/officeDocument/2006/relationships/hyperlink" Target="http://136.18.248.90/browse/FPHASEVCDC-6196" TargetMode="External"/><Relationship Id="rId22" Type="http://schemas.openxmlformats.org/officeDocument/2006/relationships/hyperlink" Target="http://136.18.248.90/browse/FPHASEVCDC-6197" TargetMode="External"/><Relationship Id="rId21" Type="http://schemas.openxmlformats.org/officeDocument/2006/relationships/hyperlink" Target="http://136.18.248.90/browse/FPHASEVCDC-6198" TargetMode="External"/><Relationship Id="rId20" Type="http://schemas.openxmlformats.org/officeDocument/2006/relationships/hyperlink" Target="http://136.18.248.90/browse/FPHASEVCDC-6007" TargetMode="External"/><Relationship Id="rId2" Type="http://schemas.openxmlformats.org/officeDocument/2006/relationships/hyperlink" Target="http://136.18.248.90/browse/FPHASEVCDC-5803" TargetMode="External"/><Relationship Id="rId19" Type="http://schemas.openxmlformats.org/officeDocument/2006/relationships/hyperlink" Target="http://136.18.248.90/browse/FPHASEVCDC-6036" TargetMode="External"/><Relationship Id="rId18" Type="http://schemas.openxmlformats.org/officeDocument/2006/relationships/hyperlink" Target="http://136.18.248.90/browse/FPHASEVCDC-6168" TargetMode="External"/><Relationship Id="rId17" Type="http://schemas.openxmlformats.org/officeDocument/2006/relationships/hyperlink" Target="http://136.18.248.90/browse/FPHASEVCDC-6187" TargetMode="External"/><Relationship Id="rId16" Type="http://schemas.openxmlformats.org/officeDocument/2006/relationships/hyperlink" Target="http://136.18.248.90/browse/FPHASEVCDC-6188" TargetMode="External"/><Relationship Id="rId15" Type="http://schemas.openxmlformats.org/officeDocument/2006/relationships/hyperlink" Target="http://136.18.248.90/browse/FPHASEVCDC-5982" TargetMode="External"/><Relationship Id="rId14" Type="http://schemas.openxmlformats.org/officeDocument/2006/relationships/hyperlink" Target="http://136.18.248.90/browse/FPHASEVCDC-6046" TargetMode="External"/><Relationship Id="rId13" Type="http://schemas.openxmlformats.org/officeDocument/2006/relationships/hyperlink" Target="http://136.18.248.90/browse/FPHASEVCDC-6045" TargetMode="External"/><Relationship Id="rId12" Type="http://schemas.openxmlformats.org/officeDocument/2006/relationships/hyperlink" Target="http://136.18.248.90/browse/FPHASEVCDC-6138" TargetMode="External"/><Relationship Id="rId11" Type="http://schemas.openxmlformats.org/officeDocument/2006/relationships/hyperlink" Target="http://136.18.248.90/browse/FPHASEVCDC-5958" TargetMode="External"/><Relationship Id="rId10" Type="http://schemas.openxmlformats.org/officeDocument/2006/relationships/hyperlink" Target="http://136.18.248.90/browse/FPHASEVCDC-5863" TargetMode="External"/><Relationship Id="rId1" Type="http://schemas.openxmlformats.org/officeDocument/2006/relationships/hyperlink" Target="http://136.18.248.90/browse/FPHASEVCDC-6166" TargetMode="Externa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3799" TargetMode="External"/><Relationship Id="rId98" Type="http://schemas.openxmlformats.org/officeDocument/2006/relationships/hyperlink" Target="http://136.18.248.90/browse/FPHASEVCDC-3801" TargetMode="External"/><Relationship Id="rId97" Type="http://schemas.openxmlformats.org/officeDocument/2006/relationships/hyperlink" Target="http://136.18.248.90/browse/FPHASEVCDC-3805" TargetMode="External"/><Relationship Id="rId96" Type="http://schemas.openxmlformats.org/officeDocument/2006/relationships/hyperlink" Target="http://136.18.248.90/browse/FPHASEVCDC-3807" TargetMode="External"/><Relationship Id="rId95" Type="http://schemas.openxmlformats.org/officeDocument/2006/relationships/hyperlink" Target="http://136.18.248.90/browse/FPHASEVCDC-3808" TargetMode="External"/><Relationship Id="rId94" Type="http://schemas.openxmlformats.org/officeDocument/2006/relationships/hyperlink" Target="http://136.18.248.90/browse/FPHASEVCDC-3809" TargetMode="External"/><Relationship Id="rId93" Type="http://schemas.openxmlformats.org/officeDocument/2006/relationships/hyperlink" Target="http://136.18.248.90/browse/FPHASEVCDC-3810" TargetMode="External"/><Relationship Id="rId92" Type="http://schemas.openxmlformats.org/officeDocument/2006/relationships/hyperlink" Target="http://136.18.248.90/browse/FPHASEVCDC-3811" TargetMode="External"/><Relationship Id="rId91" Type="http://schemas.openxmlformats.org/officeDocument/2006/relationships/hyperlink" Target="http://136.18.248.90/browse/FPHASEVCDC-3812" TargetMode="External"/><Relationship Id="rId90" Type="http://schemas.openxmlformats.org/officeDocument/2006/relationships/hyperlink" Target="http://136.18.248.90/browse/FPHASEVCDC-3813" TargetMode="External"/><Relationship Id="rId9" Type="http://schemas.openxmlformats.org/officeDocument/2006/relationships/hyperlink" Target="http://136.18.248.90/browse/FPHASEVCDC-4089" TargetMode="External"/><Relationship Id="rId89" Type="http://schemas.openxmlformats.org/officeDocument/2006/relationships/hyperlink" Target="http://136.18.248.90/browse/FPHASEVCDC-3814" TargetMode="External"/><Relationship Id="rId88" Type="http://schemas.openxmlformats.org/officeDocument/2006/relationships/hyperlink" Target="http://136.18.248.90/browse/FPHASEVCDC-3815" TargetMode="External"/><Relationship Id="rId87" Type="http://schemas.openxmlformats.org/officeDocument/2006/relationships/hyperlink" Target="http://136.18.248.90/browse/FPHASEVCDC-3816" TargetMode="External"/><Relationship Id="rId86" Type="http://schemas.openxmlformats.org/officeDocument/2006/relationships/hyperlink" Target="http://136.18.248.90/browse/FPHASEVCDC-3817" TargetMode="External"/><Relationship Id="rId85" Type="http://schemas.openxmlformats.org/officeDocument/2006/relationships/hyperlink" Target="http://136.18.248.90/browse/FPHASEVCDC-3818" TargetMode="External"/><Relationship Id="rId84" Type="http://schemas.openxmlformats.org/officeDocument/2006/relationships/hyperlink" Target="http://136.18.248.90/browse/FPHASEVCDC-3819" TargetMode="External"/><Relationship Id="rId83" Type="http://schemas.openxmlformats.org/officeDocument/2006/relationships/hyperlink" Target="http://136.18.248.90/browse/FPHASEVCDC-3820" TargetMode="External"/><Relationship Id="rId82" Type="http://schemas.openxmlformats.org/officeDocument/2006/relationships/hyperlink" Target="http://136.18.248.90/browse/FPHASEVCDC-3821" TargetMode="External"/><Relationship Id="rId81" Type="http://schemas.openxmlformats.org/officeDocument/2006/relationships/hyperlink" Target="http://136.18.248.90/browse/FPHASEVCDC-3823" TargetMode="External"/><Relationship Id="rId80" Type="http://schemas.openxmlformats.org/officeDocument/2006/relationships/hyperlink" Target="http://136.18.248.90/browse/FPHASEVCDC-3824" TargetMode="External"/><Relationship Id="rId8" Type="http://schemas.openxmlformats.org/officeDocument/2006/relationships/hyperlink" Target="http://136.18.248.90/browse/FPHASEVCDC-4134" TargetMode="External"/><Relationship Id="rId79" Type="http://schemas.openxmlformats.org/officeDocument/2006/relationships/hyperlink" Target="http://136.18.248.90/browse/FPHASEVCDC-3825" TargetMode="External"/><Relationship Id="rId78" Type="http://schemas.openxmlformats.org/officeDocument/2006/relationships/hyperlink" Target="http://136.18.248.90/browse/FPHASEVCDC-3826" TargetMode="External"/><Relationship Id="rId77" Type="http://schemas.openxmlformats.org/officeDocument/2006/relationships/hyperlink" Target="http://136.18.248.90/browse/FPHASEVCDC-3827" TargetMode="External"/><Relationship Id="rId76" Type="http://schemas.openxmlformats.org/officeDocument/2006/relationships/hyperlink" Target="http://136.18.248.90/browse/FPHASEVCDC-3828" TargetMode="External"/><Relationship Id="rId75" Type="http://schemas.openxmlformats.org/officeDocument/2006/relationships/hyperlink" Target="http://136.18.248.90/browse/FPHASEVCDC-3829" TargetMode="External"/><Relationship Id="rId74" Type="http://schemas.openxmlformats.org/officeDocument/2006/relationships/hyperlink" Target="http://136.18.248.90/browse/FPHASEVCDC-3831" TargetMode="External"/><Relationship Id="rId73" Type="http://schemas.openxmlformats.org/officeDocument/2006/relationships/hyperlink" Target="http://136.18.248.90/browse/FPHASEVCDC-3832" TargetMode="External"/><Relationship Id="rId72" Type="http://schemas.openxmlformats.org/officeDocument/2006/relationships/hyperlink" Target="http://136.18.248.90/browse/FPHASEVCDC-3840" TargetMode="External"/><Relationship Id="rId71" Type="http://schemas.openxmlformats.org/officeDocument/2006/relationships/hyperlink" Target="http://136.18.248.90/browse/FPHASEVCDC-3846" TargetMode="External"/><Relationship Id="rId70" Type="http://schemas.openxmlformats.org/officeDocument/2006/relationships/hyperlink" Target="http://136.18.248.90/browse/FPHASEVCDC-3847" TargetMode="External"/><Relationship Id="rId7" Type="http://schemas.openxmlformats.org/officeDocument/2006/relationships/hyperlink" Target="http://136.18.248.90/browse/FPHASEVCDC-4145" TargetMode="External"/><Relationship Id="rId69" Type="http://schemas.openxmlformats.org/officeDocument/2006/relationships/hyperlink" Target="http://136.18.248.90/browse/FPHASEVCDC-3851" TargetMode="External"/><Relationship Id="rId68" Type="http://schemas.openxmlformats.org/officeDocument/2006/relationships/hyperlink" Target="http://136.18.248.90/browse/FPHASEVCDC-3852" TargetMode="External"/><Relationship Id="rId67" Type="http://schemas.openxmlformats.org/officeDocument/2006/relationships/hyperlink" Target="http://136.18.248.90/browse/FPHASEVCDC-3853" TargetMode="External"/><Relationship Id="rId66" Type="http://schemas.openxmlformats.org/officeDocument/2006/relationships/hyperlink" Target="http://136.18.248.90/browse/FPHASEVCDC-3854" TargetMode="External"/><Relationship Id="rId65" Type="http://schemas.openxmlformats.org/officeDocument/2006/relationships/hyperlink" Target="http://136.18.248.90/browse/FPHASEVCDC-3855" TargetMode="External"/><Relationship Id="rId64" Type="http://schemas.openxmlformats.org/officeDocument/2006/relationships/hyperlink" Target="http://136.18.248.90/browse/FPHASEVCDC-3856" TargetMode="External"/><Relationship Id="rId63" Type="http://schemas.openxmlformats.org/officeDocument/2006/relationships/hyperlink" Target="http://136.18.248.90/browse/FPHASEVCDC-3857" TargetMode="External"/><Relationship Id="rId62" Type="http://schemas.openxmlformats.org/officeDocument/2006/relationships/hyperlink" Target="http://136.18.248.90/browse/FPHASEVCDC-3858" TargetMode="External"/><Relationship Id="rId61" Type="http://schemas.openxmlformats.org/officeDocument/2006/relationships/hyperlink" Target="http://136.18.248.90/browse/FPHASEVCDC-3865" TargetMode="External"/><Relationship Id="rId60" Type="http://schemas.openxmlformats.org/officeDocument/2006/relationships/hyperlink" Target="http://136.18.248.90/browse/FPHASEVCDC-3866" TargetMode="External"/><Relationship Id="rId6" Type="http://schemas.openxmlformats.org/officeDocument/2006/relationships/hyperlink" Target="http://136.18.248.90/browse/FPHASEVCDC-4155" TargetMode="External"/><Relationship Id="rId59" Type="http://schemas.openxmlformats.org/officeDocument/2006/relationships/hyperlink" Target="http://136.18.248.90/browse/FPHASEVCDC-3868" TargetMode="External"/><Relationship Id="rId58" Type="http://schemas.openxmlformats.org/officeDocument/2006/relationships/hyperlink" Target="http://136.18.248.90/browse/FPHASEVCDC-3869" TargetMode="External"/><Relationship Id="rId57" Type="http://schemas.openxmlformats.org/officeDocument/2006/relationships/hyperlink" Target="http://136.18.248.90/browse/FPHASEVCDC-3870" TargetMode="External"/><Relationship Id="rId56" Type="http://schemas.openxmlformats.org/officeDocument/2006/relationships/hyperlink" Target="http://136.18.248.90/browse/FPHASEVCDC-3871" TargetMode="External"/><Relationship Id="rId55" Type="http://schemas.openxmlformats.org/officeDocument/2006/relationships/hyperlink" Target="http://136.18.248.90/browse/FPHASEVCDC-3872" TargetMode="External"/><Relationship Id="rId54" Type="http://schemas.openxmlformats.org/officeDocument/2006/relationships/hyperlink" Target="http://136.18.248.90/browse/FPHASEVCDC-3876" TargetMode="External"/><Relationship Id="rId53" Type="http://schemas.openxmlformats.org/officeDocument/2006/relationships/hyperlink" Target="http://136.18.248.90/browse/FPHASEVCDC-3878" TargetMode="External"/><Relationship Id="rId52" Type="http://schemas.openxmlformats.org/officeDocument/2006/relationships/hyperlink" Target="http://136.18.248.90/browse/FPHASEVCDC-3883" TargetMode="External"/><Relationship Id="rId51" Type="http://schemas.openxmlformats.org/officeDocument/2006/relationships/hyperlink" Target="http://136.18.248.90/browse/FPHASEVCDC-3884" TargetMode="External"/><Relationship Id="rId50" Type="http://schemas.openxmlformats.org/officeDocument/2006/relationships/hyperlink" Target="http://136.18.248.90/browse/FPHASEVCDC-3890" TargetMode="External"/><Relationship Id="rId5" Type="http://schemas.openxmlformats.org/officeDocument/2006/relationships/hyperlink" Target="http://136.18.248.90/browse/FPHASEVCDC-4192" TargetMode="External"/><Relationship Id="rId49" Type="http://schemas.openxmlformats.org/officeDocument/2006/relationships/hyperlink" Target="http://136.18.248.90/browse/FPHASEVCDC-3893" TargetMode="External"/><Relationship Id="rId48" Type="http://schemas.openxmlformats.org/officeDocument/2006/relationships/hyperlink" Target="http://136.18.248.90/browse/FPHASEVCDC-3894" TargetMode="External"/><Relationship Id="rId47" Type="http://schemas.openxmlformats.org/officeDocument/2006/relationships/hyperlink" Target="http://136.18.248.90/browse/FPHASEVCDC-3895" TargetMode="External"/><Relationship Id="rId46" Type="http://schemas.openxmlformats.org/officeDocument/2006/relationships/hyperlink" Target="http://136.18.248.90/browse/FPHASEVCDC-3896" TargetMode="External"/><Relationship Id="rId45" Type="http://schemas.openxmlformats.org/officeDocument/2006/relationships/hyperlink" Target="http://136.18.248.90/browse/FPHASEVCDC-3898" TargetMode="External"/><Relationship Id="rId44" Type="http://schemas.openxmlformats.org/officeDocument/2006/relationships/hyperlink" Target="http://136.18.248.90/browse/FPHASEVCDC-3899" TargetMode="External"/><Relationship Id="rId43" Type="http://schemas.openxmlformats.org/officeDocument/2006/relationships/hyperlink" Target="http://136.18.248.90/browse/FPHASEVCDC-3901" TargetMode="External"/><Relationship Id="rId42" Type="http://schemas.openxmlformats.org/officeDocument/2006/relationships/hyperlink" Target="http://136.18.248.90/browse/FPHASEVCDC-3905" TargetMode="External"/><Relationship Id="rId41" Type="http://schemas.openxmlformats.org/officeDocument/2006/relationships/hyperlink" Target="http://136.18.248.90/browse/FPHASEVCDC-3908" TargetMode="External"/><Relationship Id="rId40" Type="http://schemas.openxmlformats.org/officeDocument/2006/relationships/hyperlink" Target="http://136.18.248.90/browse/FPHASEVCDC-3909" TargetMode="External"/><Relationship Id="rId4" Type="http://schemas.openxmlformats.org/officeDocument/2006/relationships/hyperlink" Target="http://136.18.248.90/browse/FPHASEVCDC-4279" TargetMode="External"/><Relationship Id="rId39" Type="http://schemas.openxmlformats.org/officeDocument/2006/relationships/hyperlink" Target="http://136.18.248.90/browse/FPHASEVCDC-3910" TargetMode="External"/><Relationship Id="rId38" Type="http://schemas.openxmlformats.org/officeDocument/2006/relationships/hyperlink" Target="http://136.18.248.90/browse/FPHASEVCDC-3914" TargetMode="External"/><Relationship Id="rId37" Type="http://schemas.openxmlformats.org/officeDocument/2006/relationships/hyperlink" Target="http://136.18.248.90/browse/FPHASEVCDC-3916" TargetMode="External"/><Relationship Id="rId36" Type="http://schemas.openxmlformats.org/officeDocument/2006/relationships/hyperlink" Target="http://136.18.248.90/browse/FPHASEVCDC-3918" TargetMode="External"/><Relationship Id="rId35" Type="http://schemas.openxmlformats.org/officeDocument/2006/relationships/hyperlink" Target="http://136.18.248.90/browse/FPHASEVCDC-3921" TargetMode="External"/><Relationship Id="rId34" Type="http://schemas.openxmlformats.org/officeDocument/2006/relationships/hyperlink" Target="http://136.18.248.90/browse/FPHASEVCDC-3925" TargetMode="External"/><Relationship Id="rId33" Type="http://schemas.openxmlformats.org/officeDocument/2006/relationships/hyperlink" Target="http://136.18.248.90/browse/FPHASEVCDC-3928" TargetMode="External"/><Relationship Id="rId32" Type="http://schemas.openxmlformats.org/officeDocument/2006/relationships/hyperlink" Target="http://136.18.248.90/browse/FPHASEVCDC-3932" TargetMode="External"/><Relationship Id="rId31" Type="http://schemas.openxmlformats.org/officeDocument/2006/relationships/hyperlink" Target="http://136.18.248.90/browse/FPHASEVCDC-3936" TargetMode="External"/><Relationship Id="rId30" Type="http://schemas.openxmlformats.org/officeDocument/2006/relationships/hyperlink" Target="http://136.18.248.90/browse/FPHASEVCDC-3939" TargetMode="External"/><Relationship Id="rId3" Type="http://schemas.openxmlformats.org/officeDocument/2006/relationships/hyperlink" Target="http://136.18.248.90/browse/FPHASEVCDC-4286" TargetMode="External"/><Relationship Id="rId29" Type="http://schemas.openxmlformats.org/officeDocument/2006/relationships/hyperlink" Target="http://136.18.248.90/browse/FPHASEVCDC-3940" TargetMode="External"/><Relationship Id="rId28" Type="http://schemas.openxmlformats.org/officeDocument/2006/relationships/hyperlink" Target="http://136.18.248.90/browse/FPHASEVCDC-3945" TargetMode="External"/><Relationship Id="rId27" Type="http://schemas.openxmlformats.org/officeDocument/2006/relationships/hyperlink" Target="http://136.18.248.90/browse/FPHASEVCDC-3951" TargetMode="External"/><Relationship Id="rId26" Type="http://schemas.openxmlformats.org/officeDocument/2006/relationships/hyperlink" Target="http://136.18.248.90/browse/FPHASEVCDC-3953" TargetMode="External"/><Relationship Id="rId25" Type="http://schemas.openxmlformats.org/officeDocument/2006/relationships/hyperlink" Target="http://136.18.248.90/browse/FPHASEVCDC-3954" TargetMode="External"/><Relationship Id="rId24" Type="http://schemas.openxmlformats.org/officeDocument/2006/relationships/hyperlink" Target="http://136.18.248.90/browse/FPHASEVCDC-3956" TargetMode="External"/><Relationship Id="rId23" Type="http://schemas.openxmlformats.org/officeDocument/2006/relationships/hyperlink" Target="http://136.18.248.90/browse/FPHASEVCDC-3959" TargetMode="External"/><Relationship Id="rId220" Type="http://schemas.openxmlformats.org/officeDocument/2006/relationships/hyperlink" Target="http://136.18.248.90/browse/FPHASEVCDC-2534" TargetMode="External"/><Relationship Id="rId22" Type="http://schemas.openxmlformats.org/officeDocument/2006/relationships/hyperlink" Target="http://136.18.248.90/browse/FPHASEVCDC-3961" TargetMode="External"/><Relationship Id="rId219" Type="http://schemas.openxmlformats.org/officeDocument/2006/relationships/hyperlink" Target="http://136.18.248.90/browse/FPHASEVCDC-3581" TargetMode="External"/><Relationship Id="rId218" Type="http://schemas.openxmlformats.org/officeDocument/2006/relationships/hyperlink" Target="http://136.18.248.90/browse/FPHASEVCDC-3583" TargetMode="External"/><Relationship Id="rId217" Type="http://schemas.openxmlformats.org/officeDocument/2006/relationships/hyperlink" Target="http://136.18.248.90/browse/FPHASEVCDC-3586" TargetMode="External"/><Relationship Id="rId216" Type="http://schemas.openxmlformats.org/officeDocument/2006/relationships/hyperlink" Target="http://136.18.248.90/browse/FPHASEVCDC-3594" TargetMode="External"/><Relationship Id="rId215" Type="http://schemas.openxmlformats.org/officeDocument/2006/relationships/hyperlink" Target="http://136.18.248.90/browse/FPHASEVCDC-3599" TargetMode="External"/><Relationship Id="rId214" Type="http://schemas.openxmlformats.org/officeDocument/2006/relationships/hyperlink" Target="http://136.18.248.90/browse/FPHASEVCDC-3600" TargetMode="External"/><Relationship Id="rId213" Type="http://schemas.openxmlformats.org/officeDocument/2006/relationships/hyperlink" Target="http://136.18.248.90/browse/FPHASEVCDC-3601" TargetMode="External"/><Relationship Id="rId212" Type="http://schemas.openxmlformats.org/officeDocument/2006/relationships/hyperlink" Target="http://136.18.248.90/browse/FPHASEVCDC-3602" TargetMode="External"/><Relationship Id="rId211" Type="http://schemas.openxmlformats.org/officeDocument/2006/relationships/hyperlink" Target="http://136.18.248.90/browse/FPHASEVCDC-3611" TargetMode="External"/><Relationship Id="rId210" Type="http://schemas.openxmlformats.org/officeDocument/2006/relationships/hyperlink" Target="http://136.18.248.90/browse/FPHASEVCDC-3612" TargetMode="External"/><Relationship Id="rId21" Type="http://schemas.openxmlformats.org/officeDocument/2006/relationships/hyperlink" Target="http://136.18.248.90/browse/FPHASEVCDC-3965" TargetMode="External"/><Relationship Id="rId209" Type="http://schemas.openxmlformats.org/officeDocument/2006/relationships/hyperlink" Target="http://136.18.248.90/browse/FPHASEVCDC-3617" TargetMode="External"/><Relationship Id="rId208" Type="http://schemas.openxmlformats.org/officeDocument/2006/relationships/hyperlink" Target="http://136.18.248.90/browse/FPHASEVCDC-3619" TargetMode="External"/><Relationship Id="rId207" Type="http://schemas.openxmlformats.org/officeDocument/2006/relationships/hyperlink" Target="http://136.18.248.90/browse/FPHASEVCDC-3620" TargetMode="External"/><Relationship Id="rId206" Type="http://schemas.openxmlformats.org/officeDocument/2006/relationships/hyperlink" Target="http://136.18.248.90/browse/FPHASEVCDC-3621" TargetMode="External"/><Relationship Id="rId205" Type="http://schemas.openxmlformats.org/officeDocument/2006/relationships/hyperlink" Target="http://136.18.248.90/browse/FPHASEVCDC-3623" TargetMode="External"/><Relationship Id="rId204" Type="http://schemas.openxmlformats.org/officeDocument/2006/relationships/hyperlink" Target="http://136.18.248.90/browse/FPHASEVCDC-3624" TargetMode="External"/><Relationship Id="rId203" Type="http://schemas.openxmlformats.org/officeDocument/2006/relationships/hyperlink" Target="http://136.18.248.90/browse/FPHASEVCDC-3625" TargetMode="External"/><Relationship Id="rId202" Type="http://schemas.openxmlformats.org/officeDocument/2006/relationships/hyperlink" Target="http://136.18.248.90/browse/FPHASEVCDC-3626" TargetMode="External"/><Relationship Id="rId201" Type="http://schemas.openxmlformats.org/officeDocument/2006/relationships/hyperlink" Target="http://136.18.248.90/browse/FPHASEVCDC-3627" TargetMode="External"/><Relationship Id="rId200" Type="http://schemas.openxmlformats.org/officeDocument/2006/relationships/hyperlink" Target="http://136.18.248.90/browse/FPHASEVCDC-3628" TargetMode="External"/><Relationship Id="rId20" Type="http://schemas.openxmlformats.org/officeDocument/2006/relationships/hyperlink" Target="http://136.18.248.90/browse/FPHASEVCDC-3968" TargetMode="External"/><Relationship Id="rId2" Type="http://schemas.openxmlformats.org/officeDocument/2006/relationships/hyperlink" Target="http://136.18.248.90/browse/FPHASEVCDC-4291" TargetMode="External"/><Relationship Id="rId199" Type="http://schemas.openxmlformats.org/officeDocument/2006/relationships/hyperlink" Target="http://136.18.248.90/browse/FPHASEVCDC-3629" TargetMode="External"/><Relationship Id="rId198" Type="http://schemas.openxmlformats.org/officeDocument/2006/relationships/hyperlink" Target="http://136.18.248.90/browse/FPHASEVCDC-3630" TargetMode="External"/><Relationship Id="rId197" Type="http://schemas.openxmlformats.org/officeDocument/2006/relationships/hyperlink" Target="http://136.18.248.90/browse/FPHASEVCDC-3631" TargetMode="External"/><Relationship Id="rId196" Type="http://schemas.openxmlformats.org/officeDocument/2006/relationships/hyperlink" Target="http://136.18.248.90/browse/FPHASEVCDC-3632" TargetMode="External"/><Relationship Id="rId195" Type="http://schemas.openxmlformats.org/officeDocument/2006/relationships/hyperlink" Target="http://136.18.248.90/browse/FPHASEVCDC-3634" TargetMode="External"/><Relationship Id="rId194" Type="http://schemas.openxmlformats.org/officeDocument/2006/relationships/hyperlink" Target="http://136.18.248.90/browse/FPHASEVCDC-3635" TargetMode="External"/><Relationship Id="rId193" Type="http://schemas.openxmlformats.org/officeDocument/2006/relationships/hyperlink" Target="http://136.18.248.90/browse/FPHASEVCDC-3636" TargetMode="External"/><Relationship Id="rId192" Type="http://schemas.openxmlformats.org/officeDocument/2006/relationships/hyperlink" Target="http://136.18.248.90/browse/FPHASEVCDC-3638" TargetMode="External"/><Relationship Id="rId191" Type="http://schemas.openxmlformats.org/officeDocument/2006/relationships/hyperlink" Target="http://136.18.248.90/browse/FPHASEVCDC-3639" TargetMode="External"/><Relationship Id="rId190" Type="http://schemas.openxmlformats.org/officeDocument/2006/relationships/hyperlink" Target="http://136.18.248.90/browse/FPHASEVCDC-3641" TargetMode="External"/><Relationship Id="rId19" Type="http://schemas.openxmlformats.org/officeDocument/2006/relationships/hyperlink" Target="http://136.18.248.90/browse/FPHASEVCDC-3970" TargetMode="External"/><Relationship Id="rId189" Type="http://schemas.openxmlformats.org/officeDocument/2006/relationships/hyperlink" Target="http://136.18.248.90/browse/FPHASEVCDC-3642" TargetMode="External"/><Relationship Id="rId188" Type="http://schemas.openxmlformats.org/officeDocument/2006/relationships/hyperlink" Target="http://136.18.248.90/browse/FPHASEVCDC-3644" TargetMode="External"/><Relationship Id="rId187" Type="http://schemas.openxmlformats.org/officeDocument/2006/relationships/hyperlink" Target="http://136.18.248.90/browse/FPHASEVCDC-3645" TargetMode="External"/><Relationship Id="rId186" Type="http://schemas.openxmlformats.org/officeDocument/2006/relationships/hyperlink" Target="http://136.18.248.90/browse/FPHASEVCDC-3647" TargetMode="External"/><Relationship Id="rId185" Type="http://schemas.openxmlformats.org/officeDocument/2006/relationships/hyperlink" Target="http://136.18.248.90/browse/FPHASEVCDC-3648" TargetMode="External"/><Relationship Id="rId184" Type="http://schemas.openxmlformats.org/officeDocument/2006/relationships/hyperlink" Target="http://136.18.248.90/browse/FPHASEVCDC-3650" TargetMode="External"/><Relationship Id="rId183" Type="http://schemas.openxmlformats.org/officeDocument/2006/relationships/hyperlink" Target="http://136.18.248.90/browse/FPHASEVCDC-3651" TargetMode="External"/><Relationship Id="rId182" Type="http://schemas.openxmlformats.org/officeDocument/2006/relationships/hyperlink" Target="http://136.18.248.90/browse/FPHASEVCDC-3652" TargetMode="External"/><Relationship Id="rId181" Type="http://schemas.openxmlformats.org/officeDocument/2006/relationships/hyperlink" Target="http://136.18.248.90/browse/FPHASEVCDC-3654" TargetMode="External"/><Relationship Id="rId180" Type="http://schemas.openxmlformats.org/officeDocument/2006/relationships/hyperlink" Target="http://136.18.248.90/browse/FPHASEVCDC-3656" TargetMode="External"/><Relationship Id="rId18" Type="http://schemas.openxmlformats.org/officeDocument/2006/relationships/hyperlink" Target="http://136.18.248.90/browse/FPHASEVCDC-3980" TargetMode="External"/><Relationship Id="rId179" Type="http://schemas.openxmlformats.org/officeDocument/2006/relationships/hyperlink" Target="http://136.18.248.90/browse/FPHASEVCDC-3658" TargetMode="External"/><Relationship Id="rId178" Type="http://schemas.openxmlformats.org/officeDocument/2006/relationships/hyperlink" Target="http://136.18.248.90/browse/FPHASEVCDC-3659" TargetMode="External"/><Relationship Id="rId177" Type="http://schemas.openxmlformats.org/officeDocument/2006/relationships/hyperlink" Target="http://136.18.248.90/browse/FPHASEVCDC-3662" TargetMode="External"/><Relationship Id="rId176" Type="http://schemas.openxmlformats.org/officeDocument/2006/relationships/hyperlink" Target="http://136.18.248.90/browse/FPHASEVCDC-3663" TargetMode="External"/><Relationship Id="rId175" Type="http://schemas.openxmlformats.org/officeDocument/2006/relationships/hyperlink" Target="http://136.18.248.90/browse/FPHASEVCDC-3665" TargetMode="External"/><Relationship Id="rId174" Type="http://schemas.openxmlformats.org/officeDocument/2006/relationships/hyperlink" Target="http://136.18.248.90/browse/FPHASEVCDC-3667" TargetMode="External"/><Relationship Id="rId173" Type="http://schemas.openxmlformats.org/officeDocument/2006/relationships/hyperlink" Target="http://136.18.248.90/browse/FPHASEVCDC-3668" TargetMode="External"/><Relationship Id="rId172" Type="http://schemas.openxmlformats.org/officeDocument/2006/relationships/hyperlink" Target="http://136.18.248.90/browse/FPHASEVCDC-3669" TargetMode="External"/><Relationship Id="rId171" Type="http://schemas.openxmlformats.org/officeDocument/2006/relationships/hyperlink" Target="http://136.18.248.90/browse/FPHASEVCDC-3670" TargetMode="External"/><Relationship Id="rId170" Type="http://schemas.openxmlformats.org/officeDocument/2006/relationships/hyperlink" Target="http://136.18.248.90/browse/FPHASEVCDC-3671" TargetMode="External"/><Relationship Id="rId17" Type="http://schemas.openxmlformats.org/officeDocument/2006/relationships/hyperlink" Target="http://136.18.248.90/browse/FPHASEVCDC-3982" TargetMode="External"/><Relationship Id="rId169" Type="http://schemas.openxmlformats.org/officeDocument/2006/relationships/hyperlink" Target="http://136.18.248.90/browse/FPHASEVCDC-3675" TargetMode="External"/><Relationship Id="rId168" Type="http://schemas.openxmlformats.org/officeDocument/2006/relationships/hyperlink" Target="http://136.18.248.90/browse/FPHASEVCDC-3676" TargetMode="External"/><Relationship Id="rId167" Type="http://schemas.openxmlformats.org/officeDocument/2006/relationships/hyperlink" Target="http://136.18.248.90/browse/FPHASEVCDC-3677" TargetMode="External"/><Relationship Id="rId166" Type="http://schemas.openxmlformats.org/officeDocument/2006/relationships/hyperlink" Target="http://136.18.248.90/browse/FPHASEVCDC-3678" TargetMode="External"/><Relationship Id="rId165" Type="http://schemas.openxmlformats.org/officeDocument/2006/relationships/hyperlink" Target="http://136.18.248.90/browse/FPHASEVCDC-3679" TargetMode="External"/><Relationship Id="rId164" Type="http://schemas.openxmlformats.org/officeDocument/2006/relationships/hyperlink" Target="http://136.18.248.90/browse/FPHASEVCDC-3680" TargetMode="External"/><Relationship Id="rId163" Type="http://schemas.openxmlformats.org/officeDocument/2006/relationships/hyperlink" Target="http://136.18.248.90/browse/FPHASEVCDC-3681" TargetMode="External"/><Relationship Id="rId162" Type="http://schemas.openxmlformats.org/officeDocument/2006/relationships/hyperlink" Target="http://136.18.248.90/browse/FPHASEVCDC-3682" TargetMode="External"/><Relationship Id="rId161" Type="http://schemas.openxmlformats.org/officeDocument/2006/relationships/hyperlink" Target="http://136.18.248.90/browse/FPHASEVCDC-3683" TargetMode="External"/><Relationship Id="rId160" Type="http://schemas.openxmlformats.org/officeDocument/2006/relationships/hyperlink" Target="http://136.18.248.90/browse/FPHASEVCDC-3684" TargetMode="External"/><Relationship Id="rId16" Type="http://schemas.openxmlformats.org/officeDocument/2006/relationships/hyperlink" Target="http://136.18.248.90/browse/FPHASEVCDC-3985" TargetMode="External"/><Relationship Id="rId159" Type="http://schemas.openxmlformats.org/officeDocument/2006/relationships/hyperlink" Target="http://136.18.248.90/browse/FPHASEVCDC-3685" TargetMode="External"/><Relationship Id="rId158" Type="http://schemas.openxmlformats.org/officeDocument/2006/relationships/hyperlink" Target="http://136.18.248.90/browse/FPHASEVCDC-3686" TargetMode="External"/><Relationship Id="rId157" Type="http://schemas.openxmlformats.org/officeDocument/2006/relationships/hyperlink" Target="http://136.18.248.90/browse/FPHASEVCDC-3688" TargetMode="External"/><Relationship Id="rId156" Type="http://schemas.openxmlformats.org/officeDocument/2006/relationships/hyperlink" Target="http://136.18.248.90/browse/FPHASEVCDC-3689" TargetMode="External"/><Relationship Id="rId155" Type="http://schemas.openxmlformats.org/officeDocument/2006/relationships/hyperlink" Target="http://136.18.248.90/browse/FPHASEVCDC-3690" TargetMode="External"/><Relationship Id="rId154" Type="http://schemas.openxmlformats.org/officeDocument/2006/relationships/hyperlink" Target="http://136.18.248.90/browse/FPHASEVCDC-3691" TargetMode="External"/><Relationship Id="rId153" Type="http://schemas.openxmlformats.org/officeDocument/2006/relationships/hyperlink" Target="http://136.18.248.90/browse/FPHASEVCDC-3692" TargetMode="External"/><Relationship Id="rId152" Type="http://schemas.openxmlformats.org/officeDocument/2006/relationships/hyperlink" Target="http://136.18.248.90/browse/FPHASEVCDC-3694" TargetMode="External"/><Relationship Id="rId151" Type="http://schemas.openxmlformats.org/officeDocument/2006/relationships/hyperlink" Target="http://136.18.248.90/browse/FPHASEVCDC-3695" TargetMode="External"/><Relationship Id="rId150" Type="http://schemas.openxmlformats.org/officeDocument/2006/relationships/hyperlink" Target="http://136.18.248.90/browse/FPHASEVCDC-3696" TargetMode="External"/><Relationship Id="rId15" Type="http://schemas.openxmlformats.org/officeDocument/2006/relationships/hyperlink" Target="http://136.18.248.90/browse/FPHASEVCDC-3986" TargetMode="External"/><Relationship Id="rId149" Type="http://schemas.openxmlformats.org/officeDocument/2006/relationships/hyperlink" Target="http://136.18.248.90/browse/FPHASEVCDC-3697" TargetMode="External"/><Relationship Id="rId148" Type="http://schemas.openxmlformats.org/officeDocument/2006/relationships/hyperlink" Target="http://136.18.248.90/browse/FPHASEVCDC-3698" TargetMode="External"/><Relationship Id="rId147" Type="http://schemas.openxmlformats.org/officeDocument/2006/relationships/hyperlink" Target="http://136.18.248.90/browse/FPHASEVCDC-3702" TargetMode="External"/><Relationship Id="rId146" Type="http://schemas.openxmlformats.org/officeDocument/2006/relationships/hyperlink" Target="http://136.18.248.90/browse/FPHASEVCDC-3703" TargetMode="External"/><Relationship Id="rId145" Type="http://schemas.openxmlformats.org/officeDocument/2006/relationships/hyperlink" Target="http://136.18.248.90/browse/FPHASEVCDC-3704" TargetMode="External"/><Relationship Id="rId144" Type="http://schemas.openxmlformats.org/officeDocument/2006/relationships/hyperlink" Target="http://136.18.248.90/browse/FPHASEVCDC-3705" TargetMode="External"/><Relationship Id="rId143" Type="http://schemas.openxmlformats.org/officeDocument/2006/relationships/hyperlink" Target="http://136.18.248.90/browse/FPHASEVCDC-3706" TargetMode="External"/><Relationship Id="rId142" Type="http://schemas.openxmlformats.org/officeDocument/2006/relationships/hyperlink" Target="http://136.18.248.90/browse/FPHASEVCDC-3707" TargetMode="External"/><Relationship Id="rId141" Type="http://schemas.openxmlformats.org/officeDocument/2006/relationships/hyperlink" Target="http://136.18.248.90/browse/FPHASEVCDC-3709" TargetMode="External"/><Relationship Id="rId140" Type="http://schemas.openxmlformats.org/officeDocument/2006/relationships/hyperlink" Target="http://136.18.248.90/browse/FPHASEVCDC-3710" TargetMode="External"/><Relationship Id="rId14" Type="http://schemas.openxmlformats.org/officeDocument/2006/relationships/hyperlink" Target="http://136.18.248.90/browse/FPHASEVCDC-4055" TargetMode="External"/><Relationship Id="rId139" Type="http://schemas.openxmlformats.org/officeDocument/2006/relationships/hyperlink" Target="http://136.18.248.90/browse/FPHASEVCDC-3711" TargetMode="External"/><Relationship Id="rId138" Type="http://schemas.openxmlformats.org/officeDocument/2006/relationships/hyperlink" Target="http://136.18.248.90/browse/FPHASEVCDC-3712" TargetMode="External"/><Relationship Id="rId137" Type="http://schemas.openxmlformats.org/officeDocument/2006/relationships/hyperlink" Target="http://136.18.248.90/browse/FPHASEVCDC-3713" TargetMode="External"/><Relationship Id="rId136" Type="http://schemas.openxmlformats.org/officeDocument/2006/relationships/hyperlink" Target="http://136.18.248.90/browse/FPHASEVCDC-3715" TargetMode="External"/><Relationship Id="rId135" Type="http://schemas.openxmlformats.org/officeDocument/2006/relationships/hyperlink" Target="http://136.18.248.90/browse/FPHASEVCDC-3719" TargetMode="External"/><Relationship Id="rId134" Type="http://schemas.openxmlformats.org/officeDocument/2006/relationships/hyperlink" Target="http://136.18.248.90/browse/FPHASEVCDC-3720" TargetMode="External"/><Relationship Id="rId133" Type="http://schemas.openxmlformats.org/officeDocument/2006/relationships/hyperlink" Target="http://136.18.248.90/browse/FPHASEVCDC-3726" TargetMode="External"/><Relationship Id="rId132" Type="http://schemas.openxmlformats.org/officeDocument/2006/relationships/hyperlink" Target="http://136.18.248.90/browse/FPHASEVCDC-3728" TargetMode="External"/><Relationship Id="rId131" Type="http://schemas.openxmlformats.org/officeDocument/2006/relationships/hyperlink" Target="http://136.18.248.90/browse/FPHASEVCDC-3729" TargetMode="External"/><Relationship Id="rId130" Type="http://schemas.openxmlformats.org/officeDocument/2006/relationships/hyperlink" Target="http://136.18.248.90/browse/FPHASEVCDC-3732" TargetMode="External"/><Relationship Id="rId13" Type="http://schemas.openxmlformats.org/officeDocument/2006/relationships/hyperlink" Target="http://136.18.248.90/browse/FPHASEVCDC-4078" TargetMode="External"/><Relationship Id="rId129" Type="http://schemas.openxmlformats.org/officeDocument/2006/relationships/hyperlink" Target="http://136.18.248.90/browse/FPHASEVCDC-3734" TargetMode="External"/><Relationship Id="rId128" Type="http://schemas.openxmlformats.org/officeDocument/2006/relationships/hyperlink" Target="http://136.18.248.90/browse/FPHASEVCDC-3738" TargetMode="External"/><Relationship Id="rId127" Type="http://schemas.openxmlformats.org/officeDocument/2006/relationships/hyperlink" Target="http://136.18.248.90/browse/FPHASEVCDC-3740" TargetMode="External"/><Relationship Id="rId126" Type="http://schemas.openxmlformats.org/officeDocument/2006/relationships/hyperlink" Target="http://136.18.248.90/browse/FPHASEVCDC-3742" TargetMode="External"/><Relationship Id="rId125" Type="http://schemas.openxmlformats.org/officeDocument/2006/relationships/hyperlink" Target="http://136.18.248.90/browse/FPHASEVCDC-3744" TargetMode="External"/><Relationship Id="rId124" Type="http://schemas.openxmlformats.org/officeDocument/2006/relationships/hyperlink" Target="http://136.18.248.90/browse/FPHASEVCDC-3747" TargetMode="External"/><Relationship Id="rId123" Type="http://schemas.openxmlformats.org/officeDocument/2006/relationships/hyperlink" Target="http://136.18.248.90/browse/FPHASEVCDC-3748" TargetMode="External"/><Relationship Id="rId122" Type="http://schemas.openxmlformats.org/officeDocument/2006/relationships/hyperlink" Target="http://136.18.248.90/browse/FPHASEVCDC-3750" TargetMode="External"/><Relationship Id="rId121" Type="http://schemas.openxmlformats.org/officeDocument/2006/relationships/hyperlink" Target="http://136.18.248.90/browse/FPHASEVCDC-3751" TargetMode="External"/><Relationship Id="rId120" Type="http://schemas.openxmlformats.org/officeDocument/2006/relationships/hyperlink" Target="http://136.18.248.90/browse/FPHASEVCDC-3752" TargetMode="External"/><Relationship Id="rId12" Type="http://schemas.openxmlformats.org/officeDocument/2006/relationships/hyperlink" Target="http://136.18.248.90/browse/FPHASEVCDC-4080" TargetMode="External"/><Relationship Id="rId119" Type="http://schemas.openxmlformats.org/officeDocument/2006/relationships/hyperlink" Target="http://136.18.248.90/browse/FPHASEVCDC-3753" TargetMode="External"/><Relationship Id="rId118" Type="http://schemas.openxmlformats.org/officeDocument/2006/relationships/hyperlink" Target="http://136.18.248.90/browse/FPHASEVCDC-3758" TargetMode="External"/><Relationship Id="rId117" Type="http://schemas.openxmlformats.org/officeDocument/2006/relationships/hyperlink" Target="http://136.18.248.90/browse/FPHASEVCDC-3759" TargetMode="External"/><Relationship Id="rId116" Type="http://schemas.openxmlformats.org/officeDocument/2006/relationships/hyperlink" Target="http://136.18.248.90/browse/FPHASEVCDC-3763" TargetMode="External"/><Relationship Id="rId115" Type="http://schemas.openxmlformats.org/officeDocument/2006/relationships/hyperlink" Target="http://136.18.248.90/browse/FPHASEVCDC-3764" TargetMode="External"/><Relationship Id="rId114" Type="http://schemas.openxmlformats.org/officeDocument/2006/relationships/hyperlink" Target="http://136.18.248.90/browse/FPHASEVCDC-3766" TargetMode="External"/><Relationship Id="rId113" Type="http://schemas.openxmlformats.org/officeDocument/2006/relationships/hyperlink" Target="http://136.18.248.90/browse/FPHASEVCDC-3771" TargetMode="External"/><Relationship Id="rId112" Type="http://schemas.openxmlformats.org/officeDocument/2006/relationships/hyperlink" Target="http://136.18.248.90/browse/FPHASEVCDC-3772" TargetMode="External"/><Relationship Id="rId111" Type="http://schemas.openxmlformats.org/officeDocument/2006/relationships/hyperlink" Target="http://136.18.248.90/browse/FPHASEVCDC-3774" TargetMode="External"/><Relationship Id="rId110" Type="http://schemas.openxmlformats.org/officeDocument/2006/relationships/hyperlink" Target="http://136.18.248.90/browse/FPHASEVCDC-3777" TargetMode="External"/><Relationship Id="rId11" Type="http://schemas.openxmlformats.org/officeDocument/2006/relationships/hyperlink" Target="http://136.18.248.90/browse/FPHASEVCDC-4085" TargetMode="External"/><Relationship Id="rId109" Type="http://schemas.openxmlformats.org/officeDocument/2006/relationships/hyperlink" Target="http://136.18.248.90/browse/FPHASEVCDC-3779" TargetMode="External"/><Relationship Id="rId108" Type="http://schemas.openxmlformats.org/officeDocument/2006/relationships/hyperlink" Target="http://136.18.248.90/browse/FPHASEVCDC-3785" TargetMode="External"/><Relationship Id="rId107" Type="http://schemas.openxmlformats.org/officeDocument/2006/relationships/hyperlink" Target="http://136.18.248.90/browse/FPHASEVCDC-3787" TargetMode="External"/><Relationship Id="rId106" Type="http://schemas.openxmlformats.org/officeDocument/2006/relationships/hyperlink" Target="http://136.18.248.90/browse/FPHASEVCDC-3789" TargetMode="External"/><Relationship Id="rId105" Type="http://schemas.openxmlformats.org/officeDocument/2006/relationships/hyperlink" Target="http://136.18.248.90/browse/FPHASEVCDC-3790" TargetMode="External"/><Relationship Id="rId104" Type="http://schemas.openxmlformats.org/officeDocument/2006/relationships/hyperlink" Target="http://136.18.248.90/browse/FPHASEVCDC-3791" TargetMode="External"/><Relationship Id="rId103" Type="http://schemas.openxmlformats.org/officeDocument/2006/relationships/hyperlink" Target="http://136.18.248.90/browse/FPHASEVCDC-3792" TargetMode="External"/><Relationship Id="rId102" Type="http://schemas.openxmlformats.org/officeDocument/2006/relationships/hyperlink" Target="http://136.18.248.90/browse/FPHASEVCDC-3793" TargetMode="External"/><Relationship Id="rId101" Type="http://schemas.openxmlformats.org/officeDocument/2006/relationships/hyperlink" Target="http://136.18.248.90/browse/FPHASEVCDC-3796" TargetMode="External"/><Relationship Id="rId100" Type="http://schemas.openxmlformats.org/officeDocument/2006/relationships/hyperlink" Target="http://136.18.248.90/browse/FPHASEVCDC-3798" TargetMode="External"/><Relationship Id="rId10" Type="http://schemas.openxmlformats.org/officeDocument/2006/relationships/hyperlink" Target="http://136.18.248.90/browse/FPHASEVCDC-4087" TargetMode="External"/><Relationship Id="rId1" Type="http://schemas.openxmlformats.org/officeDocument/2006/relationships/hyperlink" Target="http://136.18.248.90/browse/FPHASEVCDC-433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99" Type="http://schemas.openxmlformats.org/officeDocument/2006/relationships/hyperlink" Target="http://136.18.248.90/browse/FPHASEVCDC-7139" TargetMode="External"/><Relationship Id="rId98" Type="http://schemas.openxmlformats.org/officeDocument/2006/relationships/hyperlink" Target="http://136.18.248.90/browse/FPHASEVCDC-7144" TargetMode="External"/><Relationship Id="rId97" Type="http://schemas.openxmlformats.org/officeDocument/2006/relationships/hyperlink" Target="http://136.18.248.90/browse/FPHASEVCDC-7170" TargetMode="External"/><Relationship Id="rId96" Type="http://schemas.openxmlformats.org/officeDocument/2006/relationships/hyperlink" Target="http://136.18.248.90/browse/FPHASEVCDC-7175" TargetMode="External"/><Relationship Id="rId95" Type="http://schemas.openxmlformats.org/officeDocument/2006/relationships/hyperlink" Target="http://136.18.248.90/browse/FPHASEVCDC-7176" TargetMode="External"/><Relationship Id="rId94" Type="http://schemas.openxmlformats.org/officeDocument/2006/relationships/hyperlink" Target="http://136.18.248.90/browse/FPHASEVCDC-7182" TargetMode="External"/><Relationship Id="rId93" Type="http://schemas.openxmlformats.org/officeDocument/2006/relationships/hyperlink" Target="http://136.18.248.90/browse/FPHASEVCDC-7188" TargetMode="External"/><Relationship Id="rId92" Type="http://schemas.openxmlformats.org/officeDocument/2006/relationships/hyperlink" Target="http://136.18.248.90/browse/FPHASEVCDC-7193" TargetMode="External"/><Relationship Id="rId91" Type="http://schemas.openxmlformats.org/officeDocument/2006/relationships/hyperlink" Target="http://136.18.248.90/browse/FPHASEVCDC-7197" TargetMode="External"/><Relationship Id="rId90" Type="http://schemas.openxmlformats.org/officeDocument/2006/relationships/hyperlink" Target="http://136.18.248.90/browse/FPHASEVCDC-7198" TargetMode="External"/><Relationship Id="rId9" Type="http://schemas.openxmlformats.org/officeDocument/2006/relationships/hyperlink" Target="http://136.18.248.90/browse/FPHASEVCDC-7468" TargetMode="External"/><Relationship Id="rId89" Type="http://schemas.openxmlformats.org/officeDocument/2006/relationships/hyperlink" Target="http://136.18.248.90/browse/FPHASEVCDC-7199" TargetMode="External"/><Relationship Id="rId88" Type="http://schemas.openxmlformats.org/officeDocument/2006/relationships/hyperlink" Target="http://136.18.248.90/browse/FPHASEVCDC-7200" TargetMode="External"/><Relationship Id="rId87" Type="http://schemas.openxmlformats.org/officeDocument/2006/relationships/hyperlink" Target="http://136.18.248.90/browse/FPHASEVCDC-7207" TargetMode="External"/><Relationship Id="rId86" Type="http://schemas.openxmlformats.org/officeDocument/2006/relationships/hyperlink" Target="http://136.18.248.90/browse/FPHASEVCDC-7208" TargetMode="External"/><Relationship Id="rId85" Type="http://schemas.openxmlformats.org/officeDocument/2006/relationships/hyperlink" Target="http://136.18.248.90/browse/FPHASEVCDC-7210" TargetMode="External"/><Relationship Id="rId84" Type="http://schemas.openxmlformats.org/officeDocument/2006/relationships/hyperlink" Target="http://136.18.248.90/browse/FPHASEVCDC-7211" TargetMode="External"/><Relationship Id="rId83" Type="http://schemas.openxmlformats.org/officeDocument/2006/relationships/hyperlink" Target="http://136.18.248.90/browse/FPHASEVCDC-7217" TargetMode="External"/><Relationship Id="rId82" Type="http://schemas.openxmlformats.org/officeDocument/2006/relationships/hyperlink" Target="http://136.18.248.90/browse/FPHASEVCDC-7219" TargetMode="External"/><Relationship Id="rId81" Type="http://schemas.openxmlformats.org/officeDocument/2006/relationships/hyperlink" Target="http://136.18.248.90/browse/FPHASEVCDC-7222" TargetMode="External"/><Relationship Id="rId80" Type="http://schemas.openxmlformats.org/officeDocument/2006/relationships/hyperlink" Target="http://136.18.248.90/browse/FPHASEVCDC-7228" TargetMode="External"/><Relationship Id="rId8" Type="http://schemas.openxmlformats.org/officeDocument/2006/relationships/hyperlink" Target="http://136.18.248.90/browse/FPHASEVCDC-7469" TargetMode="External"/><Relationship Id="rId79" Type="http://schemas.openxmlformats.org/officeDocument/2006/relationships/hyperlink" Target="http://136.18.248.90/browse/FPHASEVCDC-7230" TargetMode="External"/><Relationship Id="rId78" Type="http://schemas.openxmlformats.org/officeDocument/2006/relationships/hyperlink" Target="http://136.18.248.90/browse/FPHASEVCDC-7232" TargetMode="External"/><Relationship Id="rId77" Type="http://schemas.openxmlformats.org/officeDocument/2006/relationships/hyperlink" Target="http://136.18.248.90/browse/FPHASEVCDC-7238" TargetMode="External"/><Relationship Id="rId76" Type="http://schemas.openxmlformats.org/officeDocument/2006/relationships/hyperlink" Target="http://136.18.248.90/browse/FPHASEVCDC-7242" TargetMode="External"/><Relationship Id="rId75" Type="http://schemas.openxmlformats.org/officeDocument/2006/relationships/hyperlink" Target="http://136.18.248.90/browse/FPHASEVCDC-7243" TargetMode="External"/><Relationship Id="rId74" Type="http://schemas.openxmlformats.org/officeDocument/2006/relationships/hyperlink" Target="http://136.18.248.90/browse/FPHASEVCDC-7248" TargetMode="External"/><Relationship Id="rId73" Type="http://schemas.openxmlformats.org/officeDocument/2006/relationships/hyperlink" Target="http://136.18.248.90/browse/FPHASEVCDC-7251" TargetMode="External"/><Relationship Id="rId72" Type="http://schemas.openxmlformats.org/officeDocument/2006/relationships/hyperlink" Target="http://136.18.248.90/browse/FPHASEVCDC-7257" TargetMode="External"/><Relationship Id="rId71" Type="http://schemas.openxmlformats.org/officeDocument/2006/relationships/hyperlink" Target="http://136.18.248.90/browse/FPHASEVCDC-7259" TargetMode="External"/><Relationship Id="rId70" Type="http://schemas.openxmlformats.org/officeDocument/2006/relationships/hyperlink" Target="http://136.18.248.90/browse/FPHASEVCDC-7261" TargetMode="External"/><Relationship Id="rId7" Type="http://schemas.openxmlformats.org/officeDocument/2006/relationships/hyperlink" Target="http://136.18.248.90/browse/FPHASEVCDC-7470" TargetMode="External"/><Relationship Id="rId69" Type="http://schemas.openxmlformats.org/officeDocument/2006/relationships/hyperlink" Target="http://136.18.248.90/browse/FPHASEVCDC-7263" TargetMode="External"/><Relationship Id="rId68" Type="http://schemas.openxmlformats.org/officeDocument/2006/relationships/hyperlink" Target="http://136.18.248.90/browse/FPHASEVCDC-7268" TargetMode="External"/><Relationship Id="rId67" Type="http://schemas.openxmlformats.org/officeDocument/2006/relationships/hyperlink" Target="http://136.18.248.90/browse/FPHASEVCDC-7273" TargetMode="External"/><Relationship Id="rId66" Type="http://schemas.openxmlformats.org/officeDocument/2006/relationships/hyperlink" Target="http://136.18.248.90/browse/FPHASEVCDC-7305" TargetMode="External"/><Relationship Id="rId65" Type="http://schemas.openxmlformats.org/officeDocument/2006/relationships/hyperlink" Target="http://136.18.248.90/browse/FPHASEVCDC-7306" TargetMode="External"/><Relationship Id="rId64" Type="http://schemas.openxmlformats.org/officeDocument/2006/relationships/hyperlink" Target="http://136.18.248.90/browse/FPHASEVCDC-7319" TargetMode="External"/><Relationship Id="rId63" Type="http://schemas.openxmlformats.org/officeDocument/2006/relationships/hyperlink" Target="http://136.18.248.90/browse/FPHASEVCDC-7321" TargetMode="External"/><Relationship Id="rId62" Type="http://schemas.openxmlformats.org/officeDocument/2006/relationships/hyperlink" Target="http://136.18.248.90/browse/FPHASEVCDC-7323" TargetMode="External"/><Relationship Id="rId61" Type="http://schemas.openxmlformats.org/officeDocument/2006/relationships/hyperlink" Target="http://136.18.248.90/browse/FPHASEVCDC-7325" TargetMode="External"/><Relationship Id="rId60" Type="http://schemas.openxmlformats.org/officeDocument/2006/relationships/hyperlink" Target="http://136.18.248.90/browse/FPHASEVCDC-7326" TargetMode="External"/><Relationship Id="rId6" Type="http://schemas.openxmlformats.org/officeDocument/2006/relationships/hyperlink" Target="http://136.18.248.90/browse/FPHASEVCDC-7493" TargetMode="External"/><Relationship Id="rId59" Type="http://schemas.openxmlformats.org/officeDocument/2006/relationships/hyperlink" Target="http://136.18.248.90/browse/FPHASEVCDC-7330" TargetMode="External"/><Relationship Id="rId58" Type="http://schemas.openxmlformats.org/officeDocument/2006/relationships/hyperlink" Target="http://136.18.248.90/browse/FPHASEVCDC-7331" TargetMode="External"/><Relationship Id="rId57" Type="http://schemas.openxmlformats.org/officeDocument/2006/relationships/hyperlink" Target="http://136.18.248.90/browse/FPHASEVCDC-7332" TargetMode="External"/><Relationship Id="rId56" Type="http://schemas.openxmlformats.org/officeDocument/2006/relationships/hyperlink" Target="http://136.18.248.90/browse/FPHASEVCDC-7333" TargetMode="External"/><Relationship Id="rId55" Type="http://schemas.openxmlformats.org/officeDocument/2006/relationships/hyperlink" Target="http://136.18.248.90/browse/FPHASEVCDC-7334" TargetMode="External"/><Relationship Id="rId54" Type="http://schemas.openxmlformats.org/officeDocument/2006/relationships/hyperlink" Target="http://136.18.248.90/browse/FPHASEVCDC-7336" TargetMode="External"/><Relationship Id="rId53" Type="http://schemas.openxmlformats.org/officeDocument/2006/relationships/hyperlink" Target="http://136.18.248.90/browse/FPHASEVCDC-7340" TargetMode="External"/><Relationship Id="rId52" Type="http://schemas.openxmlformats.org/officeDocument/2006/relationships/hyperlink" Target="http://136.18.248.90/browse/FPHASEVCDC-7344" TargetMode="External"/><Relationship Id="rId51" Type="http://schemas.openxmlformats.org/officeDocument/2006/relationships/hyperlink" Target="http://136.18.248.90/browse/FPHASEVCDC-7345" TargetMode="External"/><Relationship Id="rId50" Type="http://schemas.openxmlformats.org/officeDocument/2006/relationships/hyperlink" Target="http://136.18.248.90/browse/FPHASEVCDC-7347" TargetMode="External"/><Relationship Id="rId5" Type="http://schemas.openxmlformats.org/officeDocument/2006/relationships/hyperlink" Target="http://136.18.248.90/browse/FPHASEVCDC-7494" TargetMode="External"/><Relationship Id="rId49" Type="http://schemas.openxmlformats.org/officeDocument/2006/relationships/hyperlink" Target="http://136.18.248.90/browse/FPHASEVCDC-7348" TargetMode="External"/><Relationship Id="rId48" Type="http://schemas.openxmlformats.org/officeDocument/2006/relationships/hyperlink" Target="http://136.18.248.90/browse/FPHASEVCDC-7352" TargetMode="External"/><Relationship Id="rId47" Type="http://schemas.openxmlformats.org/officeDocument/2006/relationships/hyperlink" Target="http://136.18.248.90/browse/FPHASEVCDC-7354" TargetMode="External"/><Relationship Id="rId46" Type="http://schemas.openxmlformats.org/officeDocument/2006/relationships/hyperlink" Target="http://136.18.248.90/browse/FPHASEVCDC-7355" TargetMode="External"/><Relationship Id="rId45" Type="http://schemas.openxmlformats.org/officeDocument/2006/relationships/hyperlink" Target="http://136.18.248.90/browse/FPHASEVCDC-7357" TargetMode="External"/><Relationship Id="rId44" Type="http://schemas.openxmlformats.org/officeDocument/2006/relationships/hyperlink" Target="http://136.18.248.90/browse/FPHASEVCDC-7358" TargetMode="External"/><Relationship Id="rId43" Type="http://schemas.openxmlformats.org/officeDocument/2006/relationships/hyperlink" Target="http://136.18.248.90/browse/FPHASEVCDC-7359" TargetMode="External"/><Relationship Id="rId42" Type="http://schemas.openxmlformats.org/officeDocument/2006/relationships/hyperlink" Target="http://136.18.248.90/browse/FPHASEVCDC-7375" TargetMode="External"/><Relationship Id="rId41" Type="http://schemas.openxmlformats.org/officeDocument/2006/relationships/hyperlink" Target="http://136.18.248.90/browse/FPHASEVCDC-7376" TargetMode="External"/><Relationship Id="rId40" Type="http://schemas.openxmlformats.org/officeDocument/2006/relationships/hyperlink" Target="http://136.18.248.90/browse/FPHASEVCDC-7377" TargetMode="External"/><Relationship Id="rId4" Type="http://schemas.openxmlformats.org/officeDocument/2006/relationships/hyperlink" Target="http://136.18.248.90/browse/FPHASEVCDC-7496" TargetMode="External"/><Relationship Id="rId39" Type="http://schemas.openxmlformats.org/officeDocument/2006/relationships/hyperlink" Target="http://136.18.248.90/browse/FPHASEVCDC-7379" TargetMode="External"/><Relationship Id="rId38" Type="http://schemas.openxmlformats.org/officeDocument/2006/relationships/hyperlink" Target="http://136.18.248.90/browse/FPHASEVCDC-7380" TargetMode="External"/><Relationship Id="rId37" Type="http://schemas.openxmlformats.org/officeDocument/2006/relationships/hyperlink" Target="http://136.18.248.90/browse/FPHASEVCDC-7382" TargetMode="External"/><Relationship Id="rId36" Type="http://schemas.openxmlformats.org/officeDocument/2006/relationships/hyperlink" Target="http://136.18.248.90/browse/FPHASEVCDC-7387" TargetMode="External"/><Relationship Id="rId35" Type="http://schemas.openxmlformats.org/officeDocument/2006/relationships/hyperlink" Target="http://136.18.248.90/browse/FPHASEVCDC-7390" TargetMode="External"/><Relationship Id="rId34" Type="http://schemas.openxmlformats.org/officeDocument/2006/relationships/hyperlink" Target="http://136.18.248.90/browse/FPHASEVCDC-7406" TargetMode="External"/><Relationship Id="rId33" Type="http://schemas.openxmlformats.org/officeDocument/2006/relationships/hyperlink" Target="http://136.18.248.90/browse/FPHASEVCDC-7411" TargetMode="External"/><Relationship Id="rId32" Type="http://schemas.openxmlformats.org/officeDocument/2006/relationships/hyperlink" Target="http://136.18.248.90/browse/FPHASEVCDC-7412" TargetMode="External"/><Relationship Id="rId31" Type="http://schemas.openxmlformats.org/officeDocument/2006/relationships/hyperlink" Target="http://136.18.248.90/browse/FPHASEVCDC-7416" TargetMode="External"/><Relationship Id="rId30" Type="http://schemas.openxmlformats.org/officeDocument/2006/relationships/hyperlink" Target="http://136.18.248.90/browse/FPHASEVCDC-7417" TargetMode="External"/><Relationship Id="rId3" Type="http://schemas.openxmlformats.org/officeDocument/2006/relationships/hyperlink" Target="http://136.18.248.90/browse/FPHASEVCDC-7498" TargetMode="External"/><Relationship Id="rId29" Type="http://schemas.openxmlformats.org/officeDocument/2006/relationships/hyperlink" Target="http://136.18.248.90/browse/FPHASEVCDC-7418" TargetMode="External"/><Relationship Id="rId28" Type="http://schemas.openxmlformats.org/officeDocument/2006/relationships/hyperlink" Target="http://136.18.248.90/browse/FPHASEVCDC-7427" TargetMode="External"/><Relationship Id="rId27" Type="http://schemas.openxmlformats.org/officeDocument/2006/relationships/hyperlink" Target="http://136.18.248.90/browse/FPHASEVCDC-7430" TargetMode="External"/><Relationship Id="rId26" Type="http://schemas.openxmlformats.org/officeDocument/2006/relationships/hyperlink" Target="http://136.18.248.90/browse/FPHASEVCDC-7432" TargetMode="External"/><Relationship Id="rId25" Type="http://schemas.openxmlformats.org/officeDocument/2006/relationships/hyperlink" Target="http://136.18.248.90/browse/FPHASEVCDC-7433" TargetMode="External"/><Relationship Id="rId24" Type="http://schemas.openxmlformats.org/officeDocument/2006/relationships/hyperlink" Target="http://136.18.248.90/browse/FPHASEVCDC-7434" TargetMode="External"/><Relationship Id="rId23" Type="http://schemas.openxmlformats.org/officeDocument/2006/relationships/hyperlink" Target="http://136.18.248.90/browse/FPHASEVCDC-7435" TargetMode="External"/><Relationship Id="rId22" Type="http://schemas.openxmlformats.org/officeDocument/2006/relationships/hyperlink" Target="http://136.18.248.90/browse/FPHASEVCDC-7436" TargetMode="External"/><Relationship Id="rId21" Type="http://schemas.openxmlformats.org/officeDocument/2006/relationships/hyperlink" Target="http://136.18.248.90/browse/FPHASEVCDC-7437" TargetMode="External"/><Relationship Id="rId20" Type="http://schemas.openxmlformats.org/officeDocument/2006/relationships/hyperlink" Target="http://136.18.248.90/browse/FPHASEVCDC-7439" TargetMode="External"/><Relationship Id="rId2" Type="http://schemas.openxmlformats.org/officeDocument/2006/relationships/hyperlink" Target="http://136.18.248.90/browse/FPHASEVCDC-7499" TargetMode="External"/><Relationship Id="rId19" Type="http://schemas.openxmlformats.org/officeDocument/2006/relationships/hyperlink" Target="http://136.18.248.90/browse/FPHASEVCDC-7447" TargetMode="External"/><Relationship Id="rId18" Type="http://schemas.openxmlformats.org/officeDocument/2006/relationships/hyperlink" Target="http://136.18.248.90/browse/FPHASEVCDC-7450" TargetMode="External"/><Relationship Id="rId17" Type="http://schemas.openxmlformats.org/officeDocument/2006/relationships/hyperlink" Target="http://136.18.248.90/browse/FPHASEVCDC-7451" TargetMode="External"/><Relationship Id="rId16" Type="http://schemas.openxmlformats.org/officeDocument/2006/relationships/hyperlink" Target="http://136.18.248.90/browse/FPHASEVCDC-7453" TargetMode="External"/><Relationship Id="rId15" Type="http://schemas.openxmlformats.org/officeDocument/2006/relationships/hyperlink" Target="http://136.18.248.90/browse/FPHASEVCDC-7455" TargetMode="External"/><Relationship Id="rId14" Type="http://schemas.openxmlformats.org/officeDocument/2006/relationships/hyperlink" Target="http://136.18.248.90/browse/FPHASEVCDC-7457" TargetMode="External"/><Relationship Id="rId13" Type="http://schemas.openxmlformats.org/officeDocument/2006/relationships/hyperlink" Target="http://136.18.248.90/browse/FPHASEVCDC-7460" TargetMode="External"/><Relationship Id="rId12" Type="http://schemas.openxmlformats.org/officeDocument/2006/relationships/hyperlink" Target="http://136.18.248.90/browse/FPHASEVCDC-7461" TargetMode="External"/><Relationship Id="rId11" Type="http://schemas.openxmlformats.org/officeDocument/2006/relationships/hyperlink" Target="http://136.18.248.90/browse/FPHASEVCDC-7462" TargetMode="External"/><Relationship Id="rId104" Type="http://schemas.openxmlformats.org/officeDocument/2006/relationships/hyperlink" Target="http://136.18.248.90/browse/FPHASEVCDC-6749" TargetMode="External"/><Relationship Id="rId103" Type="http://schemas.openxmlformats.org/officeDocument/2006/relationships/hyperlink" Target="http://136.18.248.90/browse/FPHASEVCDC-6746" TargetMode="External"/><Relationship Id="rId102" Type="http://schemas.openxmlformats.org/officeDocument/2006/relationships/hyperlink" Target="http://136.18.248.90/browse/FPHASEVCDC-6934" TargetMode="External"/><Relationship Id="rId101" Type="http://schemas.openxmlformats.org/officeDocument/2006/relationships/hyperlink" Target="http://136.18.248.90/browse/FPHASEVCDC-7114" TargetMode="External"/><Relationship Id="rId100" Type="http://schemas.openxmlformats.org/officeDocument/2006/relationships/hyperlink" Target="http://136.18.248.90/browse/FPHASEVCDC-7120" TargetMode="External"/><Relationship Id="rId10" Type="http://schemas.openxmlformats.org/officeDocument/2006/relationships/hyperlink" Target="http://136.18.248.90/browse/FPHASEVCDC-7467" TargetMode="External"/><Relationship Id="rId1" Type="http://schemas.openxmlformats.org/officeDocument/2006/relationships/hyperlink" Target="http://136.18.248.90/browse/FPHASEVCDC-7504"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99" Type="http://schemas.openxmlformats.org/officeDocument/2006/relationships/hyperlink" Target="http://10.118.237.12/browse/FPHASEVCDC-21875" TargetMode="External"/><Relationship Id="rId98" Type="http://schemas.openxmlformats.org/officeDocument/2006/relationships/hyperlink" Target="http://10.118.237.12/browse/FPHASEVCDC-21876" TargetMode="External"/><Relationship Id="rId97" Type="http://schemas.openxmlformats.org/officeDocument/2006/relationships/hyperlink" Target="http://10.118.237.12/browse/FPHASEVCDC-21878" TargetMode="External"/><Relationship Id="rId96" Type="http://schemas.openxmlformats.org/officeDocument/2006/relationships/hyperlink" Target="http://10.118.237.12/browse/FPHASEVCDC-21880" TargetMode="External"/><Relationship Id="rId95" Type="http://schemas.openxmlformats.org/officeDocument/2006/relationships/hyperlink" Target="http://10.118.237.12/browse/FPHASEVCDC-21886" TargetMode="External"/><Relationship Id="rId94" Type="http://schemas.openxmlformats.org/officeDocument/2006/relationships/hyperlink" Target="http://10.118.237.12/browse/FPHASEVCDC-21887" TargetMode="External"/><Relationship Id="rId93" Type="http://schemas.openxmlformats.org/officeDocument/2006/relationships/hyperlink" Target="http://10.118.237.12/browse/FPHASEVCDC-21888" TargetMode="External"/><Relationship Id="rId92" Type="http://schemas.openxmlformats.org/officeDocument/2006/relationships/hyperlink" Target="http://10.118.237.12/browse/FPHASEVCDC-21890" TargetMode="External"/><Relationship Id="rId91" Type="http://schemas.openxmlformats.org/officeDocument/2006/relationships/hyperlink" Target="http://10.118.237.12/browse/FPHASEVCDC-21892" TargetMode="External"/><Relationship Id="rId90" Type="http://schemas.openxmlformats.org/officeDocument/2006/relationships/hyperlink" Target="http://10.118.237.12/browse/FPHASEVCDC-21894" TargetMode="External"/><Relationship Id="rId9" Type="http://schemas.openxmlformats.org/officeDocument/2006/relationships/hyperlink" Target="http://10.118.237.12/browse/FPHASEVCDC-22019" TargetMode="External"/><Relationship Id="rId89" Type="http://schemas.openxmlformats.org/officeDocument/2006/relationships/hyperlink" Target="http://10.118.237.12/browse/FPHASEVCDC-21895" TargetMode="External"/><Relationship Id="rId88" Type="http://schemas.openxmlformats.org/officeDocument/2006/relationships/hyperlink" Target="http://10.118.237.12/browse/FPHASEVCDC-21896" TargetMode="External"/><Relationship Id="rId87" Type="http://schemas.openxmlformats.org/officeDocument/2006/relationships/hyperlink" Target="http://10.118.237.12/browse/FPHASEVCDC-21897" TargetMode="External"/><Relationship Id="rId86" Type="http://schemas.openxmlformats.org/officeDocument/2006/relationships/hyperlink" Target="http://10.118.237.12/browse/FPHASEVCDC-21898" TargetMode="External"/><Relationship Id="rId85" Type="http://schemas.openxmlformats.org/officeDocument/2006/relationships/hyperlink" Target="http://10.118.237.12/browse/FPHASEVCDC-21899" TargetMode="External"/><Relationship Id="rId84" Type="http://schemas.openxmlformats.org/officeDocument/2006/relationships/hyperlink" Target="http://10.118.237.12/browse/FPHASEVCDC-21900" TargetMode="External"/><Relationship Id="rId83" Type="http://schemas.openxmlformats.org/officeDocument/2006/relationships/hyperlink" Target="http://10.118.237.12/browse/FPHASEVCDC-21902" TargetMode="External"/><Relationship Id="rId82" Type="http://schemas.openxmlformats.org/officeDocument/2006/relationships/hyperlink" Target="http://10.118.237.12/browse/FPHASEVCDC-21903" TargetMode="External"/><Relationship Id="rId81" Type="http://schemas.openxmlformats.org/officeDocument/2006/relationships/hyperlink" Target="http://10.118.237.12/browse/FPHASEVCDC-21905" TargetMode="External"/><Relationship Id="rId80" Type="http://schemas.openxmlformats.org/officeDocument/2006/relationships/hyperlink" Target="http://10.118.237.12/browse/FPHASEVCDC-21907" TargetMode="External"/><Relationship Id="rId8" Type="http://schemas.openxmlformats.org/officeDocument/2006/relationships/hyperlink" Target="http://10.118.237.12/browse/FPHASEVCDC-22020" TargetMode="External"/><Relationship Id="rId79" Type="http://schemas.openxmlformats.org/officeDocument/2006/relationships/hyperlink" Target="http://10.118.237.12/browse/FPHASEVCDC-21908" TargetMode="External"/><Relationship Id="rId78" Type="http://schemas.openxmlformats.org/officeDocument/2006/relationships/hyperlink" Target="http://10.118.237.12/browse/FPHASEVCDC-21912" TargetMode="External"/><Relationship Id="rId77" Type="http://schemas.openxmlformats.org/officeDocument/2006/relationships/hyperlink" Target="http://10.118.237.12/browse/FPHASEVCDC-21914" TargetMode="External"/><Relationship Id="rId76" Type="http://schemas.openxmlformats.org/officeDocument/2006/relationships/hyperlink" Target="http://10.118.237.12/browse/FPHASEVCDC-21915" TargetMode="External"/><Relationship Id="rId75" Type="http://schemas.openxmlformats.org/officeDocument/2006/relationships/hyperlink" Target="http://10.118.237.12/browse/FPHASEVCDC-21916" TargetMode="External"/><Relationship Id="rId74" Type="http://schemas.openxmlformats.org/officeDocument/2006/relationships/hyperlink" Target="http://10.118.237.12/browse/FPHASEVCDC-21917" TargetMode="External"/><Relationship Id="rId73" Type="http://schemas.openxmlformats.org/officeDocument/2006/relationships/hyperlink" Target="http://10.118.237.12/browse/FPHASEVCDC-21918" TargetMode="External"/><Relationship Id="rId72" Type="http://schemas.openxmlformats.org/officeDocument/2006/relationships/hyperlink" Target="http://10.118.237.12/browse/FPHASEVCDC-21919" TargetMode="External"/><Relationship Id="rId71" Type="http://schemas.openxmlformats.org/officeDocument/2006/relationships/hyperlink" Target="http://10.118.237.12/browse/FPHASEVCDC-21920" TargetMode="External"/><Relationship Id="rId70" Type="http://schemas.openxmlformats.org/officeDocument/2006/relationships/hyperlink" Target="http://10.118.237.12/browse/FPHASEVCDC-21921" TargetMode="External"/><Relationship Id="rId7" Type="http://schemas.openxmlformats.org/officeDocument/2006/relationships/hyperlink" Target="http://10.118.237.12/browse/FPHASEVCDC-22023" TargetMode="External"/><Relationship Id="rId69" Type="http://schemas.openxmlformats.org/officeDocument/2006/relationships/hyperlink" Target="http://10.118.237.12/browse/FPHASEVCDC-21922" TargetMode="External"/><Relationship Id="rId68" Type="http://schemas.openxmlformats.org/officeDocument/2006/relationships/hyperlink" Target="http://10.118.237.12/browse/FPHASEVCDC-21923" TargetMode="External"/><Relationship Id="rId67" Type="http://schemas.openxmlformats.org/officeDocument/2006/relationships/hyperlink" Target="http://10.118.237.12/browse/FPHASEVCDC-21924" TargetMode="External"/><Relationship Id="rId66" Type="http://schemas.openxmlformats.org/officeDocument/2006/relationships/hyperlink" Target="http://10.118.237.12/browse/FPHASEVCDC-21925" TargetMode="External"/><Relationship Id="rId65" Type="http://schemas.openxmlformats.org/officeDocument/2006/relationships/hyperlink" Target="http://10.118.237.12/browse/FPHASEVCDC-21926" TargetMode="External"/><Relationship Id="rId64" Type="http://schemas.openxmlformats.org/officeDocument/2006/relationships/hyperlink" Target="http://10.118.237.12/browse/FPHASEVCDC-21927" TargetMode="External"/><Relationship Id="rId63" Type="http://schemas.openxmlformats.org/officeDocument/2006/relationships/hyperlink" Target="http://10.118.237.12/browse/FPHASEVCDC-21928" TargetMode="External"/><Relationship Id="rId62" Type="http://schemas.openxmlformats.org/officeDocument/2006/relationships/hyperlink" Target="http://10.118.237.12/browse/FPHASEVCDC-21929" TargetMode="External"/><Relationship Id="rId61" Type="http://schemas.openxmlformats.org/officeDocument/2006/relationships/hyperlink" Target="http://10.118.237.12/browse/FPHASEVCDC-21930" TargetMode="External"/><Relationship Id="rId60" Type="http://schemas.openxmlformats.org/officeDocument/2006/relationships/hyperlink" Target="http://10.118.237.12/browse/FPHASEVCDC-21931" TargetMode="External"/><Relationship Id="rId6" Type="http://schemas.openxmlformats.org/officeDocument/2006/relationships/hyperlink" Target="http://10.118.237.12/browse/FPHASEVCDC-22024" TargetMode="External"/><Relationship Id="rId59" Type="http://schemas.openxmlformats.org/officeDocument/2006/relationships/hyperlink" Target="http://10.118.237.12/browse/FPHASEVCDC-21932" TargetMode="External"/><Relationship Id="rId58" Type="http://schemas.openxmlformats.org/officeDocument/2006/relationships/hyperlink" Target="http://10.118.237.12/browse/FPHASEVCDC-21933" TargetMode="External"/><Relationship Id="rId57" Type="http://schemas.openxmlformats.org/officeDocument/2006/relationships/hyperlink" Target="http://10.118.237.12/browse/FPHASEVCDC-21935" TargetMode="External"/><Relationship Id="rId56" Type="http://schemas.openxmlformats.org/officeDocument/2006/relationships/hyperlink" Target="http://10.118.237.12/browse/FPHASEVCDC-21937" TargetMode="External"/><Relationship Id="rId55" Type="http://schemas.openxmlformats.org/officeDocument/2006/relationships/hyperlink" Target="http://10.118.237.12/browse/FPHASEVCDC-21938" TargetMode="External"/><Relationship Id="rId54" Type="http://schemas.openxmlformats.org/officeDocument/2006/relationships/hyperlink" Target="http://10.118.237.12/browse/FPHASEVCDC-21939" TargetMode="External"/><Relationship Id="rId53" Type="http://schemas.openxmlformats.org/officeDocument/2006/relationships/hyperlink" Target="http://10.118.237.12/browse/FPHASEVCDC-21940" TargetMode="External"/><Relationship Id="rId52" Type="http://schemas.openxmlformats.org/officeDocument/2006/relationships/hyperlink" Target="http://10.118.237.12/browse/FPHASEVCDC-21941" TargetMode="External"/><Relationship Id="rId51" Type="http://schemas.openxmlformats.org/officeDocument/2006/relationships/hyperlink" Target="http://10.118.237.12/browse/FPHASEVCDC-21943" TargetMode="External"/><Relationship Id="rId50" Type="http://schemas.openxmlformats.org/officeDocument/2006/relationships/hyperlink" Target="http://10.118.237.12/browse/FPHASEVCDC-21944" TargetMode="External"/><Relationship Id="rId5" Type="http://schemas.openxmlformats.org/officeDocument/2006/relationships/hyperlink" Target="http://10.118.237.12/browse/FPHASEVCDC-22025" TargetMode="External"/><Relationship Id="rId49" Type="http://schemas.openxmlformats.org/officeDocument/2006/relationships/hyperlink" Target="http://10.118.237.12/browse/FPHASEVCDC-21945" TargetMode="External"/><Relationship Id="rId48" Type="http://schemas.openxmlformats.org/officeDocument/2006/relationships/hyperlink" Target="http://10.118.237.12/browse/FPHASEVCDC-21946" TargetMode="External"/><Relationship Id="rId47" Type="http://schemas.openxmlformats.org/officeDocument/2006/relationships/hyperlink" Target="http://10.118.237.12/browse/FPHASEVCDC-21947" TargetMode="External"/><Relationship Id="rId46" Type="http://schemas.openxmlformats.org/officeDocument/2006/relationships/hyperlink" Target="http://10.118.237.12/browse/FPHASEVCDC-21948" TargetMode="External"/><Relationship Id="rId45" Type="http://schemas.openxmlformats.org/officeDocument/2006/relationships/hyperlink" Target="http://10.118.237.12/browse/FPHASEVCDC-21949" TargetMode="External"/><Relationship Id="rId44" Type="http://schemas.openxmlformats.org/officeDocument/2006/relationships/hyperlink" Target="http://10.118.237.12/browse/FPHASEVCDC-21950" TargetMode="External"/><Relationship Id="rId43" Type="http://schemas.openxmlformats.org/officeDocument/2006/relationships/hyperlink" Target="http://10.118.237.12/browse/FPHASEVCDC-21951" TargetMode="External"/><Relationship Id="rId42" Type="http://schemas.openxmlformats.org/officeDocument/2006/relationships/hyperlink" Target="http://10.118.237.12/browse/FPHASEVCDC-21952" TargetMode="External"/><Relationship Id="rId41" Type="http://schemas.openxmlformats.org/officeDocument/2006/relationships/hyperlink" Target="http://10.118.237.12/browse/FPHASEVCDC-21953" TargetMode="External"/><Relationship Id="rId40" Type="http://schemas.openxmlformats.org/officeDocument/2006/relationships/hyperlink" Target="http://10.118.237.12/browse/FPHASEVCDC-21954" TargetMode="External"/><Relationship Id="rId4" Type="http://schemas.openxmlformats.org/officeDocument/2006/relationships/hyperlink" Target="http://10.118.237.12/browse/FPHASEVCDC-22030" TargetMode="External"/><Relationship Id="rId39" Type="http://schemas.openxmlformats.org/officeDocument/2006/relationships/hyperlink" Target="http://10.118.237.12/browse/FPHASEVCDC-21955" TargetMode="External"/><Relationship Id="rId38" Type="http://schemas.openxmlformats.org/officeDocument/2006/relationships/hyperlink" Target="http://10.118.237.12/browse/FPHASEVCDC-21965" TargetMode="External"/><Relationship Id="rId37" Type="http://schemas.openxmlformats.org/officeDocument/2006/relationships/hyperlink" Target="http://10.118.237.12/browse/FPHASEVCDC-21966" TargetMode="External"/><Relationship Id="rId36" Type="http://schemas.openxmlformats.org/officeDocument/2006/relationships/hyperlink" Target="http://10.118.237.12/browse/FPHASEVCDC-21967" TargetMode="External"/><Relationship Id="rId35" Type="http://schemas.openxmlformats.org/officeDocument/2006/relationships/hyperlink" Target="http://10.118.237.12/browse/FPHASEVCDC-21968" TargetMode="External"/><Relationship Id="rId34" Type="http://schemas.openxmlformats.org/officeDocument/2006/relationships/hyperlink" Target="http://10.118.237.12/browse/FPHASEVCDC-21969" TargetMode="External"/><Relationship Id="rId33" Type="http://schemas.openxmlformats.org/officeDocument/2006/relationships/hyperlink" Target="http://10.118.237.12/browse/FPHASEVCDC-21974" TargetMode="External"/><Relationship Id="rId32" Type="http://schemas.openxmlformats.org/officeDocument/2006/relationships/hyperlink" Target="http://10.118.237.12/browse/FPHASEVCDC-21975" TargetMode="External"/><Relationship Id="rId31" Type="http://schemas.openxmlformats.org/officeDocument/2006/relationships/hyperlink" Target="http://10.118.237.12/browse/FPHASEVCDC-21977" TargetMode="External"/><Relationship Id="rId30" Type="http://schemas.openxmlformats.org/officeDocument/2006/relationships/hyperlink" Target="http://10.118.237.12/browse/FPHASEVCDC-21979" TargetMode="External"/><Relationship Id="rId3" Type="http://schemas.openxmlformats.org/officeDocument/2006/relationships/hyperlink" Target="http://10.118.237.12/browse/FPHASEVCDC-22040" TargetMode="External"/><Relationship Id="rId29" Type="http://schemas.openxmlformats.org/officeDocument/2006/relationships/hyperlink" Target="http://10.118.237.12/browse/FPHASEVCDC-21981" TargetMode="External"/><Relationship Id="rId28" Type="http://schemas.openxmlformats.org/officeDocument/2006/relationships/hyperlink" Target="http://10.118.237.12/browse/FPHASEVCDC-21982" TargetMode="External"/><Relationship Id="rId27" Type="http://schemas.openxmlformats.org/officeDocument/2006/relationships/hyperlink" Target="http://10.118.237.12/browse/FPHASEVCDC-21989" TargetMode="External"/><Relationship Id="rId26" Type="http://schemas.openxmlformats.org/officeDocument/2006/relationships/hyperlink" Target="http://10.118.237.12/browse/FPHASEVCDC-21990" TargetMode="External"/><Relationship Id="rId25" Type="http://schemas.openxmlformats.org/officeDocument/2006/relationships/hyperlink" Target="http://10.118.237.12/browse/FPHASEVCDC-21993" TargetMode="External"/><Relationship Id="rId24" Type="http://schemas.openxmlformats.org/officeDocument/2006/relationships/hyperlink" Target="http://10.118.237.12/browse/FPHASEVCDC-21995" TargetMode="External"/><Relationship Id="rId23" Type="http://schemas.openxmlformats.org/officeDocument/2006/relationships/hyperlink" Target="http://10.118.237.12/browse/FPHASEVCDC-21996" TargetMode="External"/><Relationship Id="rId22" Type="http://schemas.openxmlformats.org/officeDocument/2006/relationships/hyperlink" Target="http://10.118.237.12/browse/FPHASEVCDC-21997" TargetMode="External"/><Relationship Id="rId21" Type="http://schemas.openxmlformats.org/officeDocument/2006/relationships/hyperlink" Target="http://10.118.237.12/browse/FPHASEVCDC-21998" TargetMode="External"/><Relationship Id="rId20" Type="http://schemas.openxmlformats.org/officeDocument/2006/relationships/hyperlink" Target="http://10.118.237.12/browse/FPHASEVCDC-22002" TargetMode="External"/><Relationship Id="rId2" Type="http://schemas.openxmlformats.org/officeDocument/2006/relationships/hyperlink" Target="http://10.118.237.12/browse/FPHASEVCDC-22044" TargetMode="External"/><Relationship Id="rId19" Type="http://schemas.openxmlformats.org/officeDocument/2006/relationships/hyperlink" Target="http://10.118.237.12/browse/FPHASEVCDC-22003" TargetMode="External"/><Relationship Id="rId18" Type="http://schemas.openxmlformats.org/officeDocument/2006/relationships/hyperlink" Target="http://10.118.237.12/browse/FPHASEVCDC-22004" TargetMode="External"/><Relationship Id="rId179" Type="http://schemas.openxmlformats.org/officeDocument/2006/relationships/hyperlink" Target="http://10.118.237.12/browse/FPHASEVCDC-21348" TargetMode="External"/><Relationship Id="rId178" Type="http://schemas.openxmlformats.org/officeDocument/2006/relationships/hyperlink" Target="http://10.118.237.12/browse/FPHASEVCDC-21713" TargetMode="External"/><Relationship Id="rId177" Type="http://schemas.openxmlformats.org/officeDocument/2006/relationships/hyperlink" Target="http://10.118.237.12/browse/FPHASEVCDC-21714" TargetMode="External"/><Relationship Id="rId176" Type="http://schemas.openxmlformats.org/officeDocument/2006/relationships/hyperlink" Target="http://10.118.237.12/browse/FPHASEVCDC-21716" TargetMode="External"/><Relationship Id="rId175" Type="http://schemas.openxmlformats.org/officeDocument/2006/relationships/hyperlink" Target="http://10.118.237.12/browse/FPHASEVCDC-21719" TargetMode="External"/><Relationship Id="rId174" Type="http://schemas.openxmlformats.org/officeDocument/2006/relationships/hyperlink" Target="http://10.118.237.12/browse/FPHASEVCDC-21725" TargetMode="External"/><Relationship Id="rId173" Type="http://schemas.openxmlformats.org/officeDocument/2006/relationships/hyperlink" Target="http://10.118.237.12/browse/FPHASEVCDC-21726" TargetMode="External"/><Relationship Id="rId172" Type="http://schemas.openxmlformats.org/officeDocument/2006/relationships/hyperlink" Target="http://10.118.237.12/browse/FPHASEVCDC-21727" TargetMode="External"/><Relationship Id="rId171" Type="http://schemas.openxmlformats.org/officeDocument/2006/relationships/hyperlink" Target="http://10.118.237.12/browse/FPHASEVCDC-21730" TargetMode="External"/><Relationship Id="rId170" Type="http://schemas.openxmlformats.org/officeDocument/2006/relationships/hyperlink" Target="http://10.118.237.12/browse/FPHASEVCDC-21731" TargetMode="External"/><Relationship Id="rId17" Type="http://schemas.openxmlformats.org/officeDocument/2006/relationships/hyperlink" Target="http://10.118.237.12/browse/FPHASEVCDC-22005" TargetMode="External"/><Relationship Id="rId169" Type="http://schemas.openxmlformats.org/officeDocument/2006/relationships/hyperlink" Target="http://10.118.237.12/browse/FPHASEVCDC-21732" TargetMode="External"/><Relationship Id="rId168" Type="http://schemas.openxmlformats.org/officeDocument/2006/relationships/hyperlink" Target="http://10.118.237.12/browse/FPHASEVCDC-21737" TargetMode="External"/><Relationship Id="rId167" Type="http://schemas.openxmlformats.org/officeDocument/2006/relationships/hyperlink" Target="http://10.118.237.12/browse/FPHASEVCDC-21739" TargetMode="External"/><Relationship Id="rId166" Type="http://schemas.openxmlformats.org/officeDocument/2006/relationships/hyperlink" Target="http://10.118.237.12/browse/FPHASEVCDC-21743" TargetMode="External"/><Relationship Id="rId165" Type="http://schemas.openxmlformats.org/officeDocument/2006/relationships/hyperlink" Target="http://10.118.237.12/browse/FPHASEVCDC-21747" TargetMode="External"/><Relationship Id="rId164" Type="http://schemas.openxmlformats.org/officeDocument/2006/relationships/hyperlink" Target="http://10.118.237.12/browse/FPHASEVCDC-21748" TargetMode="External"/><Relationship Id="rId163" Type="http://schemas.openxmlformats.org/officeDocument/2006/relationships/hyperlink" Target="http://10.118.237.12/browse/FPHASEVCDC-21749" TargetMode="External"/><Relationship Id="rId162" Type="http://schemas.openxmlformats.org/officeDocument/2006/relationships/hyperlink" Target="http://10.118.237.12/browse/FPHASEVCDC-21750" TargetMode="External"/><Relationship Id="rId161" Type="http://schemas.openxmlformats.org/officeDocument/2006/relationships/hyperlink" Target="http://10.118.237.12/browse/FPHASEVCDC-21752" TargetMode="External"/><Relationship Id="rId160" Type="http://schemas.openxmlformats.org/officeDocument/2006/relationships/hyperlink" Target="http://10.118.237.12/browse/FPHASEVCDC-21753" TargetMode="External"/><Relationship Id="rId16" Type="http://schemas.openxmlformats.org/officeDocument/2006/relationships/hyperlink" Target="http://10.118.237.12/browse/FPHASEVCDC-22008" TargetMode="External"/><Relationship Id="rId159" Type="http://schemas.openxmlformats.org/officeDocument/2006/relationships/hyperlink" Target="http://10.118.237.12/browse/FPHASEVCDC-21754" TargetMode="External"/><Relationship Id="rId158" Type="http://schemas.openxmlformats.org/officeDocument/2006/relationships/hyperlink" Target="http://10.118.237.12/browse/FPHASEVCDC-21755" TargetMode="External"/><Relationship Id="rId157" Type="http://schemas.openxmlformats.org/officeDocument/2006/relationships/hyperlink" Target="http://10.118.237.12/browse/FPHASEVCDC-21756" TargetMode="External"/><Relationship Id="rId156" Type="http://schemas.openxmlformats.org/officeDocument/2006/relationships/hyperlink" Target="http://10.118.237.12/browse/FPHASEVCDC-21757" TargetMode="External"/><Relationship Id="rId155" Type="http://schemas.openxmlformats.org/officeDocument/2006/relationships/hyperlink" Target="http://10.118.237.12/browse/FPHASEVCDC-21758" TargetMode="External"/><Relationship Id="rId154" Type="http://schemas.openxmlformats.org/officeDocument/2006/relationships/hyperlink" Target="http://10.118.237.12/browse/FPHASEVCDC-21759" TargetMode="External"/><Relationship Id="rId153" Type="http://schemas.openxmlformats.org/officeDocument/2006/relationships/hyperlink" Target="http://10.118.237.12/browse/FPHASEVCDC-21760" TargetMode="External"/><Relationship Id="rId152" Type="http://schemas.openxmlformats.org/officeDocument/2006/relationships/hyperlink" Target="http://10.118.237.12/browse/FPHASEVCDC-21763" TargetMode="External"/><Relationship Id="rId151" Type="http://schemas.openxmlformats.org/officeDocument/2006/relationships/hyperlink" Target="http://10.118.237.12/browse/FPHASEVCDC-21764" TargetMode="External"/><Relationship Id="rId150" Type="http://schemas.openxmlformats.org/officeDocument/2006/relationships/hyperlink" Target="http://10.118.237.12/browse/FPHASEVCDC-21765" TargetMode="External"/><Relationship Id="rId15" Type="http://schemas.openxmlformats.org/officeDocument/2006/relationships/hyperlink" Target="http://10.118.237.12/browse/FPHASEVCDC-22012" TargetMode="External"/><Relationship Id="rId149" Type="http://schemas.openxmlformats.org/officeDocument/2006/relationships/hyperlink" Target="http://10.118.237.12/browse/FPHASEVCDC-21766" TargetMode="External"/><Relationship Id="rId148" Type="http://schemas.openxmlformats.org/officeDocument/2006/relationships/hyperlink" Target="http://10.118.237.12/browse/FPHASEVCDC-21767" TargetMode="External"/><Relationship Id="rId147" Type="http://schemas.openxmlformats.org/officeDocument/2006/relationships/hyperlink" Target="http://10.118.237.12/browse/FPHASEVCDC-21768" TargetMode="External"/><Relationship Id="rId146" Type="http://schemas.openxmlformats.org/officeDocument/2006/relationships/hyperlink" Target="http://10.118.237.12/browse/FPHASEVCDC-21769" TargetMode="External"/><Relationship Id="rId145" Type="http://schemas.openxmlformats.org/officeDocument/2006/relationships/hyperlink" Target="http://10.118.237.12/browse/FPHASEVCDC-21771" TargetMode="External"/><Relationship Id="rId144" Type="http://schemas.openxmlformats.org/officeDocument/2006/relationships/hyperlink" Target="http://10.118.237.12/browse/FPHASEVCDC-21772" TargetMode="External"/><Relationship Id="rId143" Type="http://schemas.openxmlformats.org/officeDocument/2006/relationships/hyperlink" Target="http://10.118.237.12/browse/FPHASEVCDC-21774" TargetMode="External"/><Relationship Id="rId142" Type="http://schemas.openxmlformats.org/officeDocument/2006/relationships/hyperlink" Target="http://10.118.237.12/browse/FPHASEVCDC-21775" TargetMode="External"/><Relationship Id="rId141" Type="http://schemas.openxmlformats.org/officeDocument/2006/relationships/hyperlink" Target="http://10.118.237.12/browse/FPHASEVCDC-21778" TargetMode="External"/><Relationship Id="rId140" Type="http://schemas.openxmlformats.org/officeDocument/2006/relationships/hyperlink" Target="http://10.118.237.12/browse/FPHASEVCDC-21784" TargetMode="External"/><Relationship Id="rId14" Type="http://schemas.openxmlformats.org/officeDocument/2006/relationships/hyperlink" Target="http://10.118.237.12/browse/FPHASEVCDC-22014" TargetMode="External"/><Relationship Id="rId139" Type="http://schemas.openxmlformats.org/officeDocument/2006/relationships/hyperlink" Target="http://10.118.237.12/browse/FPHASEVCDC-21794" TargetMode="External"/><Relationship Id="rId138" Type="http://schemas.openxmlformats.org/officeDocument/2006/relationships/hyperlink" Target="http://10.118.237.12/browse/FPHASEVCDC-21804" TargetMode="External"/><Relationship Id="rId137" Type="http://schemas.openxmlformats.org/officeDocument/2006/relationships/hyperlink" Target="http://10.118.237.12/browse/FPHASEVCDC-21806" TargetMode="External"/><Relationship Id="rId136" Type="http://schemas.openxmlformats.org/officeDocument/2006/relationships/hyperlink" Target="http://10.118.237.12/browse/FPHASEVCDC-21809" TargetMode="External"/><Relationship Id="rId135" Type="http://schemas.openxmlformats.org/officeDocument/2006/relationships/hyperlink" Target="http://10.118.237.12/browse/FPHASEVCDC-21810" TargetMode="External"/><Relationship Id="rId134" Type="http://schemas.openxmlformats.org/officeDocument/2006/relationships/hyperlink" Target="http://10.118.237.12/browse/FPHASEVCDC-21812" TargetMode="External"/><Relationship Id="rId133" Type="http://schemas.openxmlformats.org/officeDocument/2006/relationships/hyperlink" Target="http://10.118.237.12/browse/FPHASEVCDC-21813" TargetMode="External"/><Relationship Id="rId132" Type="http://schemas.openxmlformats.org/officeDocument/2006/relationships/hyperlink" Target="http://10.118.237.12/browse/FPHASEVCDC-21814" TargetMode="External"/><Relationship Id="rId131" Type="http://schemas.openxmlformats.org/officeDocument/2006/relationships/hyperlink" Target="http://10.118.237.12/browse/FPHASEVCDC-21815" TargetMode="External"/><Relationship Id="rId130" Type="http://schemas.openxmlformats.org/officeDocument/2006/relationships/hyperlink" Target="http://10.118.237.12/browse/FPHASEVCDC-21816" TargetMode="External"/><Relationship Id="rId13" Type="http://schemas.openxmlformats.org/officeDocument/2006/relationships/hyperlink" Target="http://10.118.237.12/browse/FPHASEVCDC-22015" TargetMode="External"/><Relationship Id="rId129" Type="http://schemas.openxmlformats.org/officeDocument/2006/relationships/hyperlink" Target="http://10.118.237.12/browse/FPHASEVCDC-21817" TargetMode="External"/><Relationship Id="rId128" Type="http://schemas.openxmlformats.org/officeDocument/2006/relationships/hyperlink" Target="http://10.118.237.12/browse/FPHASEVCDC-21819" TargetMode="External"/><Relationship Id="rId127" Type="http://schemas.openxmlformats.org/officeDocument/2006/relationships/hyperlink" Target="http://10.118.237.12/browse/FPHASEVCDC-21820" TargetMode="External"/><Relationship Id="rId126" Type="http://schemas.openxmlformats.org/officeDocument/2006/relationships/hyperlink" Target="http://10.118.237.12/browse/FPHASEVCDC-21821" TargetMode="External"/><Relationship Id="rId125" Type="http://schemas.openxmlformats.org/officeDocument/2006/relationships/hyperlink" Target="http://10.118.237.12/browse/FPHASEVCDC-21822" TargetMode="External"/><Relationship Id="rId124" Type="http://schemas.openxmlformats.org/officeDocument/2006/relationships/hyperlink" Target="http://10.118.237.12/browse/FPHASEVCDC-21823" TargetMode="External"/><Relationship Id="rId123" Type="http://schemas.openxmlformats.org/officeDocument/2006/relationships/hyperlink" Target="http://10.118.237.12/browse/FPHASEVCDC-21826" TargetMode="External"/><Relationship Id="rId122" Type="http://schemas.openxmlformats.org/officeDocument/2006/relationships/hyperlink" Target="http://10.118.237.12/browse/FPHASEVCDC-21827" TargetMode="External"/><Relationship Id="rId121" Type="http://schemas.openxmlformats.org/officeDocument/2006/relationships/hyperlink" Target="http://10.118.237.12/browse/FPHASEVCDC-21828" TargetMode="External"/><Relationship Id="rId120" Type="http://schemas.openxmlformats.org/officeDocument/2006/relationships/hyperlink" Target="http://10.118.237.12/browse/FPHASEVCDC-21829" TargetMode="External"/><Relationship Id="rId12" Type="http://schemas.openxmlformats.org/officeDocument/2006/relationships/hyperlink" Target="http://10.118.237.12/browse/FPHASEVCDC-22016" TargetMode="External"/><Relationship Id="rId119" Type="http://schemas.openxmlformats.org/officeDocument/2006/relationships/hyperlink" Target="http://10.118.237.12/browse/FPHASEVCDC-21833" TargetMode="External"/><Relationship Id="rId118" Type="http://schemas.openxmlformats.org/officeDocument/2006/relationships/hyperlink" Target="http://10.118.237.12/browse/FPHASEVCDC-21834" TargetMode="External"/><Relationship Id="rId117" Type="http://schemas.openxmlformats.org/officeDocument/2006/relationships/hyperlink" Target="http://10.118.237.12/browse/FPHASEVCDC-21836" TargetMode="External"/><Relationship Id="rId116" Type="http://schemas.openxmlformats.org/officeDocument/2006/relationships/hyperlink" Target="http://10.118.237.12/browse/FPHASEVCDC-21838" TargetMode="External"/><Relationship Id="rId115" Type="http://schemas.openxmlformats.org/officeDocument/2006/relationships/hyperlink" Target="http://10.118.237.12/browse/FPHASEVCDC-21839" TargetMode="External"/><Relationship Id="rId114" Type="http://schemas.openxmlformats.org/officeDocument/2006/relationships/hyperlink" Target="http://10.118.237.12/browse/FPHASEVCDC-21840" TargetMode="External"/><Relationship Id="rId113" Type="http://schemas.openxmlformats.org/officeDocument/2006/relationships/hyperlink" Target="http://10.118.237.12/browse/FPHASEVCDC-21842" TargetMode="External"/><Relationship Id="rId112" Type="http://schemas.openxmlformats.org/officeDocument/2006/relationships/hyperlink" Target="http://10.118.237.12/browse/FPHASEVCDC-21854" TargetMode="External"/><Relationship Id="rId111" Type="http://schemas.openxmlformats.org/officeDocument/2006/relationships/hyperlink" Target="http://10.118.237.12/browse/FPHASEVCDC-21855" TargetMode="External"/><Relationship Id="rId110" Type="http://schemas.openxmlformats.org/officeDocument/2006/relationships/hyperlink" Target="http://10.118.237.12/browse/FPHASEVCDC-21859" TargetMode="External"/><Relationship Id="rId11" Type="http://schemas.openxmlformats.org/officeDocument/2006/relationships/hyperlink" Target="http://10.118.237.12/browse/FPHASEVCDC-22017" TargetMode="External"/><Relationship Id="rId109" Type="http://schemas.openxmlformats.org/officeDocument/2006/relationships/hyperlink" Target="http://10.118.237.12/browse/FPHASEVCDC-21861" TargetMode="External"/><Relationship Id="rId108" Type="http://schemas.openxmlformats.org/officeDocument/2006/relationships/hyperlink" Target="http://10.118.237.12/browse/FPHASEVCDC-21862" TargetMode="External"/><Relationship Id="rId107" Type="http://schemas.openxmlformats.org/officeDocument/2006/relationships/hyperlink" Target="http://10.118.237.12/browse/FPHASEVCDC-21863" TargetMode="External"/><Relationship Id="rId106" Type="http://schemas.openxmlformats.org/officeDocument/2006/relationships/hyperlink" Target="http://10.118.237.12/browse/FPHASEVCDC-21864" TargetMode="External"/><Relationship Id="rId105" Type="http://schemas.openxmlformats.org/officeDocument/2006/relationships/hyperlink" Target="http://10.118.237.12/browse/FPHASEVCDC-21865" TargetMode="External"/><Relationship Id="rId104" Type="http://schemas.openxmlformats.org/officeDocument/2006/relationships/hyperlink" Target="http://10.118.237.12/browse/FPHASEVCDC-21866" TargetMode="External"/><Relationship Id="rId103" Type="http://schemas.openxmlformats.org/officeDocument/2006/relationships/hyperlink" Target="http://10.118.237.12/browse/FPHASEVCDC-21867" TargetMode="External"/><Relationship Id="rId102" Type="http://schemas.openxmlformats.org/officeDocument/2006/relationships/hyperlink" Target="http://10.118.237.12/browse/FPHASEVCDC-21868" TargetMode="External"/><Relationship Id="rId101" Type="http://schemas.openxmlformats.org/officeDocument/2006/relationships/hyperlink" Target="http://10.118.237.12/browse/FPHASEVCDC-21871" TargetMode="External"/><Relationship Id="rId100" Type="http://schemas.openxmlformats.org/officeDocument/2006/relationships/hyperlink" Target="http://10.118.237.12/browse/FPHASEVCDC-21872" TargetMode="External"/><Relationship Id="rId10" Type="http://schemas.openxmlformats.org/officeDocument/2006/relationships/hyperlink" Target="http://10.118.237.12/browse/FPHASEVCDC-22018" TargetMode="External"/><Relationship Id="rId1" Type="http://schemas.openxmlformats.org/officeDocument/2006/relationships/hyperlink" Target="http://10.118.237.12/browse/FPHASEVCDC-22045"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
  <sheetViews>
    <sheetView zoomScale="71" zoomScaleNormal="71" topLeftCell="A69" workbookViewId="0">
      <selection activeCell="F107" sqref="F107"/>
    </sheetView>
  </sheetViews>
  <sheetFormatPr defaultColWidth="9.13333333333333" defaultRowHeight="16.5"/>
  <cols>
    <col min="1" max="1" width="3.13333333333333" style="551" customWidth="1"/>
    <col min="2" max="2" width="24.75" style="551" customWidth="1"/>
    <col min="3" max="3" width="35.3833333333333" style="551" customWidth="1"/>
    <col min="4" max="4" width="27.25" style="551" customWidth="1"/>
    <col min="5" max="7" width="15.6333333333333" style="552" customWidth="1"/>
    <col min="8" max="8" width="10" style="552" customWidth="1"/>
    <col min="9" max="9" width="18.5" style="552" customWidth="1"/>
    <col min="10" max="10" width="21" style="551" customWidth="1"/>
    <col min="11" max="11" width="17.5" style="551" customWidth="1"/>
    <col min="12" max="12" width="22.1333333333333" style="551" customWidth="1"/>
    <col min="13" max="16384" width="9.13333333333333" style="551"/>
  </cols>
  <sheetData>
    <row r="1" s="549" customFormat="1" ht="17.25" spans="5:9">
      <c r="E1" s="553"/>
      <c r="F1" s="553"/>
      <c r="G1" s="553"/>
      <c r="H1" s="553"/>
      <c r="I1" s="553"/>
    </row>
    <row r="2" s="549" customFormat="1" spans="2:12">
      <c r="B2" s="554"/>
      <c r="C2" s="555"/>
      <c r="D2" s="555"/>
      <c r="E2" s="556"/>
      <c r="F2" s="556"/>
      <c r="G2" s="556"/>
      <c r="H2" s="556"/>
      <c r="I2" s="556"/>
      <c r="J2" s="620"/>
      <c r="K2" s="555"/>
      <c r="L2" s="621"/>
    </row>
    <row r="3" ht="15" customHeight="1" spans="2:12">
      <c r="B3" s="557"/>
      <c r="C3" s="558" t="s">
        <v>0</v>
      </c>
      <c r="D3" s="559"/>
      <c r="E3" s="559"/>
      <c r="F3" s="559"/>
      <c r="G3" s="559"/>
      <c r="H3" s="559"/>
      <c r="I3" s="559"/>
      <c r="J3" s="559"/>
      <c r="K3" s="622"/>
      <c r="L3" s="623"/>
    </row>
    <row r="4" ht="15" customHeight="1" spans="2:12">
      <c r="B4" s="557"/>
      <c r="C4" s="560"/>
      <c r="D4" s="561"/>
      <c r="E4" s="561"/>
      <c r="F4" s="561"/>
      <c r="G4" s="561"/>
      <c r="H4" s="561"/>
      <c r="I4" s="561"/>
      <c r="J4" s="561"/>
      <c r="K4" s="624"/>
      <c r="L4" s="623"/>
    </row>
    <row r="5" ht="17.25" spans="2:12">
      <c r="B5" s="562"/>
      <c r="C5" s="563"/>
      <c r="D5" s="563"/>
      <c r="E5" s="564"/>
      <c r="F5" s="564"/>
      <c r="G5" s="564"/>
      <c r="H5" s="564"/>
      <c r="I5" s="564"/>
      <c r="J5" s="563"/>
      <c r="K5" s="625"/>
      <c r="L5" s="626"/>
    </row>
    <row r="6" s="259" customFormat="1" ht="17.25" spans="2:12">
      <c r="B6" s="262"/>
      <c r="C6" s="254"/>
      <c r="D6" s="254"/>
      <c r="E6" s="565"/>
      <c r="F6" s="565"/>
      <c r="G6" s="565"/>
      <c r="H6" s="565"/>
      <c r="I6" s="565"/>
      <c r="J6" s="254"/>
      <c r="K6" s="254"/>
      <c r="L6" s="324"/>
    </row>
    <row r="7" s="259" customFormat="1" spans="2:12">
      <c r="B7" s="566" t="s">
        <v>1</v>
      </c>
      <c r="C7" s="567"/>
      <c r="D7" s="567"/>
      <c r="E7" s="567"/>
      <c r="F7" s="568"/>
      <c r="G7" s="565"/>
      <c r="H7" s="565"/>
      <c r="I7" s="565"/>
      <c r="J7" s="254"/>
      <c r="K7" s="254"/>
      <c r="L7" s="324"/>
    </row>
    <row r="8" s="259" customFormat="1" spans="2:12">
      <c r="B8" s="569" t="s">
        <v>2</v>
      </c>
      <c r="C8" s="570">
        <v>29662</v>
      </c>
      <c r="D8" s="571" t="s">
        <v>3</v>
      </c>
      <c r="E8" s="572" t="s">
        <v>4</v>
      </c>
      <c r="F8" s="573"/>
      <c r="G8" s="565"/>
      <c r="H8" s="565"/>
      <c r="I8" s="565"/>
      <c r="J8" s="254"/>
      <c r="K8" s="254"/>
      <c r="L8" s="324"/>
    </row>
    <row r="9" s="259" customFormat="1" ht="17.25" customHeight="1" spans="2:12">
      <c r="B9" s="569" t="s">
        <v>5</v>
      </c>
      <c r="C9" s="570" t="s">
        <v>6</v>
      </c>
      <c r="D9" s="574" t="s">
        <v>7</v>
      </c>
      <c r="E9" s="575" t="s">
        <v>8</v>
      </c>
      <c r="F9" s="576"/>
      <c r="G9" s="565"/>
      <c r="H9" s="565"/>
      <c r="I9" s="565"/>
      <c r="J9" s="254"/>
      <c r="K9" s="254"/>
      <c r="L9" s="324"/>
    </row>
    <row r="10" s="259" customFormat="1" ht="32.25" customHeight="1" spans="2:12">
      <c r="B10" s="569" t="s">
        <v>9</v>
      </c>
      <c r="C10" s="570" t="s">
        <v>10</v>
      </c>
      <c r="D10" s="574" t="s">
        <v>11</v>
      </c>
      <c r="E10" s="575" t="s">
        <v>12</v>
      </c>
      <c r="F10" s="576"/>
      <c r="G10" s="565"/>
      <c r="H10" s="565"/>
      <c r="I10" s="565"/>
      <c r="J10" s="254"/>
      <c r="K10" s="254"/>
      <c r="L10" s="324"/>
    </row>
    <row r="11" s="259" customFormat="1" ht="33" spans="2:12">
      <c r="B11" s="569" t="s">
        <v>13</v>
      </c>
      <c r="C11" s="577" t="s">
        <v>14</v>
      </c>
      <c r="D11" s="574" t="s">
        <v>15</v>
      </c>
      <c r="E11" s="578">
        <v>44642</v>
      </c>
      <c r="F11" s="579"/>
      <c r="G11" s="565"/>
      <c r="H11" s="565"/>
      <c r="I11" s="565"/>
      <c r="J11" s="254"/>
      <c r="K11" s="254"/>
      <c r="L11" s="324"/>
    </row>
    <row r="12" s="259" customFormat="1" spans="2:12">
      <c r="B12" s="569" t="s">
        <v>16</v>
      </c>
      <c r="C12" s="580" t="s">
        <v>17</v>
      </c>
      <c r="D12" s="574" t="s">
        <v>18</v>
      </c>
      <c r="E12" s="581">
        <v>44650</v>
      </c>
      <c r="F12" s="582"/>
      <c r="G12" s="565"/>
      <c r="H12" s="565"/>
      <c r="I12" s="565"/>
      <c r="J12" s="254"/>
      <c r="K12" s="254"/>
      <c r="L12" s="324"/>
    </row>
    <row r="13" s="259" customFormat="1" spans="2:12">
      <c r="B13" s="569" t="s">
        <v>19</v>
      </c>
      <c r="C13" s="570" t="s">
        <v>20</v>
      </c>
      <c r="D13" s="574" t="s">
        <v>21</v>
      </c>
      <c r="E13" s="575" t="s">
        <v>22</v>
      </c>
      <c r="F13" s="576"/>
      <c r="G13" s="565"/>
      <c r="H13" s="565"/>
      <c r="I13" s="565"/>
      <c r="J13" s="254"/>
      <c r="K13" s="254"/>
      <c r="L13" s="324"/>
    </row>
    <row r="14" s="259" customFormat="1" spans="2:12">
      <c r="B14" s="569" t="s">
        <v>23</v>
      </c>
      <c r="C14" s="279" t="s">
        <v>24</v>
      </c>
      <c r="D14" s="279" t="s">
        <v>25</v>
      </c>
      <c r="E14" s="700"/>
      <c r="F14" s="585"/>
      <c r="G14" s="565"/>
      <c r="H14" s="565"/>
      <c r="I14" s="565"/>
      <c r="J14" s="254"/>
      <c r="K14" s="254"/>
      <c r="L14" s="324"/>
    </row>
    <row r="15" s="259" customFormat="1" ht="39.75" customHeight="1" spans="2:12">
      <c r="B15" s="569" t="s">
        <v>26</v>
      </c>
      <c r="C15" s="577" t="s">
        <v>27</v>
      </c>
      <c r="D15" s="580"/>
      <c r="E15" s="580"/>
      <c r="F15" s="586"/>
      <c r="G15" s="565"/>
      <c r="H15" s="565"/>
      <c r="I15" s="565"/>
      <c r="J15" s="254"/>
      <c r="K15" s="254"/>
      <c r="L15" s="324"/>
    </row>
    <row r="16" s="259" customFormat="1" ht="42" customHeight="1" spans="2:12">
      <c r="B16" s="587" t="s">
        <v>28</v>
      </c>
      <c r="C16" s="588" t="s">
        <v>29</v>
      </c>
      <c r="D16" s="588"/>
      <c r="E16" s="588"/>
      <c r="F16" s="589"/>
      <c r="G16" s="565"/>
      <c r="H16" s="565"/>
      <c r="I16" s="565"/>
      <c r="J16" s="254"/>
      <c r="K16" s="254"/>
      <c r="L16" s="324"/>
    </row>
    <row r="17" s="254" customFormat="1" ht="17.25" spans="2:12">
      <c r="B17" s="267"/>
      <c r="C17" s="268"/>
      <c r="D17" s="268"/>
      <c r="E17" s="590"/>
      <c r="F17" s="590"/>
      <c r="G17" s="590"/>
      <c r="H17" s="590"/>
      <c r="I17" s="590"/>
      <c r="J17" s="268"/>
      <c r="L17" s="324"/>
    </row>
    <row r="18" s="259" customFormat="1" ht="17.25" spans="2:12">
      <c r="B18" s="591" t="s">
        <v>30</v>
      </c>
      <c r="C18" s="592"/>
      <c r="D18" s="592"/>
      <c r="E18" s="592"/>
      <c r="F18" s="592"/>
      <c r="G18" s="592"/>
      <c r="H18" s="592"/>
      <c r="I18" s="592"/>
      <c r="J18" s="592"/>
      <c r="K18" s="592"/>
      <c r="L18" s="627"/>
    </row>
    <row r="19" s="259" customFormat="1" ht="12.75" customHeight="1" spans="2:12">
      <c r="B19" s="293" t="s">
        <v>31</v>
      </c>
      <c r="C19" s="294"/>
      <c r="D19" s="294"/>
      <c r="E19" s="294"/>
      <c r="F19" s="294"/>
      <c r="G19" s="294"/>
      <c r="H19" s="294"/>
      <c r="I19" s="294"/>
      <c r="J19" s="294"/>
      <c r="K19" s="294"/>
      <c r="L19" s="327"/>
    </row>
    <row r="20" s="259" customFormat="1" spans="2:12">
      <c r="B20" s="295"/>
      <c r="C20" s="296"/>
      <c r="D20" s="296"/>
      <c r="E20" s="296"/>
      <c r="F20" s="296"/>
      <c r="G20" s="296"/>
      <c r="H20" s="296"/>
      <c r="I20" s="296"/>
      <c r="J20" s="296"/>
      <c r="K20" s="296"/>
      <c r="L20" s="329"/>
    </row>
    <row r="21" s="259" customFormat="1" spans="2:12">
      <c r="B21" s="295"/>
      <c r="C21" s="296"/>
      <c r="D21" s="296"/>
      <c r="E21" s="296"/>
      <c r="F21" s="296"/>
      <c r="G21" s="296"/>
      <c r="H21" s="296"/>
      <c r="I21" s="296"/>
      <c r="J21" s="296"/>
      <c r="K21" s="296"/>
      <c r="L21" s="329"/>
    </row>
    <row r="22" s="259" customFormat="1" spans="2:12">
      <c r="B22" s="295"/>
      <c r="C22" s="296"/>
      <c r="D22" s="296"/>
      <c r="E22" s="296"/>
      <c r="F22" s="296"/>
      <c r="G22" s="296"/>
      <c r="H22" s="296"/>
      <c r="I22" s="296"/>
      <c r="J22" s="296"/>
      <c r="K22" s="296"/>
      <c r="L22" s="329"/>
    </row>
    <row r="23" s="259" customFormat="1" spans="2:12">
      <c r="B23" s="295"/>
      <c r="C23" s="296"/>
      <c r="D23" s="296"/>
      <c r="E23" s="296"/>
      <c r="F23" s="296"/>
      <c r="G23" s="296"/>
      <c r="H23" s="296"/>
      <c r="I23" s="296"/>
      <c r="J23" s="296"/>
      <c r="K23" s="296"/>
      <c r="L23" s="329"/>
    </row>
    <row r="24" s="259" customFormat="1" spans="2:12">
      <c r="B24" s="295"/>
      <c r="C24" s="296"/>
      <c r="D24" s="296"/>
      <c r="E24" s="296"/>
      <c r="F24" s="296"/>
      <c r="G24" s="296"/>
      <c r="H24" s="296"/>
      <c r="I24" s="296"/>
      <c r="J24" s="296"/>
      <c r="K24" s="296"/>
      <c r="L24" s="329"/>
    </row>
    <row r="25" s="259" customFormat="1" spans="2:12">
      <c r="B25" s="295"/>
      <c r="C25" s="296"/>
      <c r="D25" s="296"/>
      <c r="E25" s="296"/>
      <c r="F25" s="296"/>
      <c r="G25" s="296"/>
      <c r="H25" s="296"/>
      <c r="I25" s="296"/>
      <c r="J25" s="296"/>
      <c r="K25" s="296"/>
      <c r="L25" s="329"/>
    </row>
    <row r="26" s="259" customFormat="1" ht="17.25" spans="2:12">
      <c r="B26" s="297"/>
      <c r="C26" s="298"/>
      <c r="D26" s="298"/>
      <c r="E26" s="298"/>
      <c r="F26" s="298"/>
      <c r="G26" s="298"/>
      <c r="H26" s="298"/>
      <c r="I26" s="298"/>
      <c r="J26" s="298"/>
      <c r="K26" s="298"/>
      <c r="L26" s="330"/>
    </row>
    <row r="27" s="259" customFormat="1" ht="17.25" spans="1:12">
      <c r="A27" s="254"/>
      <c r="B27" s="591" t="s">
        <v>32</v>
      </c>
      <c r="C27" s="592"/>
      <c r="D27" s="592"/>
      <c r="E27" s="592"/>
      <c r="F27" s="592"/>
      <c r="G27" s="592"/>
      <c r="H27" s="592"/>
      <c r="I27" s="592"/>
      <c r="J27" s="594"/>
      <c r="K27" s="594"/>
      <c r="L27" s="629"/>
    </row>
    <row r="28" s="259" customFormat="1" spans="2:12">
      <c r="B28" s="701" t="s">
        <v>33</v>
      </c>
      <c r="C28" s="702" t="s">
        <v>34</v>
      </c>
      <c r="D28" s="703" t="s">
        <v>35</v>
      </c>
      <c r="E28" s="704" t="s">
        <v>36</v>
      </c>
      <c r="F28" s="704" t="s">
        <v>36</v>
      </c>
      <c r="G28" s="704"/>
      <c r="H28" s="704"/>
      <c r="I28" s="704"/>
      <c r="J28" s="305" t="s">
        <v>37</v>
      </c>
      <c r="K28" s="305"/>
      <c r="L28" s="333"/>
    </row>
    <row r="29" s="259" customFormat="1" spans="2:12">
      <c r="B29" s="599"/>
      <c r="C29" s="600"/>
      <c r="D29" s="601"/>
      <c r="E29" s="602" t="s">
        <v>38</v>
      </c>
      <c r="F29" s="602" t="s">
        <v>39</v>
      </c>
      <c r="G29" s="602" t="s">
        <v>40</v>
      </c>
      <c r="H29" s="602" t="s">
        <v>41</v>
      </c>
      <c r="I29" s="602" t="s">
        <v>42</v>
      </c>
      <c r="J29" s="305"/>
      <c r="K29" s="305"/>
      <c r="L29" s="333"/>
    </row>
    <row r="30" s="259" customFormat="1" spans="2:12">
      <c r="B30" s="603">
        <v>1</v>
      </c>
      <c r="C30" s="604" t="s">
        <v>43</v>
      </c>
      <c r="D30" s="605" t="s">
        <v>44</v>
      </c>
      <c r="E30" s="606">
        <v>1</v>
      </c>
      <c r="F30" s="606">
        <v>1</v>
      </c>
      <c r="G30" s="607" t="s">
        <v>45</v>
      </c>
      <c r="H30" s="608">
        <v>44642</v>
      </c>
      <c r="I30" s="608">
        <v>44648</v>
      </c>
      <c r="J30" s="705"/>
      <c r="K30" s="706"/>
      <c r="L30" s="707"/>
    </row>
    <row r="31" s="259" customFormat="1" spans="2:12">
      <c r="B31" s="603">
        <v>2</v>
      </c>
      <c r="C31" s="604" t="s">
        <v>46</v>
      </c>
      <c r="D31" s="605" t="s">
        <v>47</v>
      </c>
      <c r="E31" s="606">
        <v>1</v>
      </c>
      <c r="F31" s="606">
        <v>1</v>
      </c>
      <c r="G31" s="607" t="s">
        <v>45</v>
      </c>
      <c r="H31" s="608">
        <v>44642</v>
      </c>
      <c r="I31" s="608">
        <v>44648</v>
      </c>
      <c r="J31" s="636"/>
      <c r="K31" s="637"/>
      <c r="L31" s="638"/>
    </row>
    <row r="32" s="259" customFormat="1" spans="2:12">
      <c r="B32" s="603">
        <v>3</v>
      </c>
      <c r="C32" s="604" t="s">
        <v>48</v>
      </c>
      <c r="D32" s="605" t="s">
        <v>49</v>
      </c>
      <c r="E32" s="606">
        <v>1</v>
      </c>
      <c r="F32" s="606">
        <v>1</v>
      </c>
      <c r="G32" s="607" t="s">
        <v>50</v>
      </c>
      <c r="H32" s="608">
        <v>44642</v>
      </c>
      <c r="I32" s="608">
        <v>44648</v>
      </c>
      <c r="J32" s="636"/>
      <c r="K32" s="637"/>
      <c r="L32" s="638"/>
    </row>
    <row r="33" s="259" customFormat="1" spans="2:12">
      <c r="B33" s="603">
        <v>4</v>
      </c>
      <c r="C33" s="604" t="s">
        <v>48</v>
      </c>
      <c r="D33" s="605" t="s">
        <v>51</v>
      </c>
      <c r="E33" s="606">
        <v>1</v>
      </c>
      <c r="F33" s="606">
        <v>1</v>
      </c>
      <c r="G33" s="607" t="s">
        <v>45</v>
      </c>
      <c r="H33" s="608">
        <v>44642</v>
      </c>
      <c r="I33" s="608">
        <v>44648</v>
      </c>
      <c r="J33" s="636"/>
      <c r="K33" s="637"/>
      <c r="L33" s="638"/>
    </row>
    <row r="34" s="259" customFormat="1" ht="14.25" customHeight="1" spans="2:12">
      <c r="B34" s="603">
        <v>5</v>
      </c>
      <c r="C34" s="604" t="s">
        <v>52</v>
      </c>
      <c r="D34" s="605" t="s">
        <v>53</v>
      </c>
      <c r="E34" s="606">
        <v>1</v>
      </c>
      <c r="F34" s="606">
        <v>1</v>
      </c>
      <c r="G34" s="607" t="s">
        <v>50</v>
      </c>
      <c r="H34" s="608">
        <v>44648</v>
      </c>
      <c r="I34" s="608">
        <v>44650</v>
      </c>
      <c r="J34" s="636" t="s">
        <v>54</v>
      </c>
      <c r="K34" s="637"/>
      <c r="L34" s="638"/>
    </row>
    <row r="35" s="259" customFormat="1" spans="2:12">
      <c r="B35" s="603">
        <v>6</v>
      </c>
      <c r="C35" s="604" t="s">
        <v>55</v>
      </c>
      <c r="D35" s="605" t="s">
        <v>56</v>
      </c>
      <c r="E35" s="606">
        <v>1</v>
      </c>
      <c r="F35" s="606">
        <v>1</v>
      </c>
      <c r="G35" s="607" t="s">
        <v>57</v>
      </c>
      <c r="H35" s="608">
        <v>44642</v>
      </c>
      <c r="I35" s="608">
        <v>44650</v>
      </c>
      <c r="J35" s="636"/>
      <c r="K35" s="637"/>
      <c r="L35" s="638"/>
    </row>
    <row r="36" s="259" customFormat="1" spans="2:12">
      <c r="B36" s="603">
        <v>7</v>
      </c>
      <c r="C36" s="604" t="s">
        <v>58</v>
      </c>
      <c r="D36" s="605" t="s">
        <v>44</v>
      </c>
      <c r="E36" s="606">
        <v>1</v>
      </c>
      <c r="F36" s="606">
        <v>1</v>
      </c>
      <c r="G36" s="607" t="s">
        <v>45</v>
      </c>
      <c r="H36" s="608">
        <v>44648</v>
      </c>
      <c r="I36" s="608">
        <v>44649</v>
      </c>
      <c r="J36" s="636"/>
      <c r="K36" s="637"/>
      <c r="L36" s="638"/>
    </row>
    <row r="37" s="259" customFormat="1" spans="2:12">
      <c r="B37" s="603">
        <v>8</v>
      </c>
      <c r="C37" s="604" t="s">
        <v>59</v>
      </c>
      <c r="D37" s="605" t="s">
        <v>60</v>
      </c>
      <c r="E37" s="606">
        <v>1</v>
      </c>
      <c r="F37" s="606">
        <v>0.4</v>
      </c>
      <c r="G37" s="607" t="s">
        <v>45</v>
      </c>
      <c r="H37" s="608">
        <v>44648</v>
      </c>
      <c r="I37" s="608">
        <v>44649</v>
      </c>
      <c r="J37" s="636" t="s">
        <v>61</v>
      </c>
      <c r="K37" s="637"/>
      <c r="L37" s="638"/>
    </row>
    <row r="38" s="259" customFormat="1" spans="2:12">
      <c r="B38" s="603">
        <v>9</v>
      </c>
      <c r="C38" s="604" t="s">
        <v>62</v>
      </c>
      <c r="D38" s="605" t="s">
        <v>63</v>
      </c>
      <c r="E38" s="606">
        <v>0</v>
      </c>
      <c r="F38" s="606">
        <v>0</v>
      </c>
      <c r="G38" s="609"/>
      <c r="H38" s="610"/>
      <c r="I38" s="610"/>
      <c r="J38" s="636"/>
      <c r="K38" s="637"/>
      <c r="L38" s="638"/>
    </row>
    <row r="39" s="259" customFormat="1" spans="2:12">
      <c r="B39" s="603">
        <v>10</v>
      </c>
      <c r="C39" s="604" t="s">
        <v>64</v>
      </c>
      <c r="D39" s="605" t="s">
        <v>65</v>
      </c>
      <c r="E39" s="606">
        <v>0</v>
      </c>
      <c r="F39" s="606">
        <v>0</v>
      </c>
      <c r="G39" s="609"/>
      <c r="H39" s="610"/>
      <c r="I39" s="610"/>
      <c r="J39" s="636"/>
      <c r="K39" s="637"/>
      <c r="L39" s="638"/>
    </row>
    <row r="40" s="259" customFormat="1" spans="2:12">
      <c r="B40" s="603">
        <v>11</v>
      </c>
      <c r="C40" s="604" t="s">
        <v>66</v>
      </c>
      <c r="D40" s="605" t="s">
        <v>67</v>
      </c>
      <c r="E40" s="606">
        <v>1</v>
      </c>
      <c r="F40" s="606">
        <v>1</v>
      </c>
      <c r="G40" s="607" t="s">
        <v>68</v>
      </c>
      <c r="H40" s="608">
        <v>44648</v>
      </c>
      <c r="I40" s="608">
        <v>44650</v>
      </c>
      <c r="J40" s="636"/>
      <c r="K40" s="637"/>
      <c r="L40" s="638"/>
    </row>
    <row r="41" s="259" customFormat="1" spans="2:12">
      <c r="B41" s="603">
        <v>12</v>
      </c>
      <c r="C41" s="604" t="s">
        <v>69</v>
      </c>
      <c r="D41" s="605" t="s">
        <v>70</v>
      </c>
      <c r="E41" s="606">
        <v>0</v>
      </c>
      <c r="F41" s="606">
        <v>0</v>
      </c>
      <c r="G41" s="609"/>
      <c r="H41" s="610"/>
      <c r="I41" s="610"/>
      <c r="J41" s="636"/>
      <c r="K41" s="637"/>
      <c r="L41" s="638"/>
    </row>
    <row r="42" s="259" customFormat="1" spans="2:12">
      <c r="B42" s="603">
        <v>13</v>
      </c>
      <c r="C42" s="604" t="s">
        <v>71</v>
      </c>
      <c r="D42" s="605" t="s">
        <v>72</v>
      </c>
      <c r="E42" s="606">
        <v>0</v>
      </c>
      <c r="F42" s="606">
        <v>0</v>
      </c>
      <c r="G42" s="609"/>
      <c r="H42" s="610"/>
      <c r="I42" s="610"/>
      <c r="J42" s="636"/>
      <c r="K42" s="637"/>
      <c r="L42" s="638"/>
    </row>
    <row r="43" s="259" customFormat="1" spans="2:12">
      <c r="B43" s="603">
        <v>14</v>
      </c>
      <c r="C43" s="604" t="s">
        <v>73</v>
      </c>
      <c r="D43" s="604" t="s">
        <v>74</v>
      </c>
      <c r="E43" s="606">
        <v>1</v>
      </c>
      <c r="F43" s="606">
        <v>1</v>
      </c>
      <c r="G43" s="607" t="s">
        <v>75</v>
      </c>
      <c r="H43" s="608">
        <v>44642</v>
      </c>
      <c r="I43" s="608">
        <v>44648</v>
      </c>
      <c r="J43" s="636"/>
      <c r="K43" s="637"/>
      <c r="L43" s="638"/>
    </row>
    <row r="44" s="259" customFormat="1" spans="2:12">
      <c r="B44" s="603">
        <v>15</v>
      </c>
      <c r="C44" s="604" t="s">
        <v>76</v>
      </c>
      <c r="D44" s="604" t="s">
        <v>77</v>
      </c>
      <c r="E44" s="606">
        <v>1</v>
      </c>
      <c r="F44" s="606">
        <v>1</v>
      </c>
      <c r="G44" s="607" t="s">
        <v>78</v>
      </c>
      <c r="H44" s="608">
        <v>44642</v>
      </c>
      <c r="I44" s="608">
        <v>44650</v>
      </c>
      <c r="J44" s="636"/>
      <c r="K44" s="637"/>
      <c r="L44" s="638"/>
    </row>
    <row r="45" s="259" customFormat="1" spans="2:12">
      <c r="B45" s="603">
        <v>16</v>
      </c>
      <c r="C45" s="604" t="s">
        <v>79</v>
      </c>
      <c r="D45" s="605" t="s">
        <v>80</v>
      </c>
      <c r="E45" s="606">
        <v>0</v>
      </c>
      <c r="F45" s="606">
        <v>0</v>
      </c>
      <c r="G45" s="607"/>
      <c r="H45" s="608"/>
      <c r="I45" s="608"/>
      <c r="J45" s="636"/>
      <c r="K45" s="637"/>
      <c r="L45" s="638"/>
    </row>
    <row r="46" s="259" customFormat="1" spans="2:12">
      <c r="B46" s="603">
        <v>17</v>
      </c>
      <c r="C46" s="604" t="s">
        <v>81</v>
      </c>
      <c r="D46" s="605" t="s">
        <v>82</v>
      </c>
      <c r="E46" s="606">
        <v>0</v>
      </c>
      <c r="F46" s="606">
        <v>0</v>
      </c>
      <c r="G46" s="607"/>
      <c r="H46" s="608"/>
      <c r="I46" s="608"/>
      <c r="J46" s="636"/>
      <c r="K46" s="637"/>
      <c r="L46" s="638"/>
    </row>
    <row r="47" s="259" customFormat="1" spans="2:12">
      <c r="B47" s="603">
        <v>18</v>
      </c>
      <c r="C47" s="604" t="s">
        <v>83</v>
      </c>
      <c r="D47" s="605" t="s">
        <v>84</v>
      </c>
      <c r="E47" s="606">
        <v>1</v>
      </c>
      <c r="F47" s="606">
        <v>0</v>
      </c>
      <c r="G47" s="609"/>
      <c r="H47" s="610"/>
      <c r="I47" s="610"/>
      <c r="J47" s="636" t="s">
        <v>85</v>
      </c>
      <c r="K47" s="637"/>
      <c r="L47" s="638"/>
    </row>
    <row r="48" s="259" customFormat="1" spans="2:12">
      <c r="B48" s="603">
        <v>19</v>
      </c>
      <c r="C48" s="604" t="s">
        <v>86</v>
      </c>
      <c r="D48" s="605" t="s">
        <v>87</v>
      </c>
      <c r="E48" s="606">
        <v>0</v>
      </c>
      <c r="F48" s="606">
        <v>0</v>
      </c>
      <c r="G48" s="609"/>
      <c r="H48" s="610"/>
      <c r="I48" s="610"/>
      <c r="J48" s="636"/>
      <c r="K48" s="637"/>
      <c r="L48" s="638"/>
    </row>
    <row r="49" s="259" customFormat="1" spans="2:12">
      <c r="B49" s="603">
        <v>20</v>
      </c>
      <c r="C49" s="604" t="s">
        <v>88</v>
      </c>
      <c r="D49" s="605" t="s">
        <v>89</v>
      </c>
      <c r="E49" s="606">
        <v>1</v>
      </c>
      <c r="F49" s="606">
        <v>0</v>
      </c>
      <c r="G49" s="611"/>
      <c r="H49" s="612"/>
      <c r="I49" s="612"/>
      <c r="J49" s="636" t="s">
        <v>90</v>
      </c>
      <c r="K49" s="637"/>
      <c r="L49" s="638"/>
    </row>
    <row r="50" s="259" customFormat="1" spans="2:12">
      <c r="B50" s="603">
        <v>21</v>
      </c>
      <c r="C50" s="604" t="s">
        <v>91</v>
      </c>
      <c r="D50" s="605" t="s">
        <v>92</v>
      </c>
      <c r="E50" s="606">
        <v>0</v>
      </c>
      <c r="F50" s="606">
        <v>0</v>
      </c>
      <c r="G50" s="611"/>
      <c r="H50" s="612"/>
      <c r="I50" s="612"/>
      <c r="J50" s="636"/>
      <c r="K50" s="637"/>
      <c r="L50" s="638"/>
    </row>
    <row r="51" s="259" customFormat="1" spans="2:12">
      <c r="B51" s="603">
        <v>22</v>
      </c>
      <c r="C51" s="604" t="s">
        <v>93</v>
      </c>
      <c r="D51" s="605" t="s">
        <v>94</v>
      </c>
      <c r="E51" s="606">
        <v>0</v>
      </c>
      <c r="F51" s="606">
        <v>0</v>
      </c>
      <c r="G51" s="611"/>
      <c r="H51" s="612"/>
      <c r="I51" s="612"/>
      <c r="J51" s="636"/>
      <c r="K51" s="637"/>
      <c r="L51" s="638"/>
    </row>
    <row r="52" s="259" customFormat="1" spans="2:12">
      <c r="B52" s="603">
        <v>23</v>
      </c>
      <c r="C52" s="604" t="s">
        <v>95</v>
      </c>
      <c r="D52" s="605" t="s">
        <v>96</v>
      </c>
      <c r="E52" s="606">
        <v>0</v>
      </c>
      <c r="F52" s="606">
        <v>0</v>
      </c>
      <c r="G52" s="611"/>
      <c r="H52" s="612"/>
      <c r="I52" s="612"/>
      <c r="J52" s="636"/>
      <c r="K52" s="637"/>
      <c r="L52" s="638"/>
    </row>
    <row r="53" s="259" customFormat="1" spans="2:12">
      <c r="B53" s="603">
        <v>24</v>
      </c>
      <c r="C53" s="604" t="s">
        <v>97</v>
      </c>
      <c r="D53" s="605" t="s">
        <v>98</v>
      </c>
      <c r="E53" s="606">
        <v>0</v>
      </c>
      <c r="F53" s="606">
        <v>0</v>
      </c>
      <c r="G53" s="611"/>
      <c r="H53" s="612"/>
      <c r="I53" s="612"/>
      <c r="J53" s="636"/>
      <c r="K53" s="637"/>
      <c r="L53" s="638"/>
    </row>
    <row r="54" s="259" customFormat="1" spans="2:12">
      <c r="B54" s="603">
        <v>25</v>
      </c>
      <c r="C54" s="604" t="s">
        <v>99</v>
      </c>
      <c r="D54" s="605" t="s">
        <v>100</v>
      </c>
      <c r="E54" s="606">
        <v>1</v>
      </c>
      <c r="F54" s="606">
        <v>0</v>
      </c>
      <c r="G54" s="611"/>
      <c r="H54" s="612"/>
      <c r="I54" s="612"/>
      <c r="J54" s="636" t="s">
        <v>101</v>
      </c>
      <c r="K54" s="637"/>
      <c r="L54" s="638"/>
    </row>
    <row r="55" s="259" customFormat="1" spans="2:12">
      <c r="B55" s="603">
        <v>26</v>
      </c>
      <c r="C55" s="604" t="s">
        <v>102</v>
      </c>
      <c r="D55" s="605" t="s">
        <v>103</v>
      </c>
      <c r="E55" s="606">
        <v>0</v>
      </c>
      <c r="F55" s="606">
        <v>0</v>
      </c>
      <c r="G55" s="611"/>
      <c r="H55" s="612"/>
      <c r="I55" s="612"/>
      <c r="J55" s="636"/>
      <c r="K55" s="637"/>
      <c r="L55" s="638"/>
    </row>
    <row r="56" s="259" customFormat="1" spans="2:12">
      <c r="B56" s="603">
        <v>27</v>
      </c>
      <c r="C56" s="604" t="s">
        <v>104</v>
      </c>
      <c r="D56" s="605" t="s">
        <v>105</v>
      </c>
      <c r="E56" s="606">
        <v>1</v>
      </c>
      <c r="F56" s="606">
        <v>0.5</v>
      </c>
      <c r="G56" s="607" t="s">
        <v>50</v>
      </c>
      <c r="H56" s="608">
        <v>44648</v>
      </c>
      <c r="I56" s="608">
        <v>44650</v>
      </c>
      <c r="J56" s="636" t="s">
        <v>106</v>
      </c>
      <c r="K56" s="637"/>
      <c r="L56" s="638"/>
    </row>
    <row r="57" s="259" customFormat="1" spans="2:12">
      <c r="B57" s="603">
        <v>28</v>
      </c>
      <c r="C57" s="604" t="s">
        <v>107</v>
      </c>
      <c r="D57" s="605" t="s">
        <v>108</v>
      </c>
      <c r="E57" s="606">
        <v>1</v>
      </c>
      <c r="F57" s="606">
        <v>1</v>
      </c>
      <c r="G57" s="607" t="s">
        <v>45</v>
      </c>
      <c r="H57" s="608">
        <v>44642</v>
      </c>
      <c r="I57" s="608">
        <v>44648</v>
      </c>
      <c r="J57" s="636"/>
      <c r="K57" s="637"/>
      <c r="L57" s="638"/>
    </row>
    <row r="58" s="259" customFormat="1" spans="2:12">
      <c r="B58" s="603">
        <v>29</v>
      </c>
      <c r="C58" s="604" t="s">
        <v>109</v>
      </c>
      <c r="D58" s="605" t="s">
        <v>110</v>
      </c>
      <c r="E58" s="606">
        <v>0</v>
      </c>
      <c r="F58" s="606">
        <v>0</v>
      </c>
      <c r="G58" s="607" t="s">
        <v>75</v>
      </c>
      <c r="H58" s="608">
        <v>44648</v>
      </c>
      <c r="I58" s="608">
        <v>44650</v>
      </c>
      <c r="J58" s="636"/>
      <c r="K58" s="637"/>
      <c r="L58" s="638"/>
    </row>
    <row r="59" s="259" customFormat="1" spans="2:12">
      <c r="B59" s="603">
        <v>30</v>
      </c>
      <c r="C59" s="604" t="s">
        <v>111</v>
      </c>
      <c r="D59" s="605" t="s">
        <v>112</v>
      </c>
      <c r="E59" s="606">
        <v>1</v>
      </c>
      <c r="F59" s="606">
        <v>1</v>
      </c>
      <c r="G59" s="607" t="s">
        <v>45</v>
      </c>
      <c r="H59" s="608">
        <v>44642</v>
      </c>
      <c r="I59" s="608">
        <v>44648</v>
      </c>
      <c r="J59" s="636"/>
      <c r="K59" s="637"/>
      <c r="L59" s="638"/>
    </row>
    <row r="60" s="259" customFormat="1" spans="2:12">
      <c r="B60" s="603">
        <v>31</v>
      </c>
      <c r="C60" s="604" t="s">
        <v>113</v>
      </c>
      <c r="D60" s="605" t="s">
        <v>114</v>
      </c>
      <c r="E60" s="606">
        <v>0</v>
      </c>
      <c r="F60" s="606">
        <v>0</v>
      </c>
      <c r="G60" s="607" t="s">
        <v>115</v>
      </c>
      <c r="H60" s="608">
        <v>44642</v>
      </c>
      <c r="I60" s="608">
        <v>44648</v>
      </c>
      <c r="J60" s="636"/>
      <c r="K60" s="637"/>
      <c r="L60" s="638"/>
    </row>
    <row r="61" s="259" customFormat="1" spans="2:12">
      <c r="B61" s="603">
        <v>32</v>
      </c>
      <c r="C61" s="604" t="s">
        <v>116</v>
      </c>
      <c r="D61" s="605" t="s">
        <v>117</v>
      </c>
      <c r="E61" s="606">
        <v>1</v>
      </c>
      <c r="F61" s="606">
        <v>1</v>
      </c>
      <c r="G61" s="607" t="s">
        <v>68</v>
      </c>
      <c r="H61" s="608">
        <v>44648</v>
      </c>
      <c r="I61" s="608">
        <v>44650</v>
      </c>
      <c r="J61" s="636"/>
      <c r="K61" s="637"/>
      <c r="L61" s="638"/>
    </row>
    <row r="62" s="259" customFormat="1" spans="2:12">
      <c r="B62" s="603">
        <v>33</v>
      </c>
      <c r="C62" s="604" t="s">
        <v>118</v>
      </c>
      <c r="D62" s="605" t="s">
        <v>119</v>
      </c>
      <c r="E62" s="606">
        <v>1</v>
      </c>
      <c r="F62" s="606">
        <v>1</v>
      </c>
      <c r="G62" s="607" t="s">
        <v>75</v>
      </c>
      <c r="H62" s="608">
        <v>44648</v>
      </c>
      <c r="I62" s="608">
        <v>44650</v>
      </c>
      <c r="J62" s="636"/>
      <c r="K62" s="637"/>
      <c r="L62" s="638"/>
    </row>
    <row r="63" s="259" customFormat="1" spans="2:12">
      <c r="B63" s="603">
        <v>34</v>
      </c>
      <c r="C63" s="604" t="s">
        <v>120</v>
      </c>
      <c r="D63" s="605" t="s">
        <v>121</v>
      </c>
      <c r="E63" s="606">
        <v>1</v>
      </c>
      <c r="F63" s="606">
        <v>1</v>
      </c>
      <c r="G63" s="607" t="s">
        <v>75</v>
      </c>
      <c r="H63" s="608">
        <v>44648</v>
      </c>
      <c r="I63" s="608">
        <v>44650</v>
      </c>
      <c r="J63" s="636"/>
      <c r="K63" s="637"/>
      <c r="L63" s="638"/>
    </row>
    <row r="64" s="259" customFormat="1" spans="2:12">
      <c r="B64" s="603">
        <v>35</v>
      </c>
      <c r="C64" s="604" t="s">
        <v>122</v>
      </c>
      <c r="D64" s="605" t="s">
        <v>123</v>
      </c>
      <c r="E64" s="606">
        <v>1</v>
      </c>
      <c r="F64" s="606">
        <v>1</v>
      </c>
      <c r="G64" s="607" t="s">
        <v>75</v>
      </c>
      <c r="H64" s="608">
        <v>44648</v>
      </c>
      <c r="I64" s="608">
        <v>44650</v>
      </c>
      <c r="J64" s="636"/>
      <c r="K64" s="637"/>
      <c r="L64" s="638"/>
    </row>
    <row r="65" s="259" customFormat="1" spans="2:12">
      <c r="B65" s="603">
        <v>36</v>
      </c>
      <c r="C65" s="604" t="s">
        <v>124</v>
      </c>
      <c r="D65" s="605" t="s">
        <v>125</v>
      </c>
      <c r="E65" s="606">
        <v>1</v>
      </c>
      <c r="F65" s="606">
        <v>1</v>
      </c>
      <c r="G65" s="607" t="s">
        <v>75</v>
      </c>
      <c r="H65" s="608">
        <v>44648</v>
      </c>
      <c r="I65" s="608">
        <v>44650</v>
      </c>
      <c r="J65" s="636"/>
      <c r="K65" s="637"/>
      <c r="L65" s="638"/>
    </row>
    <row r="66" s="259" customFormat="1" spans="2:12">
      <c r="B66" s="603">
        <v>37</v>
      </c>
      <c r="C66" s="604" t="s">
        <v>126</v>
      </c>
      <c r="D66" s="605" t="s">
        <v>127</v>
      </c>
      <c r="E66" s="606">
        <v>1</v>
      </c>
      <c r="F66" s="606">
        <v>0</v>
      </c>
      <c r="G66" s="607"/>
      <c r="H66" s="608"/>
      <c r="I66" s="608"/>
      <c r="J66" s="636" t="s">
        <v>128</v>
      </c>
      <c r="K66" s="637"/>
      <c r="L66" s="638"/>
    </row>
    <row r="67" s="259" customFormat="1" spans="2:12">
      <c r="B67" s="603">
        <v>38</v>
      </c>
      <c r="C67" s="604" t="s">
        <v>129</v>
      </c>
      <c r="D67" s="605" t="s">
        <v>130</v>
      </c>
      <c r="E67" s="606">
        <v>1</v>
      </c>
      <c r="F67" s="606">
        <v>1</v>
      </c>
      <c r="G67" s="607" t="s">
        <v>75</v>
      </c>
      <c r="H67" s="608">
        <v>44648</v>
      </c>
      <c r="I67" s="608">
        <v>44650</v>
      </c>
      <c r="J67" s="636"/>
      <c r="K67" s="637"/>
      <c r="L67" s="638"/>
    </row>
    <row r="68" s="259" customFormat="1" spans="2:12">
      <c r="B68" s="603">
        <v>39</v>
      </c>
      <c r="C68" s="604" t="s">
        <v>131</v>
      </c>
      <c r="D68" s="605" t="s">
        <v>132</v>
      </c>
      <c r="E68" s="639">
        <v>1</v>
      </c>
      <c r="F68" s="639">
        <v>0.3</v>
      </c>
      <c r="G68" s="607" t="s">
        <v>75</v>
      </c>
      <c r="H68" s="608">
        <v>44648</v>
      </c>
      <c r="I68" s="608">
        <v>44650</v>
      </c>
      <c r="J68" s="636" t="s">
        <v>133</v>
      </c>
      <c r="K68" s="637"/>
      <c r="L68" s="638"/>
    </row>
    <row r="69" s="259" customFormat="1" spans="2:12">
      <c r="B69" s="603">
        <v>40</v>
      </c>
      <c r="C69" s="604" t="s">
        <v>134</v>
      </c>
      <c r="D69" s="605" t="s">
        <v>135</v>
      </c>
      <c r="E69" s="606">
        <v>1</v>
      </c>
      <c r="F69" s="606">
        <v>1</v>
      </c>
      <c r="G69" s="607" t="s">
        <v>75</v>
      </c>
      <c r="H69" s="608">
        <v>44648</v>
      </c>
      <c r="I69" s="608">
        <v>44650</v>
      </c>
      <c r="J69" s="636"/>
      <c r="K69" s="637"/>
      <c r="L69" s="638"/>
    </row>
    <row r="70" s="259" customFormat="1" spans="2:12">
      <c r="B70" s="603">
        <v>41</v>
      </c>
      <c r="C70" s="604" t="s">
        <v>136</v>
      </c>
      <c r="D70" s="605" t="s">
        <v>137</v>
      </c>
      <c r="E70" s="606">
        <v>1</v>
      </c>
      <c r="F70" s="606">
        <v>1</v>
      </c>
      <c r="G70" s="607" t="s">
        <v>75</v>
      </c>
      <c r="H70" s="608">
        <v>44648</v>
      </c>
      <c r="I70" s="608">
        <v>44650</v>
      </c>
      <c r="J70" s="636"/>
      <c r="K70" s="637"/>
      <c r="L70" s="638"/>
    </row>
    <row r="71" s="259" customFormat="1" spans="2:12">
      <c r="B71" s="603">
        <v>42</v>
      </c>
      <c r="C71" s="604" t="s">
        <v>138</v>
      </c>
      <c r="D71" s="605" t="s">
        <v>139</v>
      </c>
      <c r="E71" s="606">
        <v>1</v>
      </c>
      <c r="F71" s="606">
        <v>1</v>
      </c>
      <c r="G71" s="607" t="s">
        <v>75</v>
      </c>
      <c r="H71" s="608">
        <v>44648</v>
      </c>
      <c r="I71" s="608">
        <v>44650</v>
      </c>
      <c r="J71" s="636"/>
      <c r="K71" s="637"/>
      <c r="L71" s="638"/>
    </row>
    <row r="72" s="259" customFormat="1" spans="2:12">
      <c r="B72" s="603">
        <v>43</v>
      </c>
      <c r="C72" s="604" t="s">
        <v>140</v>
      </c>
      <c r="D72" s="605" t="s">
        <v>141</v>
      </c>
      <c r="E72" s="606">
        <v>1</v>
      </c>
      <c r="F72" s="606">
        <v>1</v>
      </c>
      <c r="G72" s="607" t="s">
        <v>75</v>
      </c>
      <c r="H72" s="608">
        <v>44648</v>
      </c>
      <c r="I72" s="608">
        <v>44650</v>
      </c>
      <c r="J72" s="636"/>
      <c r="K72" s="637"/>
      <c r="L72" s="638"/>
    </row>
    <row r="73" s="259" customFormat="1" spans="2:12">
      <c r="B73" s="603">
        <v>44</v>
      </c>
      <c r="C73" s="604" t="s">
        <v>142</v>
      </c>
      <c r="D73" s="605" t="s">
        <v>143</v>
      </c>
      <c r="E73" s="606">
        <v>1</v>
      </c>
      <c r="F73" s="606">
        <v>1</v>
      </c>
      <c r="G73" s="607" t="s">
        <v>75</v>
      </c>
      <c r="H73" s="608">
        <v>44648</v>
      </c>
      <c r="I73" s="608">
        <v>44650</v>
      </c>
      <c r="J73" s="636"/>
      <c r="K73" s="637"/>
      <c r="L73" s="638"/>
    </row>
    <row r="74" s="259" customFormat="1" spans="2:12">
      <c r="B74" s="603">
        <v>45</v>
      </c>
      <c r="C74" s="604" t="s">
        <v>144</v>
      </c>
      <c r="D74" s="605" t="s">
        <v>145</v>
      </c>
      <c r="E74" s="606">
        <v>1</v>
      </c>
      <c r="F74" s="606">
        <v>1</v>
      </c>
      <c r="G74" s="607" t="s">
        <v>75</v>
      </c>
      <c r="H74" s="608">
        <v>44648</v>
      </c>
      <c r="I74" s="608">
        <v>44650</v>
      </c>
      <c r="J74" s="636"/>
      <c r="K74" s="637"/>
      <c r="L74" s="638"/>
    </row>
    <row r="75" s="259" customFormat="1" spans="2:12">
      <c r="B75" s="603">
        <v>46</v>
      </c>
      <c r="C75" s="604" t="s">
        <v>146</v>
      </c>
      <c r="D75" s="605" t="s">
        <v>147</v>
      </c>
      <c r="E75" s="606">
        <v>0</v>
      </c>
      <c r="F75" s="606">
        <v>0</v>
      </c>
      <c r="G75" s="607" t="s">
        <v>75</v>
      </c>
      <c r="H75" s="608">
        <v>44648</v>
      </c>
      <c r="I75" s="608">
        <v>44650</v>
      </c>
      <c r="J75" s="636"/>
      <c r="K75" s="637"/>
      <c r="L75" s="638"/>
    </row>
    <row r="76" s="259" customFormat="1" spans="2:12">
      <c r="B76" s="603">
        <v>47</v>
      </c>
      <c r="C76" s="604" t="s">
        <v>148</v>
      </c>
      <c r="D76" s="605" t="s">
        <v>149</v>
      </c>
      <c r="E76" s="606">
        <v>1</v>
      </c>
      <c r="F76" s="606">
        <v>1</v>
      </c>
      <c r="G76" s="607" t="s">
        <v>75</v>
      </c>
      <c r="H76" s="608">
        <v>44648</v>
      </c>
      <c r="I76" s="608">
        <v>44650</v>
      </c>
      <c r="J76" s="636"/>
      <c r="K76" s="637"/>
      <c r="L76" s="638"/>
    </row>
    <row r="77" s="259" customFormat="1" spans="2:12">
      <c r="B77" s="603">
        <v>48</v>
      </c>
      <c r="C77" s="604" t="s">
        <v>150</v>
      </c>
      <c r="D77" s="605" t="s">
        <v>151</v>
      </c>
      <c r="E77" s="606">
        <v>1</v>
      </c>
      <c r="F77" s="606">
        <v>1</v>
      </c>
      <c r="G77" s="607" t="s">
        <v>75</v>
      </c>
      <c r="H77" s="608">
        <v>44648</v>
      </c>
      <c r="I77" s="608">
        <v>44650</v>
      </c>
      <c r="J77" s="636"/>
      <c r="K77" s="637"/>
      <c r="L77" s="638"/>
    </row>
    <row r="78" s="259" customFormat="1" spans="2:12">
      <c r="B78" s="603">
        <v>49</v>
      </c>
      <c r="C78" s="604" t="s">
        <v>152</v>
      </c>
      <c r="D78" s="605" t="s">
        <v>153</v>
      </c>
      <c r="E78" s="606">
        <v>1</v>
      </c>
      <c r="F78" s="606">
        <v>1</v>
      </c>
      <c r="G78" s="612" t="s">
        <v>45</v>
      </c>
      <c r="H78" s="608">
        <v>44649</v>
      </c>
      <c r="I78" s="608">
        <v>44650</v>
      </c>
      <c r="J78" s="636"/>
      <c r="K78" s="637"/>
      <c r="L78" s="638"/>
    </row>
    <row r="79" s="259" customFormat="1" spans="2:12">
      <c r="B79" s="603">
        <v>50</v>
      </c>
      <c r="C79" s="604" t="s">
        <v>154</v>
      </c>
      <c r="D79" s="605" t="s">
        <v>155</v>
      </c>
      <c r="E79" s="606">
        <v>0</v>
      </c>
      <c r="F79" s="606">
        <v>0</v>
      </c>
      <c r="G79" s="612"/>
      <c r="H79" s="612"/>
      <c r="I79" s="630"/>
      <c r="J79" s="636"/>
      <c r="K79" s="637"/>
      <c r="L79" s="638"/>
    </row>
    <row r="80" s="259" customFormat="1" spans="2:12">
      <c r="B80" s="603">
        <v>51</v>
      </c>
      <c r="C80" s="604" t="s">
        <v>156</v>
      </c>
      <c r="D80" s="605" t="s">
        <v>51</v>
      </c>
      <c r="E80" s="606">
        <v>1</v>
      </c>
      <c r="F80" s="606">
        <v>1</v>
      </c>
      <c r="G80" s="607" t="s">
        <v>75</v>
      </c>
      <c r="H80" s="608">
        <v>44648</v>
      </c>
      <c r="I80" s="608">
        <v>44650</v>
      </c>
      <c r="J80" s="636"/>
      <c r="K80" s="637"/>
      <c r="L80" s="638"/>
    </row>
    <row r="81" s="259" customFormat="1" spans="2:12">
      <c r="B81" s="603">
        <v>52</v>
      </c>
      <c r="C81" s="604" t="s">
        <v>157</v>
      </c>
      <c r="D81" s="605" t="s">
        <v>158</v>
      </c>
      <c r="E81" s="606">
        <v>1</v>
      </c>
      <c r="F81" s="606">
        <v>0.5</v>
      </c>
      <c r="G81" s="607" t="s">
        <v>75</v>
      </c>
      <c r="H81" s="608">
        <v>44648</v>
      </c>
      <c r="I81" s="608">
        <v>44650</v>
      </c>
      <c r="J81" s="636" t="s">
        <v>159</v>
      </c>
      <c r="K81" s="637"/>
      <c r="L81" s="638"/>
    </row>
    <row r="82" s="259" customFormat="1" spans="2:12">
      <c r="B82" s="603">
        <v>53</v>
      </c>
      <c r="C82" s="604" t="s">
        <v>160</v>
      </c>
      <c r="D82" s="605" t="s">
        <v>161</v>
      </c>
      <c r="E82" s="606">
        <v>1</v>
      </c>
      <c r="F82" s="606">
        <v>1</v>
      </c>
      <c r="G82" s="607" t="s">
        <v>75</v>
      </c>
      <c r="H82" s="608">
        <v>44648</v>
      </c>
      <c r="I82" s="608">
        <v>44650</v>
      </c>
      <c r="J82" s="636"/>
      <c r="K82" s="637"/>
      <c r="L82" s="638"/>
    </row>
    <row r="83" s="259" customFormat="1" spans="2:12">
      <c r="B83" s="603">
        <v>54</v>
      </c>
      <c r="C83" s="604" t="s">
        <v>162</v>
      </c>
      <c r="D83" s="605" t="s">
        <v>163</v>
      </c>
      <c r="E83" s="606">
        <v>0</v>
      </c>
      <c r="F83" s="606">
        <v>0.5</v>
      </c>
      <c r="G83" s="612" t="s">
        <v>164</v>
      </c>
      <c r="H83" s="608">
        <v>44648</v>
      </c>
      <c r="I83" s="608">
        <v>44650</v>
      </c>
      <c r="J83" s="636"/>
      <c r="K83" s="637"/>
      <c r="L83" s="638"/>
    </row>
    <row r="84" s="259" customFormat="1" spans="2:12">
      <c r="B84" s="603">
        <v>55</v>
      </c>
      <c r="C84" s="604" t="s">
        <v>165</v>
      </c>
      <c r="D84" s="605" t="s">
        <v>166</v>
      </c>
      <c r="E84" s="606">
        <v>0</v>
      </c>
      <c r="F84" s="606">
        <v>0.2</v>
      </c>
      <c r="G84" s="612" t="s">
        <v>164</v>
      </c>
      <c r="H84" s="608">
        <v>44648</v>
      </c>
      <c r="I84" s="608">
        <v>44650</v>
      </c>
      <c r="J84" s="636"/>
      <c r="K84" s="637"/>
      <c r="L84" s="638"/>
    </row>
    <row r="85" s="259" customFormat="1" spans="2:12">
      <c r="B85" s="603">
        <v>56</v>
      </c>
      <c r="C85" s="604" t="s">
        <v>167</v>
      </c>
      <c r="D85" s="605" t="s">
        <v>168</v>
      </c>
      <c r="E85" s="606">
        <v>1</v>
      </c>
      <c r="F85" s="606">
        <v>0.6</v>
      </c>
      <c r="G85" s="612" t="s">
        <v>164</v>
      </c>
      <c r="H85" s="608">
        <v>44648</v>
      </c>
      <c r="I85" s="608">
        <v>44650</v>
      </c>
      <c r="J85" s="636" t="s">
        <v>169</v>
      </c>
      <c r="K85" s="637"/>
      <c r="L85" s="638"/>
    </row>
    <row r="86" s="259" customFormat="1" spans="2:12">
      <c r="B86" s="603">
        <v>57</v>
      </c>
      <c r="C86" s="604" t="s">
        <v>170</v>
      </c>
      <c r="D86" s="605" t="s">
        <v>171</v>
      </c>
      <c r="E86" s="606">
        <v>0</v>
      </c>
      <c r="F86" s="606">
        <v>0</v>
      </c>
      <c r="G86" s="607" t="s">
        <v>115</v>
      </c>
      <c r="H86" s="608">
        <v>44648</v>
      </c>
      <c r="I86" s="608">
        <v>44650</v>
      </c>
      <c r="J86" s="636"/>
      <c r="K86" s="637"/>
      <c r="L86" s="638"/>
    </row>
    <row r="87" s="259" customFormat="1" spans="2:12">
      <c r="B87" s="603">
        <v>58</v>
      </c>
      <c r="C87" s="641" t="s">
        <v>172</v>
      </c>
      <c r="D87" s="605" t="s">
        <v>173</v>
      </c>
      <c r="E87" s="606">
        <v>0</v>
      </c>
      <c r="F87" s="606">
        <v>0</v>
      </c>
      <c r="G87" s="607" t="s">
        <v>174</v>
      </c>
      <c r="H87" s="608">
        <v>44642</v>
      </c>
      <c r="I87" s="608">
        <v>44648</v>
      </c>
      <c r="J87" s="636"/>
      <c r="K87" s="637"/>
      <c r="L87" s="638"/>
    </row>
    <row r="88" s="259" customFormat="1" spans="2:12">
      <c r="B88" s="603">
        <v>59</v>
      </c>
      <c r="C88" s="641" t="s">
        <v>175</v>
      </c>
      <c r="D88" s="605" t="s">
        <v>176</v>
      </c>
      <c r="E88" s="606">
        <v>1</v>
      </c>
      <c r="F88" s="606">
        <v>1</v>
      </c>
      <c r="G88" s="607" t="s">
        <v>174</v>
      </c>
      <c r="H88" s="608">
        <v>44642</v>
      </c>
      <c r="I88" s="608">
        <v>44648</v>
      </c>
      <c r="J88" s="636"/>
      <c r="K88" s="637"/>
      <c r="L88" s="638"/>
    </row>
    <row r="89" s="259" customFormat="1" spans="2:12">
      <c r="B89" s="603">
        <v>60</v>
      </c>
      <c r="C89" s="640" t="s">
        <v>177</v>
      </c>
      <c r="D89" s="605" t="s">
        <v>178</v>
      </c>
      <c r="E89" s="606">
        <v>0</v>
      </c>
      <c r="F89" s="606">
        <v>0</v>
      </c>
      <c r="G89" s="607"/>
      <c r="H89" s="608"/>
      <c r="I89" s="608"/>
      <c r="J89" s="636"/>
      <c r="K89" s="637"/>
      <c r="L89" s="638"/>
    </row>
    <row r="90" s="259" customFormat="1" spans="2:12">
      <c r="B90" s="603">
        <v>61</v>
      </c>
      <c r="C90" s="640" t="s">
        <v>179</v>
      </c>
      <c r="D90" s="605" t="s">
        <v>180</v>
      </c>
      <c r="E90" s="606">
        <v>0</v>
      </c>
      <c r="F90" s="606">
        <v>0</v>
      </c>
      <c r="G90" s="607"/>
      <c r="H90" s="608"/>
      <c r="I90" s="608"/>
      <c r="J90" s="636"/>
      <c r="K90" s="637"/>
      <c r="L90" s="638"/>
    </row>
    <row r="91" s="259" customFormat="1" spans="2:12">
      <c r="B91" s="603">
        <v>62</v>
      </c>
      <c r="C91" s="640" t="s">
        <v>181</v>
      </c>
      <c r="D91" s="605" t="s">
        <v>182</v>
      </c>
      <c r="E91" s="606">
        <v>0</v>
      </c>
      <c r="F91" s="606">
        <v>0</v>
      </c>
      <c r="G91" s="607"/>
      <c r="H91" s="608"/>
      <c r="I91" s="608"/>
      <c r="J91" s="636"/>
      <c r="K91" s="637"/>
      <c r="L91" s="638"/>
    </row>
    <row r="92" s="259" customFormat="1" spans="2:12">
      <c r="B92" s="603">
        <v>63</v>
      </c>
      <c r="C92" s="604" t="s">
        <v>183</v>
      </c>
      <c r="D92" s="605" t="s">
        <v>184</v>
      </c>
      <c r="E92" s="606">
        <v>0</v>
      </c>
      <c r="F92" s="606">
        <v>0</v>
      </c>
      <c r="G92" s="607"/>
      <c r="H92" s="608"/>
      <c r="I92" s="608"/>
      <c r="J92" s="636"/>
      <c r="K92" s="637"/>
      <c r="L92" s="638"/>
    </row>
    <row r="93" s="259" customFormat="1" spans="2:12">
      <c r="B93" s="603">
        <v>64</v>
      </c>
      <c r="C93" s="604" t="s">
        <v>185</v>
      </c>
      <c r="D93" s="605" t="s">
        <v>186</v>
      </c>
      <c r="E93" s="606">
        <v>0</v>
      </c>
      <c r="F93" s="606">
        <v>0</v>
      </c>
      <c r="G93" s="607"/>
      <c r="H93" s="608"/>
      <c r="I93" s="608"/>
      <c r="J93" s="636"/>
      <c r="K93" s="637"/>
      <c r="L93" s="638"/>
    </row>
    <row r="94" s="259" customFormat="1" spans="2:12">
      <c r="B94" s="603">
        <v>65</v>
      </c>
      <c r="C94" s="604" t="s">
        <v>187</v>
      </c>
      <c r="D94" s="605" t="s">
        <v>188</v>
      </c>
      <c r="E94" s="606">
        <v>0</v>
      </c>
      <c r="F94" s="606">
        <v>0</v>
      </c>
      <c r="G94" s="607"/>
      <c r="H94" s="608"/>
      <c r="I94" s="608"/>
      <c r="J94" s="636"/>
      <c r="K94" s="637"/>
      <c r="L94" s="638"/>
    </row>
    <row r="95" s="259" customFormat="1" spans="2:12">
      <c r="B95" s="603">
        <v>66</v>
      </c>
      <c r="C95" s="640" t="s">
        <v>189</v>
      </c>
      <c r="D95" s="605" t="s">
        <v>190</v>
      </c>
      <c r="E95" s="606">
        <v>0</v>
      </c>
      <c r="F95" s="606">
        <v>0</v>
      </c>
      <c r="G95" s="642"/>
      <c r="H95" s="612"/>
      <c r="I95" s="612"/>
      <c r="J95" s="636"/>
      <c r="K95" s="637"/>
      <c r="L95" s="638"/>
    </row>
    <row r="96" s="259" customFormat="1" spans="2:12">
      <c r="B96" s="603">
        <v>67</v>
      </c>
      <c r="C96" s="640" t="s">
        <v>191</v>
      </c>
      <c r="D96" s="605" t="s">
        <v>192</v>
      </c>
      <c r="E96" s="606">
        <v>0</v>
      </c>
      <c r="F96" s="606">
        <v>0</v>
      </c>
      <c r="G96" s="612"/>
      <c r="H96" s="612"/>
      <c r="I96" s="630"/>
      <c r="J96" s="636"/>
      <c r="K96" s="637"/>
      <c r="L96" s="638"/>
    </row>
    <row r="97" s="259" customFormat="1" spans="2:12">
      <c r="B97" s="603">
        <v>68</v>
      </c>
      <c r="C97" s="640" t="s">
        <v>193</v>
      </c>
      <c r="D97" s="605" t="s">
        <v>194</v>
      </c>
      <c r="E97" s="606">
        <v>0</v>
      </c>
      <c r="F97" s="606">
        <v>0</v>
      </c>
      <c r="G97" s="612"/>
      <c r="H97" s="612"/>
      <c r="I97" s="630"/>
      <c r="J97" s="636"/>
      <c r="K97" s="637"/>
      <c r="L97" s="638"/>
    </row>
    <row r="98" s="259" customFormat="1" spans="2:12">
      <c r="B98" s="603">
        <v>69</v>
      </c>
      <c r="C98" s="640" t="s">
        <v>195</v>
      </c>
      <c r="D98" s="605" t="s">
        <v>196</v>
      </c>
      <c r="E98" s="606">
        <v>0</v>
      </c>
      <c r="F98" s="606">
        <v>0</v>
      </c>
      <c r="G98" s="612"/>
      <c r="H98" s="612"/>
      <c r="I98" s="630"/>
      <c r="J98" s="636"/>
      <c r="K98" s="637"/>
      <c r="L98" s="638"/>
    </row>
    <row r="99" s="259" customFormat="1" spans="2:12">
      <c r="B99" s="603">
        <v>70</v>
      </c>
      <c r="C99" s="640" t="s">
        <v>197</v>
      </c>
      <c r="D99" s="605" t="s">
        <v>198</v>
      </c>
      <c r="E99" s="606">
        <v>0</v>
      </c>
      <c r="F99" s="606">
        <v>0</v>
      </c>
      <c r="G99" s="612"/>
      <c r="H99" s="612"/>
      <c r="I99" s="630"/>
      <c r="J99" s="636"/>
      <c r="K99" s="637"/>
      <c r="L99" s="638"/>
    </row>
    <row r="100" s="259" customFormat="1" spans="2:12">
      <c r="B100" s="603">
        <v>71</v>
      </c>
      <c r="C100" s="640" t="s">
        <v>199</v>
      </c>
      <c r="D100" s="605" t="s">
        <v>200</v>
      </c>
      <c r="E100" s="606">
        <v>0</v>
      </c>
      <c r="F100" s="606">
        <v>0</v>
      </c>
      <c r="G100" s="612"/>
      <c r="H100" s="612"/>
      <c r="I100" s="630"/>
      <c r="J100" s="636"/>
      <c r="K100" s="637"/>
      <c r="L100" s="638"/>
    </row>
    <row r="101" s="259" customFormat="1" ht="17.25" spans="2:12">
      <c r="B101" s="708">
        <v>72</v>
      </c>
      <c r="C101" s="709" t="s">
        <v>201</v>
      </c>
      <c r="D101" s="710" t="s">
        <v>202</v>
      </c>
      <c r="E101" s="711">
        <v>0</v>
      </c>
      <c r="F101" s="711">
        <v>0</v>
      </c>
      <c r="G101" s="712"/>
      <c r="H101" s="713"/>
      <c r="I101" s="713"/>
      <c r="J101" s="729"/>
      <c r="K101" s="730"/>
      <c r="L101" s="731"/>
    </row>
    <row r="102" s="259" customFormat="1" ht="17.25" spans="2:12">
      <c r="B102" s="714"/>
      <c r="C102" s="715"/>
      <c r="D102" s="716"/>
      <c r="E102" s="717"/>
      <c r="F102" s="717"/>
      <c r="G102" s="718"/>
      <c r="H102" s="719"/>
      <c r="I102" s="719"/>
      <c r="J102" s="662"/>
      <c r="K102" s="254"/>
      <c r="L102" s="324"/>
    </row>
    <row r="103" s="259" customFormat="1" ht="17.25" spans="1:12">
      <c r="A103" s="254"/>
      <c r="B103" s="720" t="s">
        <v>203</v>
      </c>
      <c r="C103" s="721"/>
      <c r="D103" s="721"/>
      <c r="E103" s="721"/>
      <c r="F103" s="721"/>
      <c r="G103" s="721"/>
      <c r="H103" s="721"/>
      <c r="I103" s="721"/>
      <c r="J103" s="721"/>
      <c r="K103" s="721"/>
      <c r="L103" s="732"/>
    </row>
    <row r="104" ht="15.75" customHeight="1" spans="2:12">
      <c r="B104" s="722" t="s">
        <v>204</v>
      </c>
      <c r="C104" s="723"/>
      <c r="D104" s="723"/>
      <c r="E104" s="723"/>
      <c r="F104" s="723"/>
      <c r="G104" s="723"/>
      <c r="H104" s="724"/>
      <c r="I104" s="665"/>
      <c r="J104" s="669" t="s">
        <v>205</v>
      </c>
      <c r="K104" s="669"/>
      <c r="L104" s="670"/>
    </row>
    <row r="105" spans="2:12">
      <c r="B105" s="352" t="s">
        <v>33</v>
      </c>
      <c r="C105" s="353" t="s">
        <v>35</v>
      </c>
      <c r="D105" s="353" t="s">
        <v>206</v>
      </c>
      <c r="E105" s="647" t="s">
        <v>207</v>
      </c>
      <c r="F105" s="647" t="s">
        <v>208</v>
      </c>
      <c r="G105" s="647" t="s">
        <v>209</v>
      </c>
      <c r="H105" s="725" t="s">
        <v>210</v>
      </c>
      <c r="I105" s="668"/>
      <c r="J105" s="669"/>
      <c r="K105" s="669"/>
      <c r="L105" s="670"/>
    </row>
    <row r="106" ht="148.5" customHeight="1" spans="2:12">
      <c r="B106" s="603">
        <v>1</v>
      </c>
      <c r="C106" s="648" t="s">
        <v>211</v>
      </c>
      <c r="D106" s="273">
        <f t="shared" ref="D106:D124" si="0">SUM(E106:H106)</f>
        <v>18</v>
      </c>
      <c r="E106" s="649">
        <v>0</v>
      </c>
      <c r="F106" s="649">
        <v>9</v>
      </c>
      <c r="G106" s="649">
        <v>9</v>
      </c>
      <c r="H106" s="726">
        <v>0</v>
      </c>
      <c r="I106" s="733" t="s">
        <v>212</v>
      </c>
      <c r="J106" s="671"/>
      <c r="K106" s="671"/>
      <c r="L106" s="672"/>
    </row>
    <row r="107" spans="2:12">
      <c r="B107" s="603">
        <v>2</v>
      </c>
      <c r="C107" s="648" t="s">
        <v>213</v>
      </c>
      <c r="D107" s="273">
        <f t="shared" si="0"/>
        <v>6</v>
      </c>
      <c r="E107" s="649">
        <v>0</v>
      </c>
      <c r="F107" s="649">
        <v>3</v>
      </c>
      <c r="G107" s="649">
        <v>3</v>
      </c>
      <c r="H107" s="726">
        <v>0</v>
      </c>
      <c r="I107" s="733"/>
      <c r="J107" s="671"/>
      <c r="K107" s="671"/>
      <c r="L107" s="672"/>
    </row>
    <row r="108" spans="2:12">
      <c r="B108" s="603">
        <v>3</v>
      </c>
      <c r="C108" s="648" t="s">
        <v>214</v>
      </c>
      <c r="D108" s="273">
        <f t="shared" si="0"/>
        <v>8</v>
      </c>
      <c r="E108" s="649">
        <v>0</v>
      </c>
      <c r="F108" s="649">
        <v>3</v>
      </c>
      <c r="G108" s="649">
        <v>5</v>
      </c>
      <c r="H108" s="726">
        <v>0</v>
      </c>
      <c r="I108" s="733"/>
      <c r="J108" s="671"/>
      <c r="K108" s="671"/>
      <c r="L108" s="672"/>
    </row>
    <row r="109" spans="2:12">
      <c r="B109" s="603">
        <v>4</v>
      </c>
      <c r="C109" s="648" t="s">
        <v>215</v>
      </c>
      <c r="D109" s="273">
        <f t="shared" si="0"/>
        <v>87</v>
      </c>
      <c r="E109" s="649">
        <v>0</v>
      </c>
      <c r="F109" s="649">
        <v>3</v>
      </c>
      <c r="G109" s="649">
        <v>83</v>
      </c>
      <c r="H109" s="726">
        <v>1</v>
      </c>
      <c r="I109" s="733"/>
      <c r="J109" s="671"/>
      <c r="K109" s="671"/>
      <c r="L109" s="672"/>
    </row>
    <row r="110" spans="2:12">
      <c r="B110" s="603">
        <v>5</v>
      </c>
      <c r="C110" s="648" t="s">
        <v>216</v>
      </c>
      <c r="D110" s="273">
        <f t="shared" si="0"/>
        <v>0</v>
      </c>
      <c r="E110" s="649">
        <v>0</v>
      </c>
      <c r="F110" s="649">
        <v>0</v>
      </c>
      <c r="G110" s="649">
        <v>0</v>
      </c>
      <c r="H110" s="726">
        <v>0</v>
      </c>
      <c r="I110" s="733"/>
      <c r="J110" s="671"/>
      <c r="K110" s="671"/>
      <c r="L110" s="672"/>
    </row>
    <row r="111" spans="2:12">
      <c r="B111" s="603">
        <v>6</v>
      </c>
      <c r="C111" s="648" t="s">
        <v>217</v>
      </c>
      <c r="D111" s="273">
        <f t="shared" si="0"/>
        <v>10</v>
      </c>
      <c r="E111" s="649">
        <v>0</v>
      </c>
      <c r="F111" s="649">
        <v>1</v>
      </c>
      <c r="G111" s="649">
        <v>9</v>
      </c>
      <c r="H111" s="726">
        <v>0</v>
      </c>
      <c r="I111" s="733"/>
      <c r="J111" s="671"/>
      <c r="K111" s="671"/>
      <c r="L111" s="672"/>
    </row>
    <row r="112" spans="2:12">
      <c r="B112" s="603">
        <v>7</v>
      </c>
      <c r="C112" s="648" t="s">
        <v>218</v>
      </c>
      <c r="D112" s="273">
        <f t="shared" si="0"/>
        <v>22</v>
      </c>
      <c r="E112" s="649">
        <v>0</v>
      </c>
      <c r="F112" s="649">
        <v>2</v>
      </c>
      <c r="G112" s="649">
        <v>20</v>
      </c>
      <c r="H112" s="726">
        <v>0</v>
      </c>
      <c r="I112" s="733"/>
      <c r="J112" s="671"/>
      <c r="K112" s="671"/>
      <c r="L112" s="672"/>
    </row>
    <row r="113" spans="2:12">
      <c r="B113" s="603">
        <v>8</v>
      </c>
      <c r="C113" s="648" t="s">
        <v>219</v>
      </c>
      <c r="D113" s="273">
        <f t="shared" si="0"/>
        <v>16</v>
      </c>
      <c r="E113" s="649">
        <v>0</v>
      </c>
      <c r="F113" s="649">
        <v>1</v>
      </c>
      <c r="G113" s="649">
        <v>15</v>
      </c>
      <c r="H113" s="726">
        <v>0</v>
      </c>
      <c r="I113" s="733"/>
      <c r="J113" s="671"/>
      <c r="K113" s="671"/>
      <c r="L113" s="672"/>
    </row>
    <row r="114" spans="2:12">
      <c r="B114" s="603">
        <v>9</v>
      </c>
      <c r="C114" s="648" t="s">
        <v>220</v>
      </c>
      <c r="D114" s="273">
        <f t="shared" si="0"/>
        <v>2</v>
      </c>
      <c r="E114" s="649">
        <v>0</v>
      </c>
      <c r="F114" s="649">
        <v>0</v>
      </c>
      <c r="G114" s="649">
        <v>2</v>
      </c>
      <c r="H114" s="726">
        <v>0</v>
      </c>
      <c r="I114" s="733"/>
      <c r="J114" s="671"/>
      <c r="K114" s="671"/>
      <c r="L114" s="672"/>
    </row>
    <row r="115" spans="2:12">
      <c r="B115" s="603">
        <v>10</v>
      </c>
      <c r="C115" s="648" t="s">
        <v>49</v>
      </c>
      <c r="D115" s="273">
        <f t="shared" si="0"/>
        <v>41</v>
      </c>
      <c r="E115" s="649">
        <v>0</v>
      </c>
      <c r="F115" s="649">
        <v>3</v>
      </c>
      <c r="G115" s="649">
        <v>38</v>
      </c>
      <c r="H115" s="726">
        <v>0</v>
      </c>
      <c r="I115" s="733"/>
      <c r="J115" s="671"/>
      <c r="K115" s="671"/>
      <c r="L115" s="672"/>
    </row>
    <row r="116" ht="15" customHeight="1" spans="2:12">
      <c r="B116" s="603">
        <v>11</v>
      </c>
      <c r="C116" s="648" t="s">
        <v>221</v>
      </c>
      <c r="D116" s="273">
        <f t="shared" si="0"/>
        <v>18</v>
      </c>
      <c r="E116" s="649">
        <v>0</v>
      </c>
      <c r="F116" s="649">
        <v>1</v>
      </c>
      <c r="G116" s="649">
        <v>17</v>
      </c>
      <c r="H116" s="726">
        <v>0</v>
      </c>
      <c r="I116" s="733"/>
      <c r="J116" s="671"/>
      <c r="K116" s="671"/>
      <c r="L116" s="672"/>
    </row>
    <row r="117" spans="2:12">
      <c r="B117" s="603">
        <v>12</v>
      </c>
      <c r="C117" s="648" t="s">
        <v>222</v>
      </c>
      <c r="D117" s="273">
        <f t="shared" si="0"/>
        <v>37</v>
      </c>
      <c r="E117" s="649">
        <v>0</v>
      </c>
      <c r="F117" s="649">
        <v>4</v>
      </c>
      <c r="G117" s="649">
        <v>33</v>
      </c>
      <c r="H117" s="726">
        <v>0</v>
      </c>
      <c r="I117" s="733"/>
      <c r="J117" s="671"/>
      <c r="K117" s="671"/>
      <c r="L117" s="672"/>
    </row>
    <row r="118" ht="15" customHeight="1" spans="2:12">
      <c r="B118" s="603">
        <v>13</v>
      </c>
      <c r="C118" s="648" t="s">
        <v>65</v>
      </c>
      <c r="D118" s="273">
        <f t="shared" si="0"/>
        <v>0</v>
      </c>
      <c r="E118" s="649">
        <v>0</v>
      </c>
      <c r="F118" s="649">
        <v>0</v>
      </c>
      <c r="G118" s="649">
        <v>0</v>
      </c>
      <c r="H118" s="726">
        <v>0</v>
      </c>
      <c r="I118" s="733"/>
      <c r="J118" s="671"/>
      <c r="K118" s="671"/>
      <c r="L118" s="672"/>
    </row>
    <row r="119" spans="2:12">
      <c r="B119" s="603">
        <v>14</v>
      </c>
      <c r="C119" s="648" t="s">
        <v>223</v>
      </c>
      <c r="D119" s="273">
        <f t="shared" si="0"/>
        <v>1</v>
      </c>
      <c r="E119" s="649">
        <v>0</v>
      </c>
      <c r="F119" s="649">
        <v>1</v>
      </c>
      <c r="G119" s="649">
        <v>0</v>
      </c>
      <c r="H119" s="726">
        <v>0</v>
      </c>
      <c r="I119" s="733"/>
      <c r="J119" s="671"/>
      <c r="K119" s="671"/>
      <c r="L119" s="672"/>
    </row>
    <row r="120" spans="2:12">
      <c r="B120" s="603">
        <v>15</v>
      </c>
      <c r="C120" s="648" t="s">
        <v>224</v>
      </c>
      <c r="D120" s="273">
        <f t="shared" si="0"/>
        <v>51</v>
      </c>
      <c r="E120" s="649">
        <v>0</v>
      </c>
      <c r="F120" s="649">
        <v>8</v>
      </c>
      <c r="G120" s="649">
        <v>43</v>
      </c>
      <c r="H120" s="726">
        <v>0</v>
      </c>
      <c r="I120" s="733"/>
      <c r="J120" s="671"/>
      <c r="K120" s="671"/>
      <c r="L120" s="672"/>
    </row>
    <row r="121" spans="2:12">
      <c r="B121" s="603">
        <v>16</v>
      </c>
      <c r="C121" s="648" t="s">
        <v>225</v>
      </c>
      <c r="D121" s="273">
        <f t="shared" si="0"/>
        <v>23</v>
      </c>
      <c r="E121" s="649">
        <v>0</v>
      </c>
      <c r="F121" s="649">
        <v>1</v>
      </c>
      <c r="G121" s="649">
        <v>22</v>
      </c>
      <c r="H121" s="726">
        <v>0</v>
      </c>
      <c r="I121" s="733"/>
      <c r="J121" s="671"/>
      <c r="K121" s="671"/>
      <c r="L121" s="672"/>
    </row>
    <row r="122" spans="2:12">
      <c r="B122" s="603">
        <v>17</v>
      </c>
      <c r="C122" s="650" t="s">
        <v>226</v>
      </c>
      <c r="D122" s="273">
        <f t="shared" si="0"/>
        <v>1</v>
      </c>
      <c r="E122" s="649">
        <v>0</v>
      </c>
      <c r="F122" s="649">
        <v>0</v>
      </c>
      <c r="G122" s="649">
        <v>1</v>
      </c>
      <c r="H122" s="726">
        <v>0</v>
      </c>
      <c r="I122" s="733"/>
      <c r="J122" s="671"/>
      <c r="K122" s="671"/>
      <c r="L122" s="672"/>
    </row>
    <row r="123" spans="2:12">
      <c r="B123" s="603">
        <v>18</v>
      </c>
      <c r="C123" s="650" t="s">
        <v>227</v>
      </c>
      <c r="D123" s="273">
        <f t="shared" si="0"/>
        <v>9</v>
      </c>
      <c r="E123" s="649">
        <v>0</v>
      </c>
      <c r="F123" s="649">
        <v>6</v>
      </c>
      <c r="G123" s="649">
        <v>3</v>
      </c>
      <c r="H123" s="726">
        <v>0</v>
      </c>
      <c r="I123" s="733"/>
      <c r="J123" s="671"/>
      <c r="K123" s="671"/>
      <c r="L123" s="672"/>
    </row>
    <row r="124" spans="2:12">
      <c r="B124" s="603">
        <v>19</v>
      </c>
      <c r="C124" s="650" t="s">
        <v>228</v>
      </c>
      <c r="D124" s="273">
        <f t="shared" si="0"/>
        <v>3</v>
      </c>
      <c r="E124" s="649">
        <v>0</v>
      </c>
      <c r="F124" s="649">
        <v>1</v>
      </c>
      <c r="G124" s="649">
        <v>2</v>
      </c>
      <c r="H124" s="726">
        <v>0</v>
      </c>
      <c r="I124" s="733"/>
      <c r="J124" s="671"/>
      <c r="K124" s="671"/>
      <c r="L124" s="672"/>
    </row>
    <row r="125" spans="2:12">
      <c r="B125" s="378" t="s">
        <v>229</v>
      </c>
      <c r="C125" s="379"/>
      <c r="D125" s="651">
        <f>SUM(D106:D124)</f>
        <v>353</v>
      </c>
      <c r="E125" s="652">
        <f>SUM(E106:E124)</f>
        <v>0</v>
      </c>
      <c r="F125" s="652">
        <f>SUM(F106:F124)</f>
        <v>47</v>
      </c>
      <c r="G125" s="652">
        <f>SUM(G106:G124)</f>
        <v>305</v>
      </c>
      <c r="H125" s="727">
        <f>SUM(H106:H124)</f>
        <v>1</v>
      </c>
      <c r="I125" s="733"/>
      <c r="J125" s="671"/>
      <c r="K125" s="671"/>
      <c r="L125" s="672"/>
    </row>
    <row r="126" ht="17.25" spans="2:12">
      <c r="B126" s="383" t="s">
        <v>230</v>
      </c>
      <c r="C126" s="384"/>
      <c r="D126" s="384"/>
      <c r="E126" s="653">
        <f>E125/D125</f>
        <v>0</v>
      </c>
      <c r="F126" s="653">
        <f>F125/D125</f>
        <v>0.13314447592068</v>
      </c>
      <c r="G126" s="653">
        <f>G125/D125</f>
        <v>0.864022662889518</v>
      </c>
      <c r="H126" s="728">
        <f>H125/D125</f>
        <v>0.0028328611898017</v>
      </c>
      <c r="I126" s="734"/>
      <c r="J126" s="673"/>
      <c r="K126" s="673"/>
      <c r="L126" s="674"/>
    </row>
    <row r="127" s="259" customFormat="1" spans="2:12">
      <c r="B127" s="262"/>
      <c r="C127" s="254"/>
      <c r="D127" s="254"/>
      <c r="E127" s="565"/>
      <c r="F127" s="565"/>
      <c r="G127" s="565"/>
      <c r="H127" s="565"/>
      <c r="I127" s="565"/>
      <c r="J127" s="254"/>
      <c r="K127" s="549"/>
      <c r="L127" s="324"/>
    </row>
    <row r="128" ht="17.25" spans="2:12">
      <c r="B128" s="557"/>
      <c r="C128" s="549"/>
      <c r="D128" s="549"/>
      <c r="E128" s="553"/>
      <c r="F128" s="553"/>
      <c r="G128" s="553"/>
      <c r="H128" s="553"/>
      <c r="I128" s="553"/>
      <c r="J128" s="549"/>
      <c r="K128" s="549"/>
      <c r="L128" s="623"/>
    </row>
    <row r="129" s="259" customFormat="1" spans="2:12">
      <c r="B129" s="643" t="s">
        <v>231</v>
      </c>
      <c r="C129" s="644"/>
      <c r="D129" s="644"/>
      <c r="E129" s="644"/>
      <c r="F129" s="644"/>
      <c r="G129" s="644"/>
      <c r="H129" s="644"/>
      <c r="I129" s="644"/>
      <c r="J129" s="644"/>
      <c r="K129" s="644"/>
      <c r="L129" s="663"/>
    </row>
    <row r="130" s="259" customFormat="1" ht="14.25" customHeight="1" spans="2:12">
      <c r="B130" s="654" t="s">
        <v>33</v>
      </c>
      <c r="C130" s="379" t="s">
        <v>232</v>
      </c>
      <c r="D130" s="655" t="s">
        <v>229</v>
      </c>
      <c r="E130" s="655" t="s">
        <v>233</v>
      </c>
      <c r="F130" s="655" t="s">
        <v>234</v>
      </c>
      <c r="G130" s="655" t="s">
        <v>235</v>
      </c>
      <c r="H130" s="655" t="s">
        <v>236</v>
      </c>
      <c r="I130" s="655" t="s">
        <v>237</v>
      </c>
      <c r="J130" s="675" t="s">
        <v>238</v>
      </c>
      <c r="K130" s="675" t="s">
        <v>239</v>
      </c>
      <c r="L130" s="676" t="s">
        <v>240</v>
      </c>
    </row>
    <row r="131" s="259" customFormat="1" spans="2:12">
      <c r="B131" s="656"/>
      <c r="C131" s="379"/>
      <c r="D131" s="657"/>
      <c r="E131" s="657"/>
      <c r="F131" s="657"/>
      <c r="G131" s="657"/>
      <c r="H131" s="657"/>
      <c r="I131" s="657"/>
      <c r="J131" s="421"/>
      <c r="K131" s="421"/>
      <c r="L131" s="422"/>
    </row>
    <row r="132" s="259" customFormat="1" spans="2:12">
      <c r="B132" s="395">
        <v>1</v>
      </c>
      <c r="C132" s="658" t="s">
        <v>211</v>
      </c>
      <c r="D132" s="659">
        <v>669</v>
      </c>
      <c r="E132" s="659">
        <f>F132+G132</f>
        <v>225</v>
      </c>
      <c r="F132" s="660">
        <f>D132-G132-H132</f>
        <v>196</v>
      </c>
      <c r="G132" s="659">
        <v>29</v>
      </c>
      <c r="H132" s="661">
        <v>444</v>
      </c>
      <c r="I132" s="677">
        <f>F132/E132</f>
        <v>0.871111111111111</v>
      </c>
      <c r="J132" s="678">
        <f>E132/D132</f>
        <v>0.336322869955157</v>
      </c>
      <c r="K132" s="678">
        <f>J132*I132</f>
        <v>0.292974588938715</v>
      </c>
      <c r="L132" s="735" t="s">
        <v>241</v>
      </c>
    </row>
    <row r="133" s="259" customFormat="1" ht="49.5" spans="2:12">
      <c r="B133" s="395">
        <v>2</v>
      </c>
      <c r="C133" s="658" t="s">
        <v>213</v>
      </c>
      <c r="D133" s="400">
        <v>2504</v>
      </c>
      <c r="E133" s="659">
        <f t="shared" ref="E133:E148" si="1">F133+G133</f>
        <v>1042</v>
      </c>
      <c r="F133" s="660">
        <f t="shared" ref="F133:F148" si="2">D133-G133-H133</f>
        <v>1042</v>
      </c>
      <c r="G133" s="400">
        <v>0</v>
      </c>
      <c r="H133" s="680">
        <v>1462</v>
      </c>
      <c r="I133" s="677">
        <f t="shared" ref="I133:I149" si="3">F133/E133</f>
        <v>1</v>
      </c>
      <c r="J133" s="678">
        <f t="shared" ref="J133:J149" si="4">E133/D133</f>
        <v>0.416134185303514</v>
      </c>
      <c r="K133" s="678">
        <f t="shared" ref="K133:K149" si="5">J133*I133</f>
        <v>0.416134185303514</v>
      </c>
      <c r="L133" s="694" t="s">
        <v>242</v>
      </c>
    </row>
    <row r="134" s="259" customFormat="1" ht="104.25" customHeight="1" spans="2:12">
      <c r="B134" s="395">
        <v>3</v>
      </c>
      <c r="C134" s="658" t="s">
        <v>214</v>
      </c>
      <c r="D134" s="659">
        <v>259</v>
      </c>
      <c r="E134" s="659">
        <f t="shared" si="1"/>
        <v>71</v>
      </c>
      <c r="F134" s="660">
        <f t="shared" si="2"/>
        <v>45</v>
      </c>
      <c r="G134" s="399">
        <v>26</v>
      </c>
      <c r="H134" s="681">
        <v>188</v>
      </c>
      <c r="I134" s="677">
        <f t="shared" si="3"/>
        <v>0.633802816901408</v>
      </c>
      <c r="J134" s="678">
        <f t="shared" si="4"/>
        <v>0.274131274131274</v>
      </c>
      <c r="K134" s="678">
        <f t="shared" si="5"/>
        <v>0.173745173745174</v>
      </c>
      <c r="L134" s="695" t="s">
        <v>243</v>
      </c>
    </row>
    <row r="135" s="259" customFormat="1" ht="66" spans="2:12">
      <c r="B135" s="395">
        <v>4</v>
      </c>
      <c r="C135" s="658" t="s">
        <v>215</v>
      </c>
      <c r="D135" s="682">
        <v>423</v>
      </c>
      <c r="E135" s="659">
        <f t="shared" si="1"/>
        <v>245</v>
      </c>
      <c r="F135" s="660">
        <f t="shared" si="2"/>
        <v>178</v>
      </c>
      <c r="G135" s="399">
        <v>67</v>
      </c>
      <c r="H135" s="681">
        <v>178</v>
      </c>
      <c r="I135" s="677">
        <f t="shared" si="3"/>
        <v>0.726530612244898</v>
      </c>
      <c r="J135" s="678">
        <f t="shared" si="4"/>
        <v>0.57919621749409</v>
      </c>
      <c r="K135" s="678">
        <f t="shared" si="5"/>
        <v>0.42080378250591</v>
      </c>
      <c r="L135" s="695" t="s">
        <v>244</v>
      </c>
    </row>
    <row r="136" s="259" customFormat="1" spans="2:12">
      <c r="B136" s="395">
        <v>5</v>
      </c>
      <c r="C136" s="658" t="s">
        <v>216</v>
      </c>
      <c r="D136" s="683">
        <v>0</v>
      </c>
      <c r="E136" s="659">
        <f t="shared" si="1"/>
        <v>0</v>
      </c>
      <c r="F136" s="660">
        <f t="shared" si="2"/>
        <v>0</v>
      </c>
      <c r="G136" s="346">
        <v>0</v>
      </c>
      <c r="H136" s="681">
        <v>0</v>
      </c>
      <c r="I136" s="677" t="e">
        <f t="shared" si="3"/>
        <v>#DIV/0!</v>
      </c>
      <c r="J136" s="678" t="e">
        <f t="shared" si="4"/>
        <v>#DIV/0!</v>
      </c>
      <c r="K136" s="678">
        <v>0</v>
      </c>
      <c r="L136" s="695" t="s">
        <v>245</v>
      </c>
    </row>
    <row r="137" s="259" customFormat="1" spans="2:12">
      <c r="B137" s="395">
        <v>6</v>
      </c>
      <c r="C137" s="658" t="s">
        <v>44</v>
      </c>
      <c r="D137" s="682">
        <v>138</v>
      </c>
      <c r="E137" s="659">
        <f t="shared" si="1"/>
        <v>138</v>
      </c>
      <c r="F137" s="660">
        <f t="shared" si="2"/>
        <v>112</v>
      </c>
      <c r="G137" s="684">
        <v>26</v>
      </c>
      <c r="H137" s="681">
        <v>0</v>
      </c>
      <c r="I137" s="677">
        <f t="shared" si="3"/>
        <v>0.811594202898551</v>
      </c>
      <c r="J137" s="678">
        <f t="shared" si="4"/>
        <v>1</v>
      </c>
      <c r="K137" s="678">
        <f t="shared" si="5"/>
        <v>0.811594202898551</v>
      </c>
      <c r="L137" s="695"/>
    </row>
    <row r="138" s="259" customFormat="1" ht="66" spans="2:12">
      <c r="B138" s="395">
        <v>7</v>
      </c>
      <c r="C138" s="658" t="s">
        <v>246</v>
      </c>
      <c r="D138" s="682">
        <v>186</v>
      </c>
      <c r="E138" s="659">
        <f t="shared" si="1"/>
        <v>141</v>
      </c>
      <c r="F138" s="660">
        <f t="shared" si="2"/>
        <v>108</v>
      </c>
      <c r="G138" s="684">
        <v>33</v>
      </c>
      <c r="H138" s="681">
        <v>45</v>
      </c>
      <c r="I138" s="677">
        <f t="shared" si="3"/>
        <v>0.765957446808511</v>
      </c>
      <c r="J138" s="678">
        <f t="shared" si="4"/>
        <v>0.758064516129032</v>
      </c>
      <c r="K138" s="678">
        <f t="shared" si="5"/>
        <v>0.580645161290323</v>
      </c>
      <c r="L138" s="695" t="s">
        <v>247</v>
      </c>
    </row>
    <row r="139" s="259" customFormat="1" ht="33" spans="2:12">
      <c r="B139" s="395">
        <v>8</v>
      </c>
      <c r="C139" s="658" t="s">
        <v>51</v>
      </c>
      <c r="D139" s="682">
        <v>69</v>
      </c>
      <c r="E139" s="659">
        <f t="shared" si="1"/>
        <v>40</v>
      </c>
      <c r="F139" s="660">
        <f t="shared" si="2"/>
        <v>21</v>
      </c>
      <c r="G139" s="684">
        <v>19</v>
      </c>
      <c r="H139" s="681">
        <v>29</v>
      </c>
      <c r="I139" s="677">
        <f t="shared" si="3"/>
        <v>0.525</v>
      </c>
      <c r="J139" s="678">
        <f t="shared" si="4"/>
        <v>0.579710144927536</v>
      </c>
      <c r="K139" s="678">
        <f t="shared" si="5"/>
        <v>0.304347826086957</v>
      </c>
      <c r="L139" s="695" t="s">
        <v>248</v>
      </c>
    </row>
    <row r="140" s="259" customFormat="1" ht="165" spans="2:12">
      <c r="B140" s="395">
        <v>9</v>
      </c>
      <c r="C140" s="658" t="s">
        <v>249</v>
      </c>
      <c r="D140" s="682">
        <v>224</v>
      </c>
      <c r="E140" s="659">
        <f t="shared" si="1"/>
        <v>165</v>
      </c>
      <c r="F140" s="660">
        <f t="shared" si="2"/>
        <v>97</v>
      </c>
      <c r="G140" s="684">
        <v>68</v>
      </c>
      <c r="H140" s="681">
        <v>59</v>
      </c>
      <c r="I140" s="677">
        <f t="shared" si="3"/>
        <v>0.587878787878788</v>
      </c>
      <c r="J140" s="678">
        <f t="shared" si="4"/>
        <v>0.736607142857143</v>
      </c>
      <c r="K140" s="678">
        <f t="shared" si="5"/>
        <v>0.433035714285714</v>
      </c>
      <c r="L140" s="695" t="s">
        <v>250</v>
      </c>
    </row>
    <row r="141" s="259" customFormat="1" ht="33" spans="2:12">
      <c r="B141" s="395">
        <v>10</v>
      </c>
      <c r="C141" s="658" t="s">
        <v>53</v>
      </c>
      <c r="D141" s="682">
        <v>139</v>
      </c>
      <c r="E141" s="659">
        <f t="shared" si="1"/>
        <v>2</v>
      </c>
      <c r="F141" s="660">
        <f t="shared" si="2"/>
        <v>1</v>
      </c>
      <c r="G141" s="684">
        <v>1</v>
      </c>
      <c r="H141" s="681">
        <v>137</v>
      </c>
      <c r="I141" s="677">
        <f t="shared" si="3"/>
        <v>0.5</v>
      </c>
      <c r="J141" s="678">
        <f t="shared" si="4"/>
        <v>0.0143884892086331</v>
      </c>
      <c r="K141" s="678">
        <f t="shared" si="5"/>
        <v>0.00719424460431655</v>
      </c>
      <c r="L141" s="695" t="s">
        <v>251</v>
      </c>
    </row>
    <row r="142" s="259" customFormat="1" spans="2:12">
      <c r="B142" s="395">
        <v>11</v>
      </c>
      <c r="C142" s="658" t="s">
        <v>222</v>
      </c>
      <c r="D142" s="685">
        <v>545</v>
      </c>
      <c r="E142" s="659">
        <f t="shared" si="1"/>
        <v>509</v>
      </c>
      <c r="F142" s="660">
        <f t="shared" si="2"/>
        <v>205</v>
      </c>
      <c r="G142" s="684">
        <v>304</v>
      </c>
      <c r="H142" s="681">
        <v>36</v>
      </c>
      <c r="I142" s="677">
        <f t="shared" si="3"/>
        <v>0.402750491159136</v>
      </c>
      <c r="J142" s="678">
        <f t="shared" si="4"/>
        <v>0.93394495412844</v>
      </c>
      <c r="K142" s="678">
        <f t="shared" si="5"/>
        <v>0.376146788990826</v>
      </c>
      <c r="L142" s="695" t="s">
        <v>252</v>
      </c>
    </row>
    <row r="143" s="259" customFormat="1" ht="17.25" customHeight="1" spans="2:12">
      <c r="B143" s="395">
        <v>12</v>
      </c>
      <c r="C143" s="658" t="s">
        <v>65</v>
      </c>
      <c r="D143" s="346">
        <v>31</v>
      </c>
      <c r="E143" s="659">
        <f t="shared" si="1"/>
        <v>0</v>
      </c>
      <c r="F143" s="660">
        <f t="shared" si="2"/>
        <v>0</v>
      </c>
      <c r="G143" s="346">
        <v>0</v>
      </c>
      <c r="H143" s="681">
        <v>31</v>
      </c>
      <c r="I143" s="677" t="e">
        <f t="shared" si="3"/>
        <v>#DIV/0!</v>
      </c>
      <c r="J143" s="678">
        <f t="shared" si="4"/>
        <v>0</v>
      </c>
      <c r="K143" s="678" t="e">
        <f t="shared" si="5"/>
        <v>#DIV/0!</v>
      </c>
      <c r="L143" s="695" t="s">
        <v>253</v>
      </c>
    </row>
    <row r="144" s="259" customFormat="1" spans="2:12">
      <c r="B144" s="395">
        <v>13</v>
      </c>
      <c r="C144" s="658" t="s">
        <v>223</v>
      </c>
      <c r="D144" s="683">
        <v>547</v>
      </c>
      <c r="E144" s="659">
        <f t="shared" si="1"/>
        <v>0</v>
      </c>
      <c r="F144" s="660">
        <f t="shared" si="2"/>
        <v>0</v>
      </c>
      <c r="G144" s="346">
        <v>0</v>
      </c>
      <c r="H144" s="681">
        <v>547</v>
      </c>
      <c r="I144" s="677" t="e">
        <f t="shared" si="3"/>
        <v>#DIV/0!</v>
      </c>
      <c r="J144" s="678">
        <f t="shared" si="4"/>
        <v>0</v>
      </c>
      <c r="K144" s="678" t="e">
        <f t="shared" si="5"/>
        <v>#DIV/0!</v>
      </c>
      <c r="L144" s="695" t="s">
        <v>254</v>
      </c>
    </row>
    <row r="145" s="259" customFormat="1" ht="66" spans="2:12">
      <c r="B145" s="395">
        <v>14</v>
      </c>
      <c r="C145" s="658" t="s">
        <v>224</v>
      </c>
      <c r="D145" s="399">
        <v>634</v>
      </c>
      <c r="E145" s="659">
        <f t="shared" si="1"/>
        <v>593</v>
      </c>
      <c r="F145" s="660">
        <f t="shared" si="2"/>
        <v>535</v>
      </c>
      <c r="G145" s="399">
        <v>58</v>
      </c>
      <c r="H145" s="681">
        <v>41</v>
      </c>
      <c r="I145" s="677">
        <f t="shared" si="3"/>
        <v>0.902192242833052</v>
      </c>
      <c r="J145" s="678">
        <f t="shared" si="4"/>
        <v>0.935331230283912</v>
      </c>
      <c r="K145" s="678">
        <f t="shared" si="5"/>
        <v>0.84384858044164</v>
      </c>
      <c r="L145" s="695" t="s">
        <v>255</v>
      </c>
    </row>
    <row r="146" s="259" customFormat="1" ht="49.5" spans="2:12">
      <c r="B146" s="395">
        <v>15</v>
      </c>
      <c r="C146" s="658" t="s">
        <v>225</v>
      </c>
      <c r="D146" s="686">
        <v>182</v>
      </c>
      <c r="E146" s="659">
        <f t="shared" si="1"/>
        <v>108</v>
      </c>
      <c r="F146" s="660">
        <f t="shared" si="2"/>
        <v>92</v>
      </c>
      <c r="G146" s="399">
        <v>16</v>
      </c>
      <c r="H146" s="681">
        <v>74</v>
      </c>
      <c r="I146" s="677">
        <f t="shared" si="3"/>
        <v>0.851851851851852</v>
      </c>
      <c r="J146" s="678">
        <f t="shared" si="4"/>
        <v>0.593406593406593</v>
      </c>
      <c r="K146" s="678">
        <f t="shared" si="5"/>
        <v>0.505494505494505</v>
      </c>
      <c r="L146" s="695" t="s">
        <v>256</v>
      </c>
    </row>
    <row r="147" s="259" customFormat="1" ht="66" spans="2:12">
      <c r="B147" s="395">
        <v>16</v>
      </c>
      <c r="C147" s="658" t="s">
        <v>228</v>
      </c>
      <c r="D147" s="659">
        <v>62</v>
      </c>
      <c r="E147" s="659">
        <f t="shared" si="1"/>
        <v>27</v>
      </c>
      <c r="F147" s="660">
        <f t="shared" si="2"/>
        <v>16</v>
      </c>
      <c r="G147" s="399">
        <v>11</v>
      </c>
      <c r="H147" s="681">
        <v>35</v>
      </c>
      <c r="I147" s="677">
        <f t="shared" si="3"/>
        <v>0.592592592592593</v>
      </c>
      <c r="J147" s="678">
        <f t="shared" si="4"/>
        <v>0.435483870967742</v>
      </c>
      <c r="K147" s="678">
        <f t="shared" si="5"/>
        <v>0.258064516129032</v>
      </c>
      <c r="L147" s="695" t="s">
        <v>257</v>
      </c>
    </row>
    <row r="148" s="259" customFormat="1" spans="2:12">
      <c r="B148" s="395">
        <v>17</v>
      </c>
      <c r="C148" s="658" t="s">
        <v>60</v>
      </c>
      <c r="D148" s="686">
        <v>17</v>
      </c>
      <c r="E148" s="659">
        <f t="shared" si="1"/>
        <v>11</v>
      </c>
      <c r="F148" s="660">
        <f t="shared" si="2"/>
        <v>1</v>
      </c>
      <c r="G148" s="399">
        <v>10</v>
      </c>
      <c r="H148" s="681">
        <v>6</v>
      </c>
      <c r="I148" s="677">
        <f t="shared" si="3"/>
        <v>0.0909090909090909</v>
      </c>
      <c r="J148" s="678">
        <f t="shared" si="4"/>
        <v>0.647058823529412</v>
      </c>
      <c r="K148" s="678">
        <f t="shared" si="5"/>
        <v>0.0588235294117647</v>
      </c>
      <c r="L148" s="695" t="s">
        <v>258</v>
      </c>
    </row>
    <row r="149" s="259" customFormat="1" ht="17.25" spans="2:12">
      <c r="B149" s="687" t="s">
        <v>229</v>
      </c>
      <c r="C149" s="688"/>
      <c r="D149" s="689">
        <f>SUM(D132:D148)</f>
        <v>6629</v>
      </c>
      <c r="E149" s="689">
        <f>SUM(E132:E148)</f>
        <v>3317</v>
      </c>
      <c r="F149" s="689">
        <f>SUM(F132:F148)</f>
        <v>2649</v>
      </c>
      <c r="G149" s="689">
        <f>SUM(G132:G148)</f>
        <v>668</v>
      </c>
      <c r="H149" s="689">
        <f>SUM(H132:H148)</f>
        <v>3312</v>
      </c>
      <c r="I149" s="696">
        <f t="shared" si="3"/>
        <v>0.798613204703045</v>
      </c>
      <c r="J149" s="697">
        <f t="shared" si="4"/>
        <v>0.500377130788958</v>
      </c>
      <c r="K149" s="697">
        <f t="shared" si="5"/>
        <v>0.399607783979484</v>
      </c>
      <c r="L149" s="698"/>
    </row>
    <row r="150" s="259" customFormat="1" spans="1:10">
      <c r="A150" s="254"/>
      <c r="B150" s="690"/>
      <c r="C150" s="691"/>
      <c r="D150" s="691"/>
      <c r="E150" s="692"/>
      <c r="F150" s="692"/>
      <c r="G150" s="692"/>
      <c r="H150" s="693"/>
      <c r="I150" s="693"/>
      <c r="J150" s="699"/>
    </row>
  </sheetData>
  <mergeCells count="108">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J98:L98"/>
    <mergeCell ref="J99:L99"/>
    <mergeCell ref="J100:L100"/>
    <mergeCell ref="J101:L101"/>
    <mergeCell ref="B103:L103"/>
    <mergeCell ref="B104:H104"/>
    <mergeCell ref="B125:C125"/>
    <mergeCell ref="B126:D126"/>
    <mergeCell ref="B129:L129"/>
    <mergeCell ref="B149:C149"/>
    <mergeCell ref="B28:B29"/>
    <mergeCell ref="B130:B131"/>
    <mergeCell ref="C28:C29"/>
    <mergeCell ref="C130:C131"/>
    <mergeCell ref="D130:D131"/>
    <mergeCell ref="E130:E131"/>
    <mergeCell ref="F130:F131"/>
    <mergeCell ref="G130:G131"/>
    <mergeCell ref="H130:H131"/>
    <mergeCell ref="I130:I131"/>
    <mergeCell ref="J130:J131"/>
    <mergeCell ref="K130:K131"/>
    <mergeCell ref="L130:L131"/>
    <mergeCell ref="I106:L126"/>
    <mergeCell ref="C3:K4"/>
    <mergeCell ref="B19:L26"/>
    <mergeCell ref="J28:L29"/>
  </mergeCells>
  <conditionalFormatting sqref="F106">
    <cfRule type="cellIs" dxfId="0" priority="23" operator="greaterThan">
      <formula>0</formula>
    </cfRule>
  </conditionalFormatting>
  <conditionalFormatting sqref="G106">
    <cfRule type="cellIs" dxfId="1" priority="21" operator="greaterThan">
      <formula>0</formula>
    </cfRule>
  </conditionalFormatting>
  <conditionalFormatting sqref="H106">
    <cfRule type="cellIs" dxfId="2" priority="22" operator="greaterThan">
      <formula>0</formula>
    </cfRule>
  </conditionalFormatting>
  <conditionalFormatting sqref="E112">
    <cfRule type="cellIs" dxfId="3" priority="16" operator="greaterThan">
      <formula>0</formula>
    </cfRule>
  </conditionalFormatting>
  <conditionalFormatting sqref="F112">
    <cfRule type="cellIs" dxfId="0" priority="15" operator="greaterThan">
      <formula>0</formula>
    </cfRule>
  </conditionalFormatting>
  <conditionalFormatting sqref="G112">
    <cfRule type="cellIs" dxfId="1" priority="13" operator="greaterThan">
      <formula>0</formula>
    </cfRule>
  </conditionalFormatting>
  <conditionalFormatting sqref="H112">
    <cfRule type="cellIs" dxfId="2" priority="14" operator="greaterThan">
      <formula>0</formula>
    </cfRule>
  </conditionalFormatting>
  <conditionalFormatting sqref="E113">
    <cfRule type="cellIs" dxfId="3" priority="12" operator="greaterThan">
      <formula>0</formula>
    </cfRule>
  </conditionalFormatting>
  <conditionalFormatting sqref="F113">
    <cfRule type="cellIs" dxfId="0" priority="11" operator="greaterThan">
      <formula>0</formula>
    </cfRule>
  </conditionalFormatting>
  <conditionalFormatting sqref="G113">
    <cfRule type="cellIs" dxfId="1" priority="9" operator="greaterThan">
      <formula>0</formula>
    </cfRule>
  </conditionalFormatting>
  <conditionalFormatting sqref="H113">
    <cfRule type="cellIs" dxfId="2" priority="10" operator="greaterThan">
      <formula>0</formula>
    </cfRule>
  </conditionalFormatting>
  <conditionalFormatting sqref="E114">
    <cfRule type="cellIs" dxfId="3" priority="8" operator="greaterThan">
      <formula>0</formula>
    </cfRule>
  </conditionalFormatting>
  <conditionalFormatting sqref="F114">
    <cfRule type="cellIs" dxfId="0" priority="7" operator="greaterThan">
      <formula>0</formula>
    </cfRule>
  </conditionalFormatting>
  <conditionalFormatting sqref="G114">
    <cfRule type="cellIs" dxfId="1" priority="5" operator="greaterThan">
      <formula>0</formula>
    </cfRule>
  </conditionalFormatting>
  <conditionalFormatting sqref="H114">
    <cfRule type="cellIs" dxfId="2" priority="6" operator="greaterThan">
      <formula>0</formula>
    </cfRule>
  </conditionalFormatting>
  <conditionalFormatting sqref="E116">
    <cfRule type="cellIs" dxfId="3" priority="4" operator="greaterThan">
      <formula>0</formula>
    </cfRule>
  </conditionalFormatting>
  <conditionalFormatting sqref="F116">
    <cfRule type="cellIs" dxfId="0" priority="3" operator="greaterThan">
      <formula>0</formula>
    </cfRule>
  </conditionalFormatting>
  <conditionalFormatting sqref="G116">
    <cfRule type="cellIs" dxfId="1" priority="1" operator="greaterThan">
      <formula>0</formula>
    </cfRule>
  </conditionalFormatting>
  <conditionalFormatting sqref="H116">
    <cfRule type="cellIs" dxfId="2" priority="2" operator="greaterThan">
      <formula>0</formula>
    </cfRule>
  </conditionalFormatting>
  <conditionalFormatting sqref="D125">
    <cfRule type="cellIs" dxfId="0" priority="33" operator="greaterThan">
      <formula>0</formula>
    </cfRule>
    <cfRule type="cellIs" dxfId="3" priority="34" operator="greaterThan">
      <formula>0</formula>
    </cfRule>
  </conditionalFormatting>
  <conditionalFormatting sqref="E125:F125">
    <cfRule type="cellIs" dxfId="0" priority="37" operator="greaterThan">
      <formula>0</formula>
    </cfRule>
  </conditionalFormatting>
  <conditionalFormatting sqref="G125">
    <cfRule type="cellIs" dxfId="1" priority="36" operator="greaterThan">
      <formula>0</formula>
    </cfRule>
  </conditionalFormatting>
  <conditionalFormatting sqref="H125">
    <cfRule type="cellIs" dxfId="2" priority="35" operator="greaterThan">
      <formula>0</formula>
    </cfRule>
  </conditionalFormatting>
  <conditionalFormatting sqref="E106:E110 E117:E124">
    <cfRule type="cellIs" dxfId="3" priority="32" operator="greaterThan">
      <formula>0</formula>
    </cfRule>
  </conditionalFormatting>
  <conditionalFormatting sqref="F107:F110 F117:F124">
    <cfRule type="cellIs" dxfId="0" priority="26" operator="greaterThan">
      <formula>0</formula>
    </cfRule>
  </conditionalFormatting>
  <conditionalFormatting sqref="G107:G110 G117:G124">
    <cfRule type="cellIs" dxfId="1" priority="24" operator="greaterThan">
      <formula>0</formula>
    </cfRule>
  </conditionalFormatting>
  <conditionalFormatting sqref="H107:H110 H117:H124">
    <cfRule type="cellIs" dxfId="2" priority="25" operator="greaterThan">
      <formula>0</formula>
    </cfRule>
  </conditionalFormatting>
  <conditionalFormatting sqref="E111 E115">
    <cfRule type="cellIs" dxfId="3" priority="20" operator="greaterThan">
      <formula>0</formula>
    </cfRule>
  </conditionalFormatting>
  <conditionalFormatting sqref="F111 F115">
    <cfRule type="cellIs" dxfId="0" priority="19" operator="greaterThan">
      <formula>0</formula>
    </cfRule>
  </conditionalFormatting>
  <conditionalFormatting sqref="G111 G115">
    <cfRule type="cellIs" dxfId="1" priority="17" operator="greaterThan">
      <formula>0</formula>
    </cfRule>
  </conditionalFormatting>
  <conditionalFormatting sqref="H111 H115">
    <cfRule type="cellIs" dxfId="2" priority="18"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5"/>
  <sheetViews>
    <sheetView workbookViewId="0">
      <selection activeCell="C3" sqref="C3"/>
    </sheetView>
  </sheetViews>
  <sheetFormatPr defaultColWidth="9" defaultRowHeight="13.5"/>
  <cols>
    <col min="1" max="1" width="17.75" customWidth="1"/>
    <col min="3" max="3" width="62.1333333333333" customWidth="1"/>
    <col min="6" max="6" width="6.38333333333333" customWidth="1"/>
    <col min="7" max="7" width="33.3833333333333" customWidth="1"/>
    <col min="8" max="8" width="8" customWidth="1"/>
    <col min="10" max="10" width="8" customWidth="1"/>
    <col min="11" max="11" width="17.5" customWidth="1"/>
  </cols>
  <sheetData>
    <row r="1" s="35" customFormat="1" ht="16.5" spans="1:11">
      <c r="A1" s="38" t="s">
        <v>613</v>
      </c>
      <c r="B1" s="38" t="s">
        <v>614</v>
      </c>
      <c r="C1" s="38" t="s">
        <v>619</v>
      </c>
      <c r="D1" s="38" t="s">
        <v>618</v>
      </c>
      <c r="E1" s="38" t="s">
        <v>620</v>
      </c>
      <c r="F1" s="38" t="s">
        <v>615</v>
      </c>
      <c r="G1" s="38" t="s">
        <v>617</v>
      </c>
      <c r="H1" s="38" t="s">
        <v>1394</v>
      </c>
      <c r="I1" s="38" t="s">
        <v>616</v>
      </c>
      <c r="J1" s="38" t="s">
        <v>1395</v>
      </c>
      <c r="K1" s="38" t="s">
        <v>1396</v>
      </c>
    </row>
    <row r="2" ht="16.5" spans="1:11">
      <c r="A2" s="39" t="s">
        <v>1397</v>
      </c>
      <c r="B2" s="40" t="s">
        <v>304</v>
      </c>
      <c r="C2" s="41" t="s">
        <v>1398</v>
      </c>
      <c r="D2" s="42" t="s">
        <v>623</v>
      </c>
      <c r="E2" s="42" t="s">
        <v>352</v>
      </c>
      <c r="F2" s="42" t="s">
        <v>207</v>
      </c>
      <c r="G2" s="41" t="s">
        <v>1399</v>
      </c>
      <c r="H2" s="42"/>
      <c r="I2" s="42"/>
      <c r="J2" s="42"/>
      <c r="K2" s="42" t="s">
        <v>1400</v>
      </c>
    </row>
    <row r="3" ht="16.5" spans="1:11">
      <c r="A3" s="39" t="s">
        <v>1401</v>
      </c>
      <c r="B3" s="40" t="s">
        <v>304</v>
      </c>
      <c r="C3" s="41" t="s">
        <v>1402</v>
      </c>
      <c r="D3" s="42" t="s">
        <v>661</v>
      </c>
      <c r="E3" s="42" t="s">
        <v>647</v>
      </c>
      <c r="F3" s="42" t="s">
        <v>331</v>
      </c>
      <c r="G3" s="41" t="s">
        <v>1399</v>
      </c>
      <c r="H3" s="42"/>
      <c r="I3" s="42"/>
      <c r="J3" s="42"/>
      <c r="K3" s="42" t="s">
        <v>1403</v>
      </c>
    </row>
    <row r="4" ht="16.5" spans="1:11">
      <c r="A4" s="39" t="s">
        <v>1404</v>
      </c>
      <c r="B4" s="40" t="s">
        <v>304</v>
      </c>
      <c r="C4" s="41" t="s">
        <v>1405</v>
      </c>
      <c r="D4" s="42" t="s">
        <v>1406</v>
      </c>
      <c r="E4" s="42" t="s">
        <v>829</v>
      </c>
      <c r="F4" s="42" t="s">
        <v>331</v>
      </c>
      <c r="G4" s="41" t="s">
        <v>1399</v>
      </c>
      <c r="H4" s="42"/>
      <c r="I4" s="42"/>
      <c r="J4" s="42"/>
      <c r="K4" s="42" t="s">
        <v>1407</v>
      </c>
    </row>
    <row r="5" ht="16.5" spans="1:11">
      <c r="A5" s="39" t="s">
        <v>1408</v>
      </c>
      <c r="B5" s="40" t="s">
        <v>304</v>
      </c>
      <c r="C5" s="41" t="s">
        <v>1409</v>
      </c>
      <c r="D5" s="42" t="s">
        <v>1406</v>
      </c>
      <c r="E5" s="42" t="s">
        <v>829</v>
      </c>
      <c r="F5" s="42" t="s">
        <v>331</v>
      </c>
      <c r="G5" s="41" t="s">
        <v>1399</v>
      </c>
      <c r="H5" s="42"/>
      <c r="I5" s="42"/>
      <c r="J5" s="42"/>
      <c r="K5" s="42" t="s">
        <v>1410</v>
      </c>
    </row>
    <row r="6" ht="16.5" spans="1:11">
      <c r="A6" s="39" t="s">
        <v>1411</v>
      </c>
      <c r="B6" s="40" t="s">
        <v>304</v>
      </c>
      <c r="C6" s="41" t="s">
        <v>1412</v>
      </c>
      <c r="D6" s="42" t="s">
        <v>1406</v>
      </c>
      <c r="E6" s="42" t="s">
        <v>829</v>
      </c>
      <c r="F6" s="42" t="s">
        <v>331</v>
      </c>
      <c r="G6" s="41" t="s">
        <v>1399</v>
      </c>
      <c r="H6" s="42"/>
      <c r="I6" s="42"/>
      <c r="J6" s="42"/>
      <c r="K6" s="42" t="s">
        <v>1413</v>
      </c>
    </row>
    <row r="7" ht="16.5" spans="1:11">
      <c r="A7" s="39" t="s">
        <v>1414</v>
      </c>
      <c r="B7" s="40" t="s">
        <v>649</v>
      </c>
      <c r="C7" s="41" t="s">
        <v>1415</v>
      </c>
      <c r="D7" s="42" t="s">
        <v>1406</v>
      </c>
      <c r="E7" s="42" t="s">
        <v>829</v>
      </c>
      <c r="F7" s="42" t="s">
        <v>331</v>
      </c>
      <c r="G7" s="41" t="s">
        <v>1399</v>
      </c>
      <c r="H7" s="42"/>
      <c r="I7" s="42" t="s">
        <v>622</v>
      </c>
      <c r="J7" s="42"/>
      <c r="K7" s="42" t="s">
        <v>1416</v>
      </c>
    </row>
    <row r="8" ht="16.5" spans="1:11">
      <c r="A8" s="39" t="s">
        <v>1417</v>
      </c>
      <c r="B8" s="40" t="s">
        <v>649</v>
      </c>
      <c r="C8" s="41" t="s">
        <v>1418</v>
      </c>
      <c r="D8" s="42" t="s">
        <v>1406</v>
      </c>
      <c r="E8" s="42" t="s">
        <v>829</v>
      </c>
      <c r="F8" s="42" t="s">
        <v>331</v>
      </c>
      <c r="G8" s="41" t="s">
        <v>1399</v>
      </c>
      <c r="H8" s="42"/>
      <c r="I8" s="42" t="s">
        <v>622</v>
      </c>
      <c r="J8" s="42"/>
      <c r="K8" s="42" t="s">
        <v>1416</v>
      </c>
    </row>
    <row r="9" ht="16.5" spans="1:11">
      <c r="A9" s="39" t="s">
        <v>1419</v>
      </c>
      <c r="B9" s="40" t="s">
        <v>310</v>
      </c>
      <c r="C9" s="41" t="s">
        <v>1420</v>
      </c>
      <c r="D9" s="42" t="s">
        <v>623</v>
      </c>
      <c r="E9" s="42" t="s">
        <v>686</v>
      </c>
      <c r="F9" s="42" t="s">
        <v>331</v>
      </c>
      <c r="G9" s="41" t="s">
        <v>1399</v>
      </c>
      <c r="H9" s="42"/>
      <c r="I9" s="42"/>
      <c r="J9" s="42"/>
      <c r="K9" s="42" t="s">
        <v>1421</v>
      </c>
    </row>
    <row r="10" ht="16.5" spans="1:11">
      <c r="A10" s="39" t="s">
        <v>1422</v>
      </c>
      <c r="B10" s="40" t="s">
        <v>310</v>
      </c>
      <c r="C10" s="41" t="s">
        <v>1423</v>
      </c>
      <c r="D10" s="42" t="s">
        <v>623</v>
      </c>
      <c r="E10" s="42" t="s">
        <v>686</v>
      </c>
      <c r="F10" s="42" t="s">
        <v>331</v>
      </c>
      <c r="G10" s="41" t="s">
        <v>1399</v>
      </c>
      <c r="H10" s="42"/>
      <c r="I10" s="42"/>
      <c r="J10" s="42"/>
      <c r="K10" s="42" t="s">
        <v>1421</v>
      </c>
    </row>
    <row r="11" ht="16.5" spans="1:11">
      <c r="A11" s="39" t="s">
        <v>1424</v>
      </c>
      <c r="B11" s="40" t="s">
        <v>304</v>
      </c>
      <c r="C11" s="41" t="s">
        <v>1425</v>
      </c>
      <c r="D11" s="42" t="s">
        <v>661</v>
      </c>
      <c r="E11" s="42" t="s">
        <v>56</v>
      </c>
      <c r="F11" s="42" t="s">
        <v>331</v>
      </c>
      <c r="G11" s="41" t="s">
        <v>1399</v>
      </c>
      <c r="H11" s="42"/>
      <c r="I11" s="42"/>
      <c r="J11" s="42"/>
      <c r="K11" s="42" t="s">
        <v>1426</v>
      </c>
    </row>
    <row r="12" ht="16.5" spans="1:11">
      <c r="A12" s="39" t="s">
        <v>1427</v>
      </c>
      <c r="B12" s="40" t="s">
        <v>304</v>
      </c>
      <c r="C12" s="41" t="s">
        <v>1428</v>
      </c>
      <c r="D12" s="42" t="s">
        <v>623</v>
      </c>
      <c r="E12" s="42" t="s">
        <v>352</v>
      </c>
      <c r="F12" s="42" t="s">
        <v>331</v>
      </c>
      <c r="G12" s="41" t="s">
        <v>1399</v>
      </c>
      <c r="H12" s="42"/>
      <c r="I12" s="42"/>
      <c r="J12" s="42"/>
      <c r="K12" s="42" t="s">
        <v>1429</v>
      </c>
    </row>
    <row r="13" ht="16.5" spans="1:11">
      <c r="A13" s="39" t="s">
        <v>1430</v>
      </c>
      <c r="B13" s="40" t="s">
        <v>304</v>
      </c>
      <c r="C13" s="41" t="s">
        <v>1431</v>
      </c>
      <c r="D13" s="42" t="s">
        <v>684</v>
      </c>
      <c r="E13" s="42" t="s">
        <v>49</v>
      </c>
      <c r="F13" s="42" t="s">
        <v>331</v>
      </c>
      <c r="G13" s="41" t="s">
        <v>1399</v>
      </c>
      <c r="H13" s="42"/>
      <c r="I13" s="42"/>
      <c r="J13" s="42"/>
      <c r="K13" s="42" t="s">
        <v>1432</v>
      </c>
    </row>
    <row r="14" ht="16.5" spans="1:11">
      <c r="A14" s="39" t="s">
        <v>1433</v>
      </c>
      <c r="B14" s="40" t="s">
        <v>667</v>
      </c>
      <c r="C14" s="41" t="s">
        <v>1434</v>
      </c>
      <c r="D14" s="42" t="s">
        <v>684</v>
      </c>
      <c r="E14" s="42" t="s">
        <v>49</v>
      </c>
      <c r="F14" s="42" t="s">
        <v>331</v>
      </c>
      <c r="G14" s="41" t="s">
        <v>1399</v>
      </c>
      <c r="H14" s="42"/>
      <c r="I14" s="42"/>
      <c r="J14" s="42"/>
      <c r="K14" s="42" t="s">
        <v>1429</v>
      </c>
    </row>
    <row r="15" ht="16.5" spans="1:11">
      <c r="A15" s="39" t="s">
        <v>1435</v>
      </c>
      <c r="B15" s="40" t="s">
        <v>667</v>
      </c>
      <c r="C15" s="41" t="s">
        <v>1436</v>
      </c>
      <c r="D15" s="42" t="s">
        <v>684</v>
      </c>
      <c r="E15" s="42" t="s">
        <v>221</v>
      </c>
      <c r="F15" s="42" t="s">
        <v>331</v>
      </c>
      <c r="G15" s="41" t="s">
        <v>1399</v>
      </c>
      <c r="H15" s="42"/>
      <c r="I15" s="42"/>
      <c r="J15" s="42"/>
      <c r="K15" s="42" t="s">
        <v>1429</v>
      </c>
    </row>
    <row r="16" ht="16.5" spans="1:11">
      <c r="A16" s="39" t="s">
        <v>1437</v>
      </c>
      <c r="B16" s="40" t="s">
        <v>667</v>
      </c>
      <c r="C16" s="41" t="s">
        <v>1438</v>
      </c>
      <c r="D16" s="42" t="s">
        <v>684</v>
      </c>
      <c r="E16" s="42" t="s">
        <v>221</v>
      </c>
      <c r="F16" s="42" t="s">
        <v>331</v>
      </c>
      <c r="G16" s="41" t="s">
        <v>1399</v>
      </c>
      <c r="H16" s="42"/>
      <c r="I16" s="42"/>
      <c r="J16" s="42"/>
      <c r="K16" s="42" t="s">
        <v>1432</v>
      </c>
    </row>
    <row r="17" ht="16.5" spans="1:11">
      <c r="A17" s="39" t="s">
        <v>1439</v>
      </c>
      <c r="B17" s="40" t="s">
        <v>304</v>
      </c>
      <c r="C17" s="41" t="s">
        <v>1440</v>
      </c>
      <c r="D17" s="42" t="s">
        <v>623</v>
      </c>
      <c r="E17" s="42" t="s">
        <v>647</v>
      </c>
      <c r="F17" s="42" t="s">
        <v>332</v>
      </c>
      <c r="G17" s="41" t="s">
        <v>1399</v>
      </c>
      <c r="H17" s="42"/>
      <c r="I17" s="42"/>
      <c r="J17" s="42"/>
      <c r="K17" s="42" t="s">
        <v>1403</v>
      </c>
    </row>
    <row r="18" ht="16.5" spans="1:11">
      <c r="A18" s="39" t="s">
        <v>1441</v>
      </c>
      <c r="B18" s="40" t="s">
        <v>304</v>
      </c>
      <c r="C18" s="41" t="s">
        <v>1442</v>
      </c>
      <c r="D18" s="42" t="s">
        <v>623</v>
      </c>
      <c r="E18" s="42" t="s">
        <v>647</v>
      </c>
      <c r="F18" s="42" t="s">
        <v>332</v>
      </c>
      <c r="G18" s="41" t="s">
        <v>1399</v>
      </c>
      <c r="H18" s="42"/>
      <c r="I18" s="42"/>
      <c r="J18" s="42"/>
      <c r="K18" s="42" t="s">
        <v>1443</v>
      </c>
    </row>
    <row r="19" ht="16.5" spans="1:11">
      <c r="A19" s="39" t="s">
        <v>1444</v>
      </c>
      <c r="B19" s="40" t="s">
        <v>304</v>
      </c>
      <c r="C19" s="41" t="s">
        <v>1445</v>
      </c>
      <c r="D19" s="42" t="s">
        <v>623</v>
      </c>
      <c r="E19" s="42" t="s">
        <v>647</v>
      </c>
      <c r="F19" s="42" t="s">
        <v>332</v>
      </c>
      <c r="G19" s="41" t="s">
        <v>1399</v>
      </c>
      <c r="H19" s="42"/>
      <c r="I19" s="42"/>
      <c r="J19" s="42"/>
      <c r="K19" s="42" t="s">
        <v>1400</v>
      </c>
    </row>
    <row r="20" s="36" customFormat="1" ht="16.5" spans="1:11">
      <c r="A20" s="43" t="s">
        <v>1446</v>
      </c>
      <c r="B20" s="44" t="s">
        <v>649</v>
      </c>
      <c r="C20" s="45" t="s">
        <v>1447</v>
      </c>
      <c r="D20" s="46" t="s">
        <v>623</v>
      </c>
      <c r="E20" s="46" t="s">
        <v>647</v>
      </c>
      <c r="F20" s="46" t="s">
        <v>332</v>
      </c>
      <c r="G20" s="45" t="s">
        <v>1399</v>
      </c>
      <c r="H20" s="46"/>
      <c r="I20" s="46"/>
      <c r="J20" s="46"/>
      <c r="K20" s="46" t="s">
        <v>1400</v>
      </c>
    </row>
    <row r="21" ht="16.5" spans="1:11">
      <c r="A21" s="39" t="s">
        <v>1448</v>
      </c>
      <c r="B21" s="40" t="s">
        <v>649</v>
      </c>
      <c r="C21" s="41" t="s">
        <v>1449</v>
      </c>
      <c r="D21" s="42" t="s">
        <v>623</v>
      </c>
      <c r="E21" s="42" t="s">
        <v>647</v>
      </c>
      <c r="F21" s="42" t="s">
        <v>332</v>
      </c>
      <c r="G21" s="41" t="s">
        <v>1399</v>
      </c>
      <c r="H21" s="42"/>
      <c r="I21" s="42"/>
      <c r="J21" s="42"/>
      <c r="K21" s="42" t="s">
        <v>623</v>
      </c>
    </row>
    <row r="22" ht="16.5" spans="1:11">
      <c r="A22" s="39" t="s">
        <v>1450</v>
      </c>
      <c r="B22" s="40" t="s">
        <v>304</v>
      </c>
      <c r="C22" s="41" t="s">
        <v>1451</v>
      </c>
      <c r="D22" s="42" t="s">
        <v>630</v>
      </c>
      <c r="E22" s="42" t="s">
        <v>625</v>
      </c>
      <c r="F22" s="42" t="s">
        <v>332</v>
      </c>
      <c r="G22" s="41" t="s">
        <v>1399</v>
      </c>
      <c r="H22" s="42"/>
      <c r="I22" s="42"/>
      <c r="J22" s="42"/>
      <c r="K22" s="42" t="s">
        <v>1429</v>
      </c>
    </row>
    <row r="23" ht="16.5" spans="1:11">
      <c r="A23" s="39" t="s">
        <v>1452</v>
      </c>
      <c r="B23" s="40" t="s">
        <v>304</v>
      </c>
      <c r="C23" s="41" t="s">
        <v>1453</v>
      </c>
      <c r="D23" s="42" t="s">
        <v>630</v>
      </c>
      <c r="E23" s="42" t="s">
        <v>625</v>
      </c>
      <c r="F23" s="42" t="s">
        <v>332</v>
      </c>
      <c r="G23" s="41" t="s">
        <v>1399</v>
      </c>
      <c r="H23" s="42"/>
      <c r="I23" s="42"/>
      <c r="J23" s="42"/>
      <c r="K23" s="42" t="s">
        <v>1429</v>
      </c>
    </row>
    <row r="24" ht="16.5" spans="1:11">
      <c r="A24" s="39" t="s">
        <v>1454</v>
      </c>
      <c r="B24" s="40" t="s">
        <v>304</v>
      </c>
      <c r="C24" s="41" t="s">
        <v>1455</v>
      </c>
      <c r="D24" s="42" t="s">
        <v>630</v>
      </c>
      <c r="E24" s="42" t="s">
        <v>625</v>
      </c>
      <c r="F24" s="42" t="s">
        <v>332</v>
      </c>
      <c r="G24" s="41" t="s">
        <v>1399</v>
      </c>
      <c r="H24" s="42"/>
      <c r="I24" s="42"/>
      <c r="J24" s="42"/>
      <c r="K24" s="42" t="s">
        <v>1429</v>
      </c>
    </row>
    <row r="25" ht="16.5" spans="1:11">
      <c r="A25" s="39" t="s">
        <v>1456</v>
      </c>
      <c r="B25" s="40" t="s">
        <v>304</v>
      </c>
      <c r="C25" s="41" t="s">
        <v>1457</v>
      </c>
      <c r="D25" s="42" t="s">
        <v>630</v>
      </c>
      <c r="E25" s="42" t="s">
        <v>625</v>
      </c>
      <c r="F25" s="42" t="s">
        <v>332</v>
      </c>
      <c r="G25" s="41" t="s">
        <v>1399</v>
      </c>
      <c r="H25" s="42"/>
      <c r="I25" s="42"/>
      <c r="J25" s="42"/>
      <c r="K25" s="42" t="s">
        <v>1429</v>
      </c>
    </row>
    <row r="26" s="37" customFormat="1" ht="16.5" spans="1:11">
      <c r="A26" s="47" t="s">
        <v>1458</v>
      </c>
      <c r="B26" s="48" t="s">
        <v>304</v>
      </c>
      <c r="C26" s="49" t="s">
        <v>1459</v>
      </c>
      <c r="D26" s="50" t="s">
        <v>1460</v>
      </c>
      <c r="E26" s="50" t="s">
        <v>625</v>
      </c>
      <c r="F26" s="50" t="s">
        <v>332</v>
      </c>
      <c r="G26" s="49" t="s">
        <v>1399</v>
      </c>
      <c r="H26" s="50"/>
      <c r="I26" s="50"/>
      <c r="J26" s="50"/>
      <c r="K26" s="50" t="s">
        <v>1429</v>
      </c>
    </row>
    <row r="27" s="37" customFormat="1" ht="16.5" spans="1:11">
      <c r="A27" s="47" t="s">
        <v>1461</v>
      </c>
      <c r="B27" s="48" t="s">
        <v>304</v>
      </c>
      <c r="C27" s="49" t="s">
        <v>1462</v>
      </c>
      <c r="D27" s="50" t="s">
        <v>1460</v>
      </c>
      <c r="E27" s="50" t="s">
        <v>625</v>
      </c>
      <c r="F27" s="50" t="s">
        <v>332</v>
      </c>
      <c r="G27" s="49" t="s">
        <v>1399</v>
      </c>
      <c r="H27" s="50"/>
      <c r="I27" s="50"/>
      <c r="J27" s="50"/>
      <c r="K27" s="50" t="s">
        <v>1443</v>
      </c>
    </row>
    <row r="28" s="37" customFormat="1" ht="16.5" spans="1:11">
      <c r="A28" s="47" t="s">
        <v>1463</v>
      </c>
      <c r="B28" s="48" t="s">
        <v>304</v>
      </c>
      <c r="C28" s="49" t="s">
        <v>1464</v>
      </c>
      <c r="D28" s="50" t="s">
        <v>1460</v>
      </c>
      <c r="E28" s="50" t="s">
        <v>625</v>
      </c>
      <c r="F28" s="50" t="s">
        <v>332</v>
      </c>
      <c r="G28" s="49" t="s">
        <v>1399</v>
      </c>
      <c r="H28" s="50"/>
      <c r="I28" s="50"/>
      <c r="J28" s="50"/>
      <c r="K28" s="50" t="s">
        <v>1443</v>
      </c>
    </row>
    <row r="29" s="37" customFormat="1" ht="16.5" spans="1:11">
      <c r="A29" s="47" t="s">
        <v>1465</v>
      </c>
      <c r="B29" s="48" t="s">
        <v>304</v>
      </c>
      <c r="C29" s="49" t="s">
        <v>1466</v>
      </c>
      <c r="D29" s="50" t="s">
        <v>1460</v>
      </c>
      <c r="E29" s="50" t="s">
        <v>625</v>
      </c>
      <c r="F29" s="50" t="s">
        <v>332</v>
      </c>
      <c r="G29" s="49" t="s">
        <v>1399</v>
      </c>
      <c r="H29" s="50"/>
      <c r="I29" s="50"/>
      <c r="J29" s="50"/>
      <c r="K29" s="50" t="s">
        <v>1443</v>
      </c>
    </row>
    <row r="30" s="37" customFormat="1" ht="16.5" spans="1:11">
      <c r="A30" s="47" t="s">
        <v>1467</v>
      </c>
      <c r="B30" s="48" t="s">
        <v>304</v>
      </c>
      <c r="C30" s="49" t="s">
        <v>1468</v>
      </c>
      <c r="D30" s="50" t="s">
        <v>1460</v>
      </c>
      <c r="E30" s="50" t="s">
        <v>625</v>
      </c>
      <c r="F30" s="50" t="s">
        <v>332</v>
      </c>
      <c r="G30" s="49" t="s">
        <v>1399</v>
      </c>
      <c r="H30" s="50"/>
      <c r="I30" s="50"/>
      <c r="J30" s="50"/>
      <c r="K30" s="50" t="s">
        <v>1443</v>
      </c>
    </row>
    <row r="31" s="37" customFormat="1" ht="16.5" spans="1:11">
      <c r="A31" s="47" t="s">
        <v>1469</v>
      </c>
      <c r="B31" s="48" t="s">
        <v>1470</v>
      </c>
      <c r="C31" s="49" t="s">
        <v>1471</v>
      </c>
      <c r="D31" s="50" t="s">
        <v>1406</v>
      </c>
      <c r="E31" s="50" t="s">
        <v>829</v>
      </c>
      <c r="F31" s="50" t="s">
        <v>332</v>
      </c>
      <c r="G31" s="49" t="s">
        <v>1399</v>
      </c>
      <c r="H31" s="50"/>
      <c r="I31" s="50"/>
      <c r="J31" s="50"/>
      <c r="K31" s="50" t="s">
        <v>1413</v>
      </c>
    </row>
    <row r="32" s="37" customFormat="1" ht="16.5" spans="1:11">
      <c r="A32" s="47" t="s">
        <v>1472</v>
      </c>
      <c r="B32" s="48" t="s">
        <v>304</v>
      </c>
      <c r="C32" s="49" t="s">
        <v>1473</v>
      </c>
      <c r="D32" s="50" t="s">
        <v>684</v>
      </c>
      <c r="E32" s="50" t="s">
        <v>686</v>
      </c>
      <c r="F32" s="50" t="s">
        <v>332</v>
      </c>
      <c r="G32" s="49" t="s">
        <v>1399</v>
      </c>
      <c r="H32" s="50"/>
      <c r="I32" s="50"/>
      <c r="J32" s="50"/>
      <c r="K32" s="50" t="s">
        <v>1421</v>
      </c>
    </row>
    <row r="33" s="37" customFormat="1" ht="16.5" spans="1:11">
      <c r="A33" s="47" t="s">
        <v>1474</v>
      </c>
      <c r="B33" s="48" t="s">
        <v>304</v>
      </c>
      <c r="C33" s="49" t="s">
        <v>1475</v>
      </c>
      <c r="D33" s="50" t="s">
        <v>684</v>
      </c>
      <c r="E33" s="50" t="s">
        <v>686</v>
      </c>
      <c r="F33" s="50" t="s">
        <v>332</v>
      </c>
      <c r="G33" s="49" t="s">
        <v>1399</v>
      </c>
      <c r="H33" s="50"/>
      <c r="I33" s="50"/>
      <c r="J33" s="50"/>
      <c r="K33" s="50" t="s">
        <v>1429</v>
      </c>
    </row>
    <row r="34" s="37" customFormat="1" ht="16.5" spans="1:11">
      <c r="A34" s="47" t="s">
        <v>1476</v>
      </c>
      <c r="B34" s="48" t="s">
        <v>304</v>
      </c>
      <c r="C34" s="49" t="s">
        <v>1477</v>
      </c>
      <c r="D34" s="50" t="s">
        <v>627</v>
      </c>
      <c r="E34" s="50" t="s">
        <v>642</v>
      </c>
      <c r="F34" s="50" t="s">
        <v>332</v>
      </c>
      <c r="G34" s="49" t="s">
        <v>1478</v>
      </c>
      <c r="H34" s="50"/>
      <c r="I34" s="50"/>
      <c r="J34" s="50"/>
      <c r="K34" s="50" t="s">
        <v>1432</v>
      </c>
    </row>
    <row r="35" s="36" customFormat="1" ht="16.5" spans="1:11">
      <c r="A35" s="43" t="s">
        <v>1479</v>
      </c>
      <c r="B35" s="44" t="s">
        <v>304</v>
      </c>
      <c r="C35" s="45" t="s">
        <v>1480</v>
      </c>
      <c r="D35" s="46" t="s">
        <v>1460</v>
      </c>
      <c r="E35" s="46" t="s">
        <v>642</v>
      </c>
      <c r="F35" s="46" t="s">
        <v>332</v>
      </c>
      <c r="G35" s="45" t="s">
        <v>1399</v>
      </c>
      <c r="H35" s="46"/>
      <c r="I35" s="46"/>
      <c r="J35" s="46"/>
      <c r="K35" s="46" t="s">
        <v>1429</v>
      </c>
    </row>
    <row r="36" s="37" customFormat="1" ht="16.5" spans="1:11">
      <c r="A36" s="47" t="s">
        <v>1481</v>
      </c>
      <c r="B36" s="48" t="s">
        <v>304</v>
      </c>
      <c r="C36" s="49" t="s">
        <v>1482</v>
      </c>
      <c r="D36" s="50" t="s">
        <v>627</v>
      </c>
      <c r="E36" s="50" t="s">
        <v>642</v>
      </c>
      <c r="F36" s="50" t="s">
        <v>332</v>
      </c>
      <c r="G36" s="49" t="s">
        <v>1478</v>
      </c>
      <c r="H36" s="50"/>
      <c r="I36" s="50"/>
      <c r="J36" s="50"/>
      <c r="K36" s="50" t="s">
        <v>1483</v>
      </c>
    </row>
    <row r="37" s="37" customFormat="1" ht="16.5" spans="1:11">
      <c r="A37" s="47" t="s">
        <v>1484</v>
      </c>
      <c r="B37" s="48" t="s">
        <v>304</v>
      </c>
      <c r="C37" s="49" t="s">
        <v>1485</v>
      </c>
      <c r="D37" s="50" t="s">
        <v>627</v>
      </c>
      <c r="E37" s="50" t="s">
        <v>642</v>
      </c>
      <c r="F37" s="50" t="s">
        <v>332</v>
      </c>
      <c r="G37" s="49" t="s">
        <v>1478</v>
      </c>
      <c r="H37" s="50"/>
      <c r="I37" s="50"/>
      <c r="J37" s="50"/>
      <c r="K37" s="50" t="s">
        <v>1443</v>
      </c>
    </row>
    <row r="38" s="37" customFormat="1" ht="16.5" spans="1:11">
      <c r="A38" s="47" t="s">
        <v>1486</v>
      </c>
      <c r="B38" s="48" t="s">
        <v>304</v>
      </c>
      <c r="C38" s="49" t="s">
        <v>1487</v>
      </c>
      <c r="D38" s="50" t="s">
        <v>627</v>
      </c>
      <c r="E38" s="50" t="s">
        <v>642</v>
      </c>
      <c r="F38" s="50" t="s">
        <v>332</v>
      </c>
      <c r="G38" s="49" t="s">
        <v>1478</v>
      </c>
      <c r="H38" s="50"/>
      <c r="I38" s="50"/>
      <c r="J38" s="50"/>
      <c r="K38" s="50" t="s">
        <v>1429</v>
      </c>
    </row>
    <row r="39" ht="16.5" spans="1:11">
      <c r="A39" s="39" t="s">
        <v>1488</v>
      </c>
      <c r="B39" s="40" t="s">
        <v>649</v>
      </c>
      <c r="C39" s="41" t="s">
        <v>1489</v>
      </c>
      <c r="D39" s="42" t="s">
        <v>1406</v>
      </c>
      <c r="E39" s="42" t="s">
        <v>1490</v>
      </c>
      <c r="F39" s="42" t="s">
        <v>332</v>
      </c>
      <c r="G39" s="41" t="s">
        <v>1399</v>
      </c>
      <c r="H39" s="42"/>
      <c r="I39" s="42" t="s">
        <v>622</v>
      </c>
      <c r="J39" s="42"/>
      <c r="K39" s="42" t="s">
        <v>1491</v>
      </c>
    </row>
    <row r="40" ht="16.5" spans="1:11">
      <c r="A40" s="39" t="s">
        <v>1492</v>
      </c>
      <c r="B40" s="40" t="s">
        <v>304</v>
      </c>
      <c r="C40" s="41" t="s">
        <v>1493</v>
      </c>
      <c r="D40" s="42" t="s">
        <v>661</v>
      </c>
      <c r="E40" s="42" t="s">
        <v>56</v>
      </c>
      <c r="F40" s="42" t="s">
        <v>332</v>
      </c>
      <c r="G40" s="41" t="s">
        <v>1399</v>
      </c>
      <c r="H40" s="42"/>
      <c r="I40" s="42"/>
      <c r="J40" s="42"/>
      <c r="K40" s="42" t="s">
        <v>1426</v>
      </c>
    </row>
    <row r="41" ht="16.5" spans="1:11">
      <c r="A41" s="39" t="s">
        <v>1494</v>
      </c>
      <c r="B41" s="40" t="s">
        <v>304</v>
      </c>
      <c r="C41" s="41" t="s">
        <v>1495</v>
      </c>
      <c r="D41" s="42" t="s">
        <v>661</v>
      </c>
      <c r="E41" s="42" t="s">
        <v>56</v>
      </c>
      <c r="F41" s="42" t="s">
        <v>332</v>
      </c>
      <c r="G41" s="41" t="s">
        <v>1399</v>
      </c>
      <c r="H41" s="42"/>
      <c r="I41" s="42"/>
      <c r="J41" s="42"/>
      <c r="K41" s="42" t="s">
        <v>1426</v>
      </c>
    </row>
    <row r="42" ht="16.5" spans="1:11">
      <c r="A42" s="39" t="s">
        <v>1496</v>
      </c>
      <c r="B42" s="40" t="s">
        <v>304</v>
      </c>
      <c r="C42" s="41" t="s">
        <v>1497</v>
      </c>
      <c r="D42" s="42" t="s">
        <v>623</v>
      </c>
      <c r="E42" s="42" t="s">
        <v>56</v>
      </c>
      <c r="F42" s="42" t="s">
        <v>332</v>
      </c>
      <c r="G42" s="41" t="s">
        <v>1399</v>
      </c>
      <c r="H42" s="42"/>
      <c r="I42" s="42"/>
      <c r="J42" s="42"/>
      <c r="K42" s="42" t="s">
        <v>1443</v>
      </c>
    </row>
    <row r="43" ht="16.5" spans="1:11">
      <c r="A43" s="39" t="s">
        <v>1498</v>
      </c>
      <c r="B43" s="40" t="s">
        <v>304</v>
      </c>
      <c r="C43" s="41" t="s">
        <v>1499</v>
      </c>
      <c r="D43" s="42" t="s">
        <v>661</v>
      </c>
      <c r="E43" s="42" t="s">
        <v>56</v>
      </c>
      <c r="F43" s="42" t="s">
        <v>332</v>
      </c>
      <c r="G43" s="41" t="s">
        <v>1399</v>
      </c>
      <c r="H43" s="42"/>
      <c r="I43" s="42"/>
      <c r="J43" s="42"/>
      <c r="K43" s="42" t="s">
        <v>1426</v>
      </c>
    </row>
    <row r="44" ht="16.5" spans="1:11">
      <c r="A44" s="39" t="s">
        <v>1500</v>
      </c>
      <c r="B44" s="40" t="s">
        <v>304</v>
      </c>
      <c r="C44" s="41" t="s">
        <v>1501</v>
      </c>
      <c r="D44" s="42" t="s">
        <v>661</v>
      </c>
      <c r="E44" s="42" t="s">
        <v>56</v>
      </c>
      <c r="F44" s="42" t="s">
        <v>332</v>
      </c>
      <c r="G44" s="41" t="s">
        <v>1399</v>
      </c>
      <c r="H44" s="42"/>
      <c r="I44" s="42"/>
      <c r="J44" s="42"/>
      <c r="K44" s="42" t="s">
        <v>1426</v>
      </c>
    </row>
    <row r="45" ht="16.5" spans="1:11">
      <c r="A45" s="39" t="s">
        <v>1502</v>
      </c>
      <c r="B45" s="40" t="s">
        <v>304</v>
      </c>
      <c r="C45" s="41" t="s">
        <v>1503</v>
      </c>
      <c r="D45" s="42" t="s">
        <v>661</v>
      </c>
      <c r="E45" s="42" t="s">
        <v>56</v>
      </c>
      <c r="F45" s="42" t="s">
        <v>332</v>
      </c>
      <c r="G45" s="41" t="s">
        <v>1399</v>
      </c>
      <c r="H45" s="42"/>
      <c r="I45" s="42"/>
      <c r="J45" s="42"/>
      <c r="K45" s="42" t="s">
        <v>1426</v>
      </c>
    </row>
    <row r="46" ht="16.5" spans="1:11">
      <c r="A46" s="39" t="s">
        <v>1504</v>
      </c>
      <c r="B46" s="40" t="s">
        <v>304</v>
      </c>
      <c r="C46" s="41" t="s">
        <v>1505</v>
      </c>
      <c r="D46" s="42" t="s">
        <v>661</v>
      </c>
      <c r="E46" s="42" t="s">
        <v>56</v>
      </c>
      <c r="F46" s="42" t="s">
        <v>332</v>
      </c>
      <c r="G46" s="41" t="s">
        <v>1399</v>
      </c>
      <c r="H46" s="42"/>
      <c r="I46" s="42"/>
      <c r="J46" s="42"/>
      <c r="K46" s="42" t="s">
        <v>1491</v>
      </c>
    </row>
    <row r="47" ht="16.5" spans="1:11">
      <c r="A47" s="39" t="s">
        <v>1506</v>
      </c>
      <c r="B47" s="40" t="s">
        <v>304</v>
      </c>
      <c r="C47" s="41" t="s">
        <v>1507</v>
      </c>
      <c r="D47" s="42" t="s">
        <v>661</v>
      </c>
      <c r="E47" s="42" t="s">
        <v>56</v>
      </c>
      <c r="F47" s="42" t="s">
        <v>332</v>
      </c>
      <c r="G47" s="41" t="s">
        <v>1399</v>
      </c>
      <c r="H47" s="42"/>
      <c r="I47" s="42"/>
      <c r="J47" s="42"/>
      <c r="K47" s="42" t="s">
        <v>1491</v>
      </c>
    </row>
    <row r="48" ht="16.5" spans="1:11">
      <c r="A48" s="39" t="s">
        <v>1508</v>
      </c>
      <c r="B48" s="40" t="s">
        <v>304</v>
      </c>
      <c r="C48" s="41" t="s">
        <v>1509</v>
      </c>
      <c r="D48" s="42" t="s">
        <v>661</v>
      </c>
      <c r="E48" s="42" t="s">
        <v>56</v>
      </c>
      <c r="F48" s="42" t="s">
        <v>332</v>
      </c>
      <c r="G48" s="41" t="s">
        <v>1399</v>
      </c>
      <c r="H48" s="42"/>
      <c r="I48" s="42"/>
      <c r="J48" s="42"/>
      <c r="K48" s="42" t="s">
        <v>1491</v>
      </c>
    </row>
    <row r="49" ht="16.5" spans="1:11">
      <c r="A49" s="39" t="s">
        <v>1510</v>
      </c>
      <c r="B49" s="40" t="s">
        <v>304</v>
      </c>
      <c r="C49" s="41" t="s">
        <v>1511</v>
      </c>
      <c r="D49" s="42" t="s">
        <v>661</v>
      </c>
      <c r="E49" s="42" t="s">
        <v>56</v>
      </c>
      <c r="F49" s="42" t="s">
        <v>332</v>
      </c>
      <c r="G49" s="41" t="s">
        <v>1399</v>
      </c>
      <c r="H49" s="42"/>
      <c r="I49" s="42"/>
      <c r="J49" s="42"/>
      <c r="K49" s="42" t="s">
        <v>1491</v>
      </c>
    </row>
    <row r="50" ht="16.5" spans="1:11">
      <c r="A50" s="39" t="s">
        <v>1512</v>
      </c>
      <c r="B50" s="40" t="s">
        <v>304</v>
      </c>
      <c r="C50" s="41" t="s">
        <v>1513</v>
      </c>
      <c r="D50" s="42" t="s">
        <v>630</v>
      </c>
      <c r="E50" s="42" t="s">
        <v>60</v>
      </c>
      <c r="F50" s="42" t="s">
        <v>332</v>
      </c>
      <c r="G50" s="41" t="s">
        <v>1399</v>
      </c>
      <c r="H50" s="42"/>
      <c r="I50" s="42"/>
      <c r="J50" s="42"/>
      <c r="K50" s="42" t="s">
        <v>1443</v>
      </c>
    </row>
    <row r="51" s="37" customFormat="1" ht="16.5" spans="1:11">
      <c r="A51" s="47" t="s">
        <v>1514</v>
      </c>
      <c r="B51" s="48" t="s">
        <v>304</v>
      </c>
      <c r="C51" s="49" t="s">
        <v>1515</v>
      </c>
      <c r="D51" s="50" t="s">
        <v>627</v>
      </c>
      <c r="E51" s="50" t="s">
        <v>60</v>
      </c>
      <c r="F51" s="50" t="s">
        <v>332</v>
      </c>
      <c r="G51" s="49" t="s">
        <v>1478</v>
      </c>
      <c r="H51" s="50"/>
      <c r="I51" s="50"/>
      <c r="J51" s="50"/>
      <c r="K51" s="50" t="s">
        <v>1516</v>
      </c>
    </row>
    <row r="52" ht="16.5" spans="1:11">
      <c r="A52" s="39" t="s">
        <v>1517</v>
      </c>
      <c r="B52" s="40" t="s">
        <v>304</v>
      </c>
      <c r="C52" s="41" t="s">
        <v>1518</v>
      </c>
      <c r="D52" s="42" t="s">
        <v>630</v>
      </c>
      <c r="E52" s="42" t="s">
        <v>652</v>
      </c>
      <c r="F52" s="42" t="s">
        <v>332</v>
      </c>
      <c r="G52" s="41" t="s">
        <v>1399</v>
      </c>
      <c r="H52" s="42"/>
      <c r="I52" s="42"/>
      <c r="J52" s="42"/>
      <c r="K52" s="42" t="s">
        <v>1416</v>
      </c>
    </row>
    <row r="53" ht="16.5" spans="1:11">
      <c r="A53" s="39" t="s">
        <v>1519</v>
      </c>
      <c r="B53" s="40" t="s">
        <v>304</v>
      </c>
      <c r="C53" s="41" t="s">
        <v>1520</v>
      </c>
      <c r="D53" s="42" t="s">
        <v>630</v>
      </c>
      <c r="E53" s="42" t="s">
        <v>652</v>
      </c>
      <c r="F53" s="42" t="s">
        <v>332</v>
      </c>
      <c r="G53" s="41" t="s">
        <v>1399</v>
      </c>
      <c r="H53" s="42"/>
      <c r="I53" s="42"/>
      <c r="J53" s="42"/>
      <c r="K53" s="42" t="s">
        <v>1416</v>
      </c>
    </row>
    <row r="54" ht="16.5" spans="1:11">
      <c r="A54" s="39" t="s">
        <v>1521</v>
      </c>
      <c r="B54" s="40" t="s">
        <v>304</v>
      </c>
      <c r="C54" s="41" t="s">
        <v>1522</v>
      </c>
      <c r="D54" s="42" t="s">
        <v>630</v>
      </c>
      <c r="E54" s="42" t="s">
        <v>652</v>
      </c>
      <c r="F54" s="42" t="s">
        <v>332</v>
      </c>
      <c r="G54" s="41" t="s">
        <v>1399</v>
      </c>
      <c r="H54" s="42"/>
      <c r="I54" s="42"/>
      <c r="J54" s="42"/>
      <c r="K54" s="42" t="s">
        <v>1416</v>
      </c>
    </row>
    <row r="55" s="36" customFormat="1" ht="16.5" spans="1:11">
      <c r="A55" s="43" t="s">
        <v>1523</v>
      </c>
      <c r="B55" s="44" t="s">
        <v>304</v>
      </c>
      <c r="C55" s="45" t="s">
        <v>1524</v>
      </c>
      <c r="D55" s="46" t="s">
        <v>630</v>
      </c>
      <c r="E55" s="46" t="s">
        <v>652</v>
      </c>
      <c r="F55" s="46" t="s">
        <v>332</v>
      </c>
      <c r="G55" s="45" t="s">
        <v>1399</v>
      </c>
      <c r="H55" s="46"/>
      <c r="I55" s="46"/>
      <c r="J55" s="46"/>
      <c r="K55" s="46" t="s">
        <v>1416</v>
      </c>
    </row>
    <row r="56" ht="16.5" spans="1:11">
      <c r="A56" s="39" t="s">
        <v>1525</v>
      </c>
      <c r="B56" s="40" t="s">
        <v>649</v>
      </c>
      <c r="C56" s="41" t="s">
        <v>1526</v>
      </c>
      <c r="D56" s="42" t="s">
        <v>630</v>
      </c>
      <c r="E56" s="42" t="s">
        <v>652</v>
      </c>
      <c r="F56" s="42" t="s">
        <v>332</v>
      </c>
      <c r="G56" s="41" t="s">
        <v>1399</v>
      </c>
      <c r="H56" s="42"/>
      <c r="I56" s="42" t="s">
        <v>1527</v>
      </c>
      <c r="J56" s="42"/>
      <c r="K56" s="42" t="s">
        <v>1416</v>
      </c>
    </row>
    <row r="57" ht="16.5" spans="1:11">
      <c r="A57" s="39" t="s">
        <v>1528</v>
      </c>
      <c r="B57" s="40" t="s">
        <v>649</v>
      </c>
      <c r="C57" s="41" t="s">
        <v>1529</v>
      </c>
      <c r="D57" s="42" t="s">
        <v>630</v>
      </c>
      <c r="E57" s="42" t="s">
        <v>652</v>
      </c>
      <c r="F57" s="42" t="s">
        <v>332</v>
      </c>
      <c r="G57" s="41" t="s">
        <v>1399</v>
      </c>
      <c r="H57" s="42"/>
      <c r="I57" s="42" t="s">
        <v>622</v>
      </c>
      <c r="J57" s="42"/>
      <c r="K57" s="42" t="s">
        <v>1416</v>
      </c>
    </row>
    <row r="58" ht="16.5" spans="1:11">
      <c r="A58" s="39" t="s">
        <v>1530</v>
      </c>
      <c r="B58" s="40" t="s">
        <v>649</v>
      </c>
      <c r="C58" s="41" t="s">
        <v>1531</v>
      </c>
      <c r="D58" s="42" t="s">
        <v>630</v>
      </c>
      <c r="E58" s="42" t="s">
        <v>652</v>
      </c>
      <c r="F58" s="42" t="s">
        <v>332</v>
      </c>
      <c r="G58" s="41" t="s">
        <v>1399</v>
      </c>
      <c r="H58" s="42"/>
      <c r="I58" s="42" t="s">
        <v>622</v>
      </c>
      <c r="J58" s="42"/>
      <c r="K58" s="42" t="s">
        <v>1416</v>
      </c>
    </row>
    <row r="59" ht="16.5" spans="1:11">
      <c r="A59" s="39" t="s">
        <v>1532</v>
      </c>
      <c r="B59" s="40" t="s">
        <v>304</v>
      </c>
      <c r="C59" s="41" t="s">
        <v>1533</v>
      </c>
      <c r="D59" s="42" t="s">
        <v>630</v>
      </c>
      <c r="E59" s="42" t="s">
        <v>652</v>
      </c>
      <c r="F59" s="42" t="s">
        <v>332</v>
      </c>
      <c r="G59" s="41" t="s">
        <v>1399</v>
      </c>
      <c r="H59" s="42"/>
      <c r="I59" s="42"/>
      <c r="J59" s="42"/>
      <c r="K59" s="42" t="s">
        <v>1416</v>
      </c>
    </row>
    <row r="60" ht="16.5" spans="1:11">
      <c r="A60" s="39" t="s">
        <v>1534</v>
      </c>
      <c r="B60" s="40" t="s">
        <v>649</v>
      </c>
      <c r="C60" s="41" t="s">
        <v>1535</v>
      </c>
      <c r="D60" s="42" t="s">
        <v>630</v>
      </c>
      <c r="E60" s="42" t="s">
        <v>652</v>
      </c>
      <c r="F60" s="42" t="s">
        <v>332</v>
      </c>
      <c r="G60" s="41" t="s">
        <v>1399</v>
      </c>
      <c r="H60" s="42"/>
      <c r="I60" s="42" t="s">
        <v>622</v>
      </c>
      <c r="J60" s="42"/>
      <c r="K60" s="42" t="s">
        <v>1416</v>
      </c>
    </row>
    <row r="61" ht="16.5" spans="1:11">
      <c r="A61" s="39" t="s">
        <v>1536</v>
      </c>
      <c r="B61" s="40" t="s">
        <v>649</v>
      </c>
      <c r="C61" s="41" t="s">
        <v>1537</v>
      </c>
      <c r="D61" s="42" t="s">
        <v>630</v>
      </c>
      <c r="E61" s="42" t="s">
        <v>652</v>
      </c>
      <c r="F61" s="42" t="s">
        <v>332</v>
      </c>
      <c r="G61" s="41" t="s">
        <v>1399</v>
      </c>
      <c r="H61" s="42"/>
      <c r="I61" s="42" t="s">
        <v>622</v>
      </c>
      <c r="J61" s="42"/>
      <c r="K61" s="42" t="s">
        <v>1416</v>
      </c>
    </row>
    <row r="62" ht="16.5" spans="1:11">
      <c r="A62" s="39" t="s">
        <v>1538</v>
      </c>
      <c r="B62" s="40" t="s">
        <v>649</v>
      </c>
      <c r="C62" s="41" t="s">
        <v>1539</v>
      </c>
      <c r="D62" s="42" t="s">
        <v>630</v>
      </c>
      <c r="E62" s="42" t="s">
        <v>652</v>
      </c>
      <c r="F62" s="42" t="s">
        <v>332</v>
      </c>
      <c r="G62" s="41" t="s">
        <v>1399</v>
      </c>
      <c r="H62" s="42"/>
      <c r="I62" s="42" t="s">
        <v>622</v>
      </c>
      <c r="J62" s="42"/>
      <c r="K62" s="42" t="s">
        <v>1416</v>
      </c>
    </row>
    <row r="63" ht="16.5" spans="1:11">
      <c r="A63" s="39" t="s">
        <v>1540</v>
      </c>
      <c r="B63" s="40" t="s">
        <v>304</v>
      </c>
      <c r="C63" s="41" t="s">
        <v>1541</v>
      </c>
      <c r="D63" s="42" t="s">
        <v>630</v>
      </c>
      <c r="E63" s="42" t="s">
        <v>652</v>
      </c>
      <c r="F63" s="42" t="s">
        <v>332</v>
      </c>
      <c r="G63" s="41" t="s">
        <v>1399</v>
      </c>
      <c r="H63" s="42"/>
      <c r="I63" s="42"/>
      <c r="J63" s="42"/>
      <c r="K63" s="42" t="s">
        <v>1416</v>
      </c>
    </row>
    <row r="64" ht="16.5" spans="1:11">
      <c r="A64" s="39" t="s">
        <v>1542</v>
      </c>
      <c r="B64" s="40" t="s">
        <v>304</v>
      </c>
      <c r="C64" s="41" t="s">
        <v>1543</v>
      </c>
      <c r="D64" s="42" t="s">
        <v>630</v>
      </c>
      <c r="E64" s="42" t="s">
        <v>652</v>
      </c>
      <c r="F64" s="42" t="s">
        <v>332</v>
      </c>
      <c r="G64" s="41" t="s">
        <v>1399</v>
      </c>
      <c r="H64" s="42"/>
      <c r="I64" s="42"/>
      <c r="J64" s="42"/>
      <c r="K64" s="42" t="s">
        <v>1416</v>
      </c>
    </row>
    <row r="65" ht="16.5" spans="1:11">
      <c r="A65" s="39" t="s">
        <v>1544</v>
      </c>
      <c r="B65" s="40" t="s">
        <v>304</v>
      </c>
      <c r="C65" s="41" t="s">
        <v>1545</v>
      </c>
      <c r="D65" s="42" t="s">
        <v>627</v>
      </c>
      <c r="E65" s="42" t="s">
        <v>217</v>
      </c>
      <c r="F65" s="42" t="s">
        <v>332</v>
      </c>
      <c r="G65" s="41" t="s">
        <v>1399</v>
      </c>
      <c r="H65" s="42"/>
      <c r="I65" s="42"/>
      <c r="J65" s="42"/>
      <c r="K65" s="42" t="s">
        <v>1432</v>
      </c>
    </row>
    <row r="66" ht="16.5" spans="1:11">
      <c r="A66" s="39" t="s">
        <v>1546</v>
      </c>
      <c r="B66" s="40" t="s">
        <v>304</v>
      </c>
      <c r="C66" s="41" t="s">
        <v>1547</v>
      </c>
      <c r="D66" s="42" t="s">
        <v>623</v>
      </c>
      <c r="E66" s="42" t="s">
        <v>218</v>
      </c>
      <c r="F66" s="42" t="s">
        <v>332</v>
      </c>
      <c r="G66" s="41" t="s">
        <v>1399</v>
      </c>
      <c r="H66" s="42"/>
      <c r="I66" s="42"/>
      <c r="J66" s="42"/>
      <c r="K66" s="42" t="s">
        <v>1429</v>
      </c>
    </row>
    <row r="67" ht="16.5" spans="1:11">
      <c r="A67" s="39" t="s">
        <v>1548</v>
      </c>
      <c r="B67" s="40" t="s">
        <v>304</v>
      </c>
      <c r="C67" s="41" t="s">
        <v>1549</v>
      </c>
      <c r="D67" s="42" t="s">
        <v>627</v>
      </c>
      <c r="E67" s="42" t="s">
        <v>219</v>
      </c>
      <c r="F67" s="42" t="s">
        <v>332</v>
      </c>
      <c r="G67" s="41" t="s">
        <v>1399</v>
      </c>
      <c r="H67" s="42"/>
      <c r="I67" s="42"/>
      <c r="J67" s="42"/>
      <c r="K67" s="42" t="s">
        <v>1432</v>
      </c>
    </row>
    <row r="68" ht="16.5" spans="1:11">
      <c r="A68" s="39" t="s">
        <v>1550</v>
      </c>
      <c r="B68" s="40" t="s">
        <v>304</v>
      </c>
      <c r="C68" s="41" t="s">
        <v>1551</v>
      </c>
      <c r="D68" s="42" t="s">
        <v>684</v>
      </c>
      <c r="E68" s="42" t="s">
        <v>49</v>
      </c>
      <c r="F68" s="42" t="s">
        <v>332</v>
      </c>
      <c r="G68" s="41" t="s">
        <v>1399</v>
      </c>
      <c r="H68" s="42"/>
      <c r="I68" s="42"/>
      <c r="J68" s="42"/>
      <c r="K68" s="42" t="s">
        <v>1432</v>
      </c>
    </row>
    <row r="69" ht="16.5" spans="1:11">
      <c r="A69" s="39" t="s">
        <v>1552</v>
      </c>
      <c r="B69" s="40" t="s">
        <v>304</v>
      </c>
      <c r="C69" s="41" t="s">
        <v>1553</v>
      </c>
      <c r="D69" s="42" t="s">
        <v>684</v>
      </c>
      <c r="E69" s="42" t="s">
        <v>49</v>
      </c>
      <c r="F69" s="42" t="s">
        <v>332</v>
      </c>
      <c r="G69" s="41" t="s">
        <v>1399</v>
      </c>
      <c r="H69" s="42"/>
      <c r="I69" s="42"/>
      <c r="J69" s="42"/>
      <c r="K69" s="42" t="s">
        <v>1432</v>
      </c>
    </row>
    <row r="70" ht="16.5" spans="1:11">
      <c r="A70" s="39" t="s">
        <v>1554</v>
      </c>
      <c r="B70" s="40" t="s">
        <v>649</v>
      </c>
      <c r="C70" s="41" t="s">
        <v>1555</v>
      </c>
      <c r="D70" s="42" t="s">
        <v>684</v>
      </c>
      <c r="E70" s="42" t="s">
        <v>49</v>
      </c>
      <c r="F70" s="42" t="s">
        <v>332</v>
      </c>
      <c r="G70" s="41" t="s">
        <v>1399</v>
      </c>
      <c r="H70" s="42"/>
      <c r="I70" s="42" t="s">
        <v>622</v>
      </c>
      <c r="J70" s="42"/>
      <c r="K70" s="42" t="s">
        <v>1432</v>
      </c>
    </row>
    <row r="71" s="36" customFormat="1" ht="16.5" spans="1:11">
      <c r="A71" s="43" t="s">
        <v>1556</v>
      </c>
      <c r="B71" s="44" t="s">
        <v>304</v>
      </c>
      <c r="C71" s="45" t="s">
        <v>1557</v>
      </c>
      <c r="D71" s="46" t="s">
        <v>684</v>
      </c>
      <c r="E71" s="46" t="s">
        <v>49</v>
      </c>
      <c r="F71" s="46" t="s">
        <v>332</v>
      </c>
      <c r="G71" s="45" t="s">
        <v>1399</v>
      </c>
      <c r="H71" s="46"/>
      <c r="I71" s="46"/>
      <c r="J71" s="46"/>
      <c r="K71" s="46" t="s">
        <v>1432</v>
      </c>
    </row>
    <row r="72" ht="16.5" spans="1:11">
      <c r="A72" s="39" t="s">
        <v>1558</v>
      </c>
      <c r="B72" s="40" t="s">
        <v>649</v>
      </c>
      <c r="C72" s="41" t="s">
        <v>1559</v>
      </c>
      <c r="D72" s="42" t="s">
        <v>684</v>
      </c>
      <c r="E72" s="42" t="s">
        <v>49</v>
      </c>
      <c r="F72" s="42" t="s">
        <v>332</v>
      </c>
      <c r="G72" s="41" t="s">
        <v>1399</v>
      </c>
      <c r="H72" s="42"/>
      <c r="I72" s="42" t="s">
        <v>622</v>
      </c>
      <c r="J72" s="42"/>
      <c r="K72" s="42" t="s">
        <v>1432</v>
      </c>
    </row>
    <row r="73" ht="16.5" spans="1:11">
      <c r="A73" s="39" t="s">
        <v>1560</v>
      </c>
      <c r="B73" s="40" t="s">
        <v>649</v>
      </c>
      <c r="C73" s="41" t="s">
        <v>1561</v>
      </c>
      <c r="D73" s="42" t="s">
        <v>684</v>
      </c>
      <c r="E73" s="42" t="s">
        <v>49</v>
      </c>
      <c r="F73" s="42" t="s">
        <v>332</v>
      </c>
      <c r="G73" s="41" t="s">
        <v>1399</v>
      </c>
      <c r="H73" s="42"/>
      <c r="I73" s="42" t="s">
        <v>622</v>
      </c>
      <c r="J73" s="42"/>
      <c r="K73" s="42" t="s">
        <v>1432</v>
      </c>
    </row>
    <row r="74" ht="16.5" spans="1:11">
      <c r="A74" s="39" t="s">
        <v>1562</v>
      </c>
      <c r="B74" s="40" t="s">
        <v>649</v>
      </c>
      <c r="C74" s="41" t="s">
        <v>1563</v>
      </c>
      <c r="D74" s="42" t="s">
        <v>684</v>
      </c>
      <c r="E74" s="42" t="s">
        <v>49</v>
      </c>
      <c r="F74" s="42" t="s">
        <v>332</v>
      </c>
      <c r="G74" s="41" t="s">
        <v>1399</v>
      </c>
      <c r="H74" s="42"/>
      <c r="I74" s="42" t="s">
        <v>1527</v>
      </c>
      <c r="J74" s="42"/>
      <c r="K74" s="42" t="s">
        <v>1432</v>
      </c>
    </row>
    <row r="75" ht="16.5" spans="1:11">
      <c r="A75" s="39" t="s">
        <v>1564</v>
      </c>
      <c r="B75" s="40" t="s">
        <v>649</v>
      </c>
      <c r="C75" s="41" t="s">
        <v>1565</v>
      </c>
      <c r="D75" s="42" t="s">
        <v>684</v>
      </c>
      <c r="E75" s="42" t="s">
        <v>49</v>
      </c>
      <c r="F75" s="42" t="s">
        <v>332</v>
      </c>
      <c r="G75" s="41" t="s">
        <v>1399</v>
      </c>
      <c r="H75" s="42"/>
      <c r="I75" s="42" t="s">
        <v>622</v>
      </c>
      <c r="J75" s="42"/>
      <c r="K75" s="42" t="s">
        <v>1432</v>
      </c>
    </row>
    <row r="76" ht="16.5" spans="1:11">
      <c r="A76" s="39" t="s">
        <v>1566</v>
      </c>
      <c r="B76" s="40" t="s">
        <v>304</v>
      </c>
      <c r="C76" s="41" t="s">
        <v>1567</v>
      </c>
      <c r="D76" s="42" t="s">
        <v>684</v>
      </c>
      <c r="E76" s="42" t="s">
        <v>49</v>
      </c>
      <c r="F76" s="42" t="s">
        <v>332</v>
      </c>
      <c r="G76" s="41" t="s">
        <v>1399</v>
      </c>
      <c r="H76" s="42"/>
      <c r="I76" s="42"/>
      <c r="J76" s="42"/>
      <c r="K76" s="42" t="s">
        <v>1432</v>
      </c>
    </row>
    <row r="77" ht="16.5" spans="1:11">
      <c r="A77" s="39" t="s">
        <v>1568</v>
      </c>
      <c r="B77" s="40" t="s">
        <v>304</v>
      </c>
      <c r="C77" s="41" t="s">
        <v>1569</v>
      </c>
      <c r="D77" s="42" t="s">
        <v>684</v>
      </c>
      <c r="E77" s="42" t="s">
        <v>49</v>
      </c>
      <c r="F77" s="42" t="s">
        <v>332</v>
      </c>
      <c r="G77" s="41" t="s">
        <v>1399</v>
      </c>
      <c r="H77" s="42"/>
      <c r="I77" s="42"/>
      <c r="J77" s="42"/>
      <c r="K77" s="42" t="s">
        <v>1432</v>
      </c>
    </row>
    <row r="78" ht="16.5" spans="1:11">
      <c r="A78" s="39" t="s">
        <v>1570</v>
      </c>
      <c r="B78" s="40" t="s">
        <v>649</v>
      </c>
      <c r="C78" s="41" t="s">
        <v>1571</v>
      </c>
      <c r="D78" s="42" t="s">
        <v>684</v>
      </c>
      <c r="E78" s="42" t="s">
        <v>49</v>
      </c>
      <c r="F78" s="42" t="s">
        <v>332</v>
      </c>
      <c r="G78" s="41" t="s">
        <v>1399</v>
      </c>
      <c r="H78" s="42"/>
      <c r="I78" s="42" t="s">
        <v>622</v>
      </c>
      <c r="J78" s="42"/>
      <c r="K78" s="42" t="s">
        <v>1432</v>
      </c>
    </row>
    <row r="79" ht="16.5" spans="1:11">
      <c r="A79" s="39" t="s">
        <v>1572</v>
      </c>
      <c r="B79" s="40" t="s">
        <v>649</v>
      </c>
      <c r="C79" s="41" t="s">
        <v>1573</v>
      </c>
      <c r="D79" s="42" t="s">
        <v>684</v>
      </c>
      <c r="E79" s="42" t="s">
        <v>49</v>
      </c>
      <c r="F79" s="42" t="s">
        <v>332</v>
      </c>
      <c r="G79" s="41" t="s">
        <v>1399</v>
      </c>
      <c r="H79" s="42"/>
      <c r="I79" s="42" t="s">
        <v>622</v>
      </c>
      <c r="J79" s="42"/>
      <c r="K79" s="42" t="s">
        <v>1432</v>
      </c>
    </row>
    <row r="80" ht="16.5" spans="1:11">
      <c r="A80" s="39" t="s">
        <v>1574</v>
      </c>
      <c r="B80" s="40" t="s">
        <v>649</v>
      </c>
      <c r="C80" s="41" t="s">
        <v>1575</v>
      </c>
      <c r="D80" s="42" t="s">
        <v>684</v>
      </c>
      <c r="E80" s="42" t="s">
        <v>49</v>
      </c>
      <c r="F80" s="42" t="s">
        <v>332</v>
      </c>
      <c r="G80" s="41" t="s">
        <v>1399</v>
      </c>
      <c r="H80" s="42"/>
      <c r="I80" s="42" t="s">
        <v>622</v>
      </c>
      <c r="J80" s="42"/>
      <c r="K80" s="42" t="s">
        <v>1432</v>
      </c>
    </row>
    <row r="81" ht="16.5" spans="1:11">
      <c r="A81" s="39" t="s">
        <v>1576</v>
      </c>
      <c r="B81" s="40" t="s">
        <v>304</v>
      </c>
      <c r="C81" s="41" t="s">
        <v>1577</v>
      </c>
      <c r="D81" s="42" t="s">
        <v>684</v>
      </c>
      <c r="E81" s="42" t="s">
        <v>49</v>
      </c>
      <c r="F81" s="42" t="s">
        <v>332</v>
      </c>
      <c r="G81" s="41" t="s">
        <v>1399</v>
      </c>
      <c r="H81" s="42"/>
      <c r="I81" s="42"/>
      <c r="J81" s="42"/>
      <c r="K81" s="42" t="s">
        <v>1432</v>
      </c>
    </row>
    <row r="82" ht="16.5" spans="1:11">
      <c r="A82" s="39" t="s">
        <v>1578</v>
      </c>
      <c r="B82" s="40" t="s">
        <v>649</v>
      </c>
      <c r="C82" s="41" t="s">
        <v>1579</v>
      </c>
      <c r="D82" s="42" t="s">
        <v>684</v>
      </c>
      <c r="E82" s="42" t="s">
        <v>49</v>
      </c>
      <c r="F82" s="42" t="s">
        <v>332</v>
      </c>
      <c r="G82" s="41" t="s">
        <v>1399</v>
      </c>
      <c r="H82" s="42"/>
      <c r="I82" s="42" t="s">
        <v>622</v>
      </c>
      <c r="J82" s="42"/>
      <c r="K82" s="42" t="s">
        <v>1432</v>
      </c>
    </row>
    <row r="83" ht="16.5" spans="1:11">
      <c r="A83" s="39" t="s">
        <v>1580</v>
      </c>
      <c r="B83" s="40" t="s">
        <v>649</v>
      </c>
      <c r="C83" s="41" t="s">
        <v>1551</v>
      </c>
      <c r="D83" s="42" t="s">
        <v>684</v>
      </c>
      <c r="E83" s="42" t="s">
        <v>49</v>
      </c>
      <c r="F83" s="42" t="s">
        <v>332</v>
      </c>
      <c r="G83" s="41" t="s">
        <v>1399</v>
      </c>
      <c r="H83" s="42"/>
      <c r="I83" s="42" t="s">
        <v>1527</v>
      </c>
      <c r="J83" s="42"/>
      <c r="K83" s="42" t="s">
        <v>1432</v>
      </c>
    </row>
    <row r="84" ht="16.5" spans="1:11">
      <c r="A84" s="39" t="s">
        <v>1581</v>
      </c>
      <c r="B84" s="40" t="s">
        <v>304</v>
      </c>
      <c r="C84" s="41" t="s">
        <v>1582</v>
      </c>
      <c r="D84" s="42" t="s">
        <v>684</v>
      </c>
      <c r="E84" s="42" t="s">
        <v>221</v>
      </c>
      <c r="F84" s="42" t="s">
        <v>332</v>
      </c>
      <c r="G84" s="41" t="s">
        <v>1399</v>
      </c>
      <c r="H84" s="42"/>
      <c r="I84" s="42"/>
      <c r="J84" s="42"/>
      <c r="K84" s="42" t="s">
        <v>1432</v>
      </c>
    </row>
    <row r="85" ht="16.5" spans="1:11">
      <c r="A85" s="39" t="s">
        <v>1583</v>
      </c>
      <c r="B85" s="40" t="s">
        <v>304</v>
      </c>
      <c r="C85" s="41" t="s">
        <v>1584</v>
      </c>
      <c r="D85" s="42" t="s">
        <v>684</v>
      </c>
      <c r="E85" s="42" t="s">
        <v>221</v>
      </c>
      <c r="F85" s="42" t="s">
        <v>332</v>
      </c>
      <c r="G85" s="41" t="s">
        <v>1399</v>
      </c>
      <c r="H85" s="42"/>
      <c r="I85" s="42"/>
      <c r="J85" s="42"/>
      <c r="K85" s="42" t="s">
        <v>1432</v>
      </c>
    </row>
    <row r="86" ht="16.5" spans="1:11">
      <c r="A86" s="39" t="s">
        <v>1585</v>
      </c>
      <c r="B86" s="40" t="s">
        <v>304</v>
      </c>
      <c r="C86" s="41" t="s">
        <v>1586</v>
      </c>
      <c r="D86" s="42" t="s">
        <v>684</v>
      </c>
      <c r="E86" s="42" t="s">
        <v>221</v>
      </c>
      <c r="F86" s="42" t="s">
        <v>332</v>
      </c>
      <c r="G86" s="41" t="s">
        <v>1399</v>
      </c>
      <c r="H86" s="42"/>
      <c r="I86" s="42"/>
      <c r="J86" s="42"/>
      <c r="K86" s="42" t="s">
        <v>1432</v>
      </c>
    </row>
    <row r="87" ht="16.5" spans="1:11">
      <c r="A87" s="39" t="s">
        <v>1587</v>
      </c>
      <c r="B87" s="40" t="s">
        <v>667</v>
      </c>
      <c r="C87" s="41" t="s">
        <v>1588</v>
      </c>
      <c r="D87" s="42" t="s">
        <v>684</v>
      </c>
      <c r="E87" s="42" t="s">
        <v>221</v>
      </c>
      <c r="F87" s="42" t="s">
        <v>332</v>
      </c>
      <c r="G87" s="41" t="s">
        <v>1399</v>
      </c>
      <c r="H87" s="42"/>
      <c r="I87" s="42"/>
      <c r="J87" s="42"/>
      <c r="K87" s="42" t="s">
        <v>1432</v>
      </c>
    </row>
    <row r="88" ht="16.5" spans="1:11">
      <c r="A88" s="39" t="s">
        <v>1589</v>
      </c>
      <c r="B88" s="40" t="s">
        <v>304</v>
      </c>
      <c r="C88" s="41" t="s">
        <v>1590</v>
      </c>
      <c r="D88" s="42" t="s">
        <v>684</v>
      </c>
      <c r="E88" s="42" t="s">
        <v>221</v>
      </c>
      <c r="F88" s="42" t="s">
        <v>332</v>
      </c>
      <c r="G88" s="41" t="s">
        <v>1399</v>
      </c>
      <c r="H88" s="42"/>
      <c r="I88" s="42"/>
      <c r="J88" s="42"/>
      <c r="K88" s="42" t="s">
        <v>1432</v>
      </c>
    </row>
    <row r="89" ht="16.5" spans="1:11">
      <c r="A89" s="39" t="s">
        <v>1591</v>
      </c>
      <c r="B89" s="40" t="s">
        <v>304</v>
      </c>
      <c r="C89" s="41" t="s">
        <v>1592</v>
      </c>
      <c r="D89" s="42" t="s">
        <v>684</v>
      </c>
      <c r="E89" s="42" t="s">
        <v>221</v>
      </c>
      <c r="F89" s="42" t="s">
        <v>332</v>
      </c>
      <c r="G89" s="41" t="s">
        <v>1399</v>
      </c>
      <c r="H89" s="42"/>
      <c r="I89" s="42"/>
      <c r="J89" s="42"/>
      <c r="K89" s="42" t="s">
        <v>1432</v>
      </c>
    </row>
    <row r="90" ht="16.5" spans="1:11">
      <c r="A90" s="39" t="s">
        <v>1593</v>
      </c>
      <c r="B90" s="40" t="s">
        <v>304</v>
      </c>
      <c r="C90" s="41" t="s">
        <v>1594</v>
      </c>
      <c r="D90" s="42" t="s">
        <v>630</v>
      </c>
      <c r="E90" s="42" t="s">
        <v>529</v>
      </c>
      <c r="F90" s="42" t="s">
        <v>332</v>
      </c>
      <c r="G90" s="41" t="s">
        <v>1399</v>
      </c>
      <c r="H90" s="42"/>
      <c r="I90" s="42"/>
      <c r="J90" s="42"/>
      <c r="K90" s="42" t="s">
        <v>630</v>
      </c>
    </row>
    <row r="91" ht="16.5" spans="1:11">
      <c r="A91" s="39" t="s">
        <v>1595</v>
      </c>
      <c r="B91" s="40" t="s">
        <v>304</v>
      </c>
      <c r="C91" s="41" t="s">
        <v>1596</v>
      </c>
      <c r="D91" s="42" t="s">
        <v>630</v>
      </c>
      <c r="E91" s="42" t="s">
        <v>529</v>
      </c>
      <c r="F91" s="42" t="s">
        <v>332</v>
      </c>
      <c r="G91" s="41" t="s">
        <v>1399</v>
      </c>
      <c r="H91" s="42"/>
      <c r="I91" s="42"/>
      <c r="J91" s="42"/>
      <c r="K91" s="42" t="s">
        <v>1597</v>
      </c>
    </row>
    <row r="92" ht="16.5" spans="1:11">
      <c r="A92" s="39" t="s">
        <v>1598</v>
      </c>
      <c r="B92" s="40" t="s">
        <v>304</v>
      </c>
      <c r="C92" s="41" t="s">
        <v>1599</v>
      </c>
      <c r="D92" s="42" t="s">
        <v>630</v>
      </c>
      <c r="E92" s="42" t="s">
        <v>529</v>
      </c>
      <c r="F92" s="42" t="s">
        <v>332</v>
      </c>
      <c r="G92" s="41" t="s">
        <v>1399</v>
      </c>
      <c r="H92" s="42"/>
      <c r="I92" s="42"/>
      <c r="J92" s="42"/>
      <c r="K92" s="42" t="s">
        <v>1600</v>
      </c>
    </row>
    <row r="93" ht="16.5" spans="1:11">
      <c r="A93" s="39" t="s">
        <v>1601</v>
      </c>
      <c r="B93" s="40" t="s">
        <v>649</v>
      </c>
      <c r="C93" s="41" t="s">
        <v>1602</v>
      </c>
      <c r="D93" s="42" t="s">
        <v>630</v>
      </c>
      <c r="E93" s="42" t="s">
        <v>529</v>
      </c>
      <c r="F93" s="42" t="s">
        <v>332</v>
      </c>
      <c r="G93" s="41" t="s">
        <v>1399</v>
      </c>
      <c r="H93" s="42"/>
      <c r="I93" s="42" t="s">
        <v>1527</v>
      </c>
      <c r="J93" s="42"/>
      <c r="K93" s="42" t="s">
        <v>1416</v>
      </c>
    </row>
    <row r="94" ht="16.5" spans="1:11">
      <c r="A94" s="39" t="s">
        <v>1603</v>
      </c>
      <c r="B94" s="40" t="s">
        <v>649</v>
      </c>
      <c r="C94" s="41" t="s">
        <v>1604</v>
      </c>
      <c r="D94" s="42" t="s">
        <v>630</v>
      </c>
      <c r="E94" s="42" t="s">
        <v>529</v>
      </c>
      <c r="F94" s="42" t="s">
        <v>332</v>
      </c>
      <c r="G94" s="41" t="s">
        <v>1399</v>
      </c>
      <c r="H94" s="42"/>
      <c r="I94" s="42" t="s">
        <v>622</v>
      </c>
      <c r="J94" s="42"/>
      <c r="K94" s="42" t="s">
        <v>1416</v>
      </c>
    </row>
    <row r="95" ht="16.5" spans="1:11">
      <c r="A95" s="39" t="s">
        <v>1605</v>
      </c>
      <c r="B95" s="40" t="s">
        <v>304</v>
      </c>
      <c r="C95" s="41" t="s">
        <v>1606</v>
      </c>
      <c r="D95" s="42" t="s">
        <v>630</v>
      </c>
      <c r="E95" s="42" t="s">
        <v>529</v>
      </c>
      <c r="F95" s="42" t="s">
        <v>333</v>
      </c>
      <c r="G95" s="41" t="s">
        <v>1399</v>
      </c>
      <c r="H95" s="42"/>
      <c r="I95" s="42"/>
      <c r="J95" s="42"/>
      <c r="K95" s="42" t="s">
        <v>1600</v>
      </c>
    </row>
  </sheetData>
  <autoFilter ref="E1:E95">
    <extLst/>
  </autoFilter>
  <hyperlinks>
    <hyperlink ref="A2" r:id="rId1" display="FPHASEVCDC-6166"/>
    <hyperlink ref="A3" r:id="rId2" display="FPHASEVCDC-5803"/>
    <hyperlink ref="A4" r:id="rId3" display="FPHASEVCDC-6037"/>
    <hyperlink ref="A5" r:id="rId4" display="FPHASEVCDC-6034"/>
    <hyperlink ref="A6" r:id="rId5" display="FPHASEVCDC-6033"/>
    <hyperlink ref="A7" r:id="rId6" display="FPHASEVCDC-6029"/>
    <hyperlink ref="A8" r:id="rId7" display="FPHASEVCDC-5983"/>
    <hyperlink ref="A9" r:id="rId8" display="FPHASEVCDC-6030"/>
    <hyperlink ref="A10" r:id="rId9" display="FPHASEVCDC-5984"/>
    <hyperlink ref="A11" r:id="rId10" display="FPHASEVCDC-5863"/>
    <hyperlink ref="A12" r:id="rId11" display="FPHASEVCDC-5958"/>
    <hyperlink ref="A13" r:id="rId12" display="FPHASEVCDC-6138"/>
    <hyperlink ref="A14" r:id="rId13" display="FPHASEVCDC-6045"/>
    <hyperlink ref="A15" r:id="rId14" display="FPHASEVCDC-6046"/>
    <hyperlink ref="A16" r:id="rId15" display="FPHASEVCDC-5982"/>
    <hyperlink ref="A17" r:id="rId16" display="FPHASEVCDC-6188"/>
    <hyperlink ref="A18" r:id="rId17" display="FPHASEVCDC-6187"/>
    <hyperlink ref="A19" r:id="rId18" display="FPHASEVCDC-6168"/>
    <hyperlink ref="A20" r:id="rId19" display="FPHASEVCDC-6036"/>
    <hyperlink ref="A21" r:id="rId20" display="FPHASEVCDC-6007"/>
    <hyperlink ref="A22" r:id="rId21" display="FPHASEVCDC-6198"/>
    <hyperlink ref="A23" r:id="rId22" display="FPHASEVCDC-6197"/>
    <hyperlink ref="A24" r:id="rId23" display="FPHASEVCDC-6196"/>
    <hyperlink ref="A25" r:id="rId24" display="FPHASEVCDC-6195"/>
    <hyperlink ref="A26" r:id="rId25" display="FPHASEVCDC-6073"/>
    <hyperlink ref="A27" r:id="rId26" display="FPHASEVCDC-6067"/>
    <hyperlink ref="A28" r:id="rId27" display="FPHASEVCDC-6028"/>
    <hyperlink ref="A29" r:id="rId28" display="FPHASEVCDC-5978"/>
    <hyperlink ref="A30" r:id="rId29" display="FPHASEVCDC-5975"/>
    <hyperlink ref="A31" r:id="rId30" display="FPHASEVCDC-5965"/>
    <hyperlink ref="A32" r:id="rId31" display="FPHASEVCDC-6184"/>
    <hyperlink ref="A33" r:id="rId32" display="FPHASEVCDC-6183"/>
    <hyperlink ref="A34" r:id="rId33" display="FPHASEVCDC-6054"/>
    <hyperlink ref="A35" r:id="rId34" display="FPHASEVCDC-6032"/>
    <hyperlink ref="A36" r:id="rId35" display="FPHASEVCDC-6025"/>
    <hyperlink ref="A37" r:id="rId36" display="FPHASEVCDC-6012"/>
    <hyperlink ref="A38" r:id="rId37" display="FPHASEVCDC-5842"/>
    <hyperlink ref="A39" r:id="rId38" display="FPHASEVCDC-2627"/>
    <hyperlink ref="A40" r:id="rId39" display="FPHASEVCDC-6185"/>
    <hyperlink ref="A41" r:id="rId40" display="FPHASEVCDC-6178"/>
    <hyperlink ref="A42" r:id="rId41" display="FPHASEVCDC-6153"/>
    <hyperlink ref="A43" r:id="rId42" display="FPHASEVCDC-6136"/>
    <hyperlink ref="A44" r:id="rId43" display="FPHASEVCDC-6123"/>
    <hyperlink ref="A45" r:id="rId44" display="FPHASEVCDC-6102"/>
    <hyperlink ref="A46" r:id="rId45" display="FPHASEVCDC-5856"/>
    <hyperlink ref="A47" r:id="rId46" display="FPHASEVCDC-5855"/>
    <hyperlink ref="A48" r:id="rId47" display="FPHASEVCDC-5834"/>
    <hyperlink ref="A49" r:id="rId48" display="FPHASEVCDC-5833"/>
    <hyperlink ref="A50" r:id="rId49" display="FPHASEVCDC-6141"/>
    <hyperlink ref="A51" r:id="rId50" display="FPHASEVCDC-6049"/>
    <hyperlink ref="A52" r:id="rId51" display="FPHASEVCDC-6181"/>
    <hyperlink ref="A53" r:id="rId52" display="FPHASEVCDC-6179"/>
    <hyperlink ref="A54" r:id="rId53" display="FPHASEVCDC-6069"/>
    <hyperlink ref="A55" r:id="rId54" display="FPHASEVCDC-6066"/>
    <hyperlink ref="A56" r:id="rId55" display="FPHASEVCDC-6062"/>
    <hyperlink ref="A57" r:id="rId56" display="FPHASEVCDC-6061"/>
    <hyperlink ref="A58" r:id="rId57" display="FPHASEVCDC-6060"/>
    <hyperlink ref="A59" r:id="rId58" display="FPHASEVCDC-6056"/>
    <hyperlink ref="A60" r:id="rId59" display="FPHASEVCDC-6055"/>
    <hyperlink ref="A61" r:id="rId60" display="FPHASEVCDC-6051"/>
    <hyperlink ref="A62" r:id="rId61" display="FPHASEVCDC-6050"/>
    <hyperlink ref="A63" r:id="rId62" display="FPHASEVCDC-6048"/>
    <hyperlink ref="A64" r:id="rId63" display="FPHASEVCDC-6047"/>
    <hyperlink ref="A65" r:id="rId64" display="FPHASEVCDC-6191"/>
    <hyperlink ref="A66" r:id="rId65" display="FPHASEVCDC-6190"/>
    <hyperlink ref="A67" r:id="rId66" display="FPHASEVCDC-6192"/>
    <hyperlink ref="A68" r:id="rId67" display="FPHASEVCDC-6091"/>
    <hyperlink ref="A69" r:id="rId68" display="FPHASEVCDC-6074"/>
    <hyperlink ref="A70" r:id="rId69" display="FPHASEVCDC-6044"/>
    <hyperlink ref="A71" r:id="rId70" display="FPHASEVCDC-6043"/>
    <hyperlink ref="A72" r:id="rId71" display="FPHASEVCDC-6042"/>
    <hyperlink ref="A73" r:id="rId72" display="FPHASEVCDC-6021"/>
    <hyperlink ref="A74" r:id="rId73" display="FPHASEVCDC-6017"/>
    <hyperlink ref="A75" r:id="rId74" display="FPHASEVCDC-5994"/>
    <hyperlink ref="A76" r:id="rId75" display="FPHASEVCDC-5973"/>
    <hyperlink ref="A77" r:id="rId76" display="FPHASEVCDC-5966"/>
    <hyperlink ref="A78" r:id="rId77" display="FPHASEVCDC-5964"/>
    <hyperlink ref="A79" r:id="rId78" display="FPHASEVCDC-5961"/>
    <hyperlink ref="A80" r:id="rId79" display="FPHASEVCDC-5960"/>
    <hyperlink ref="A81" r:id="rId80" display="FPHASEVCDC-5959"/>
    <hyperlink ref="A82" r:id="rId81" display="FPHASEVCDC-5954"/>
    <hyperlink ref="A83" r:id="rId82" display="FPHASEVCDC-5577"/>
    <hyperlink ref="A84" r:id="rId83" display="FPHASEVCDC-6133"/>
    <hyperlink ref="A85" r:id="rId84" display="FPHASEVCDC-6107"/>
    <hyperlink ref="A86" r:id="rId85" display="FPHASEVCDC-6095"/>
    <hyperlink ref="A87" r:id="rId86" display="FPHASEVCDC-6077"/>
    <hyperlink ref="A88" r:id="rId87" display="FPHASEVCDC-6053"/>
    <hyperlink ref="A89" r:id="rId88" display="FPHASEVCDC-5963"/>
    <hyperlink ref="A90" r:id="rId89" display="FPHASEVCDC-5906"/>
    <hyperlink ref="A91" r:id="rId90" display="FPHASEVCDC-5898"/>
    <hyperlink ref="A92" r:id="rId91" display="FPHASEVCDC-5835"/>
    <hyperlink ref="A93" r:id="rId92" display="FPHASEVCDC-5829"/>
    <hyperlink ref="A94" r:id="rId93" display="FPHASEVCDC-5827"/>
    <hyperlink ref="A95" r:id="rId94" display="FPHASEVCDC-5828"/>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5"/>
  <sheetViews>
    <sheetView topLeftCell="A27" workbookViewId="0">
      <selection activeCell="B39" sqref="B39"/>
    </sheetView>
  </sheetViews>
  <sheetFormatPr defaultColWidth="9" defaultRowHeight="13.5"/>
  <cols>
    <col min="6" max="6" width="42.5" customWidth="1"/>
    <col min="10" max="10" width="17.75" customWidth="1"/>
    <col min="11" max="11" width="15" customWidth="1"/>
  </cols>
  <sheetData>
    <row r="1" s="3" customFormat="1" ht="21.75" customHeight="1" spans="1:16">
      <c r="A1" s="28" t="s">
        <v>1315</v>
      </c>
      <c r="B1" s="28" t="s">
        <v>1316</v>
      </c>
      <c r="C1" s="28" t="s">
        <v>1317</v>
      </c>
      <c r="D1" s="28" t="s">
        <v>1318</v>
      </c>
      <c r="E1" s="28" t="s">
        <v>1319</v>
      </c>
      <c r="F1" s="28" t="s">
        <v>1320</v>
      </c>
      <c r="G1" s="28" t="s">
        <v>1607</v>
      </c>
      <c r="H1" s="28" t="s">
        <v>1608</v>
      </c>
      <c r="I1" s="28" t="s">
        <v>1321</v>
      </c>
      <c r="J1" s="28" t="s">
        <v>1609</v>
      </c>
      <c r="K1" s="28" t="s">
        <v>1610</v>
      </c>
      <c r="L1" s="28" t="s">
        <v>1322</v>
      </c>
      <c r="M1" s="28" t="s">
        <v>1323</v>
      </c>
      <c r="N1" s="28" t="s">
        <v>1324</v>
      </c>
      <c r="O1" s="28" t="s">
        <v>1325</v>
      </c>
      <c r="P1" s="33"/>
    </row>
    <row r="2" s="3" customFormat="1" ht="21.75" customHeight="1" spans="1:18">
      <c r="A2" s="29" t="s">
        <v>1611</v>
      </c>
      <c r="B2" s="29" t="s">
        <v>1327</v>
      </c>
      <c r="C2" s="29" t="s">
        <v>1328</v>
      </c>
      <c r="D2" s="29" t="s">
        <v>332</v>
      </c>
      <c r="E2" s="29" t="s">
        <v>1329</v>
      </c>
      <c r="F2" s="30" t="s">
        <v>1612</v>
      </c>
      <c r="G2" s="31" t="s">
        <v>1613</v>
      </c>
      <c r="H2" s="30" t="s">
        <v>1614</v>
      </c>
      <c r="I2" s="30" t="s">
        <v>304</v>
      </c>
      <c r="J2" s="34">
        <v>44729.5597222222</v>
      </c>
      <c r="K2" s="34">
        <v>44729.5597222222</v>
      </c>
      <c r="L2" s="30" t="s">
        <v>1331</v>
      </c>
      <c r="M2" s="30" t="s">
        <v>1478</v>
      </c>
      <c r="N2" s="30"/>
      <c r="O2" s="30"/>
      <c r="P2" s="33"/>
      <c r="R2" s="12"/>
    </row>
    <row r="3" s="3" customFormat="1" ht="21.75" customHeight="1" spans="1:18">
      <c r="A3" s="29" t="s">
        <v>1615</v>
      </c>
      <c r="B3" s="29" t="s">
        <v>1327</v>
      </c>
      <c r="C3" s="29" t="s">
        <v>1328</v>
      </c>
      <c r="D3" s="29" t="s">
        <v>332</v>
      </c>
      <c r="E3" s="29" t="s">
        <v>1329</v>
      </c>
      <c r="F3" s="30" t="s">
        <v>1616</v>
      </c>
      <c r="G3" s="31" t="s">
        <v>1617</v>
      </c>
      <c r="H3" s="30" t="s">
        <v>1618</v>
      </c>
      <c r="I3" s="30" t="s">
        <v>304</v>
      </c>
      <c r="J3" s="34">
        <v>44729.4604166667</v>
      </c>
      <c r="K3" s="34">
        <v>44729.5541666667</v>
      </c>
      <c r="L3" s="30" t="s">
        <v>1331</v>
      </c>
      <c r="M3" s="30" t="s">
        <v>1478</v>
      </c>
      <c r="N3" s="30"/>
      <c r="O3" s="30"/>
      <c r="P3" s="33"/>
      <c r="R3" s="12"/>
    </row>
    <row r="4" s="3" customFormat="1" ht="21.75" customHeight="1" spans="1:18">
      <c r="A4" s="29" t="s">
        <v>1619</v>
      </c>
      <c r="B4" s="29" t="s">
        <v>1327</v>
      </c>
      <c r="C4" s="29" t="s">
        <v>1620</v>
      </c>
      <c r="D4" s="29" t="s">
        <v>331</v>
      </c>
      <c r="E4" s="29" t="s">
        <v>1329</v>
      </c>
      <c r="F4" s="30" t="s">
        <v>1621</v>
      </c>
      <c r="G4" s="31" t="s">
        <v>1622</v>
      </c>
      <c r="H4" s="30" t="s">
        <v>1618</v>
      </c>
      <c r="I4" s="30" t="s">
        <v>649</v>
      </c>
      <c r="J4" s="34">
        <v>44729.4354166667</v>
      </c>
      <c r="K4" s="34">
        <v>44729.5333333333</v>
      </c>
      <c r="L4" s="30" t="s">
        <v>1331</v>
      </c>
      <c r="M4" s="30" t="s">
        <v>1478</v>
      </c>
      <c r="N4" s="30"/>
      <c r="O4" s="30"/>
      <c r="P4" s="33"/>
      <c r="R4" s="12"/>
    </row>
    <row r="5" s="3" customFormat="1" ht="21.75" customHeight="1" spans="1:18">
      <c r="A5" s="29" t="s">
        <v>1623</v>
      </c>
      <c r="B5" s="29" t="s">
        <v>1327</v>
      </c>
      <c r="C5" s="29" t="s">
        <v>1328</v>
      </c>
      <c r="D5" s="29" t="s">
        <v>332</v>
      </c>
      <c r="E5" s="29" t="s">
        <v>1329</v>
      </c>
      <c r="F5" s="30" t="s">
        <v>1624</v>
      </c>
      <c r="G5" s="31" t="s">
        <v>1625</v>
      </c>
      <c r="H5" s="30" t="s">
        <v>1614</v>
      </c>
      <c r="I5" s="30" t="s">
        <v>649</v>
      </c>
      <c r="J5" s="34">
        <v>44728.7986111111</v>
      </c>
      <c r="K5" s="34">
        <v>44729.4833333333</v>
      </c>
      <c r="L5" s="30" t="s">
        <v>1331</v>
      </c>
      <c r="M5" s="30" t="s">
        <v>1478</v>
      </c>
      <c r="N5" s="30"/>
      <c r="O5" s="30"/>
      <c r="P5" s="33"/>
      <c r="R5" s="12"/>
    </row>
    <row r="6" s="3" customFormat="1" ht="21.75" customHeight="1" spans="1:18">
      <c r="A6" s="29" t="s">
        <v>1626</v>
      </c>
      <c r="B6" s="29" t="s">
        <v>1327</v>
      </c>
      <c r="C6" s="29" t="s">
        <v>1328</v>
      </c>
      <c r="D6" s="29" t="s">
        <v>332</v>
      </c>
      <c r="E6" s="29" t="s">
        <v>1329</v>
      </c>
      <c r="F6" s="30" t="s">
        <v>1627</v>
      </c>
      <c r="G6" s="31" t="s">
        <v>1628</v>
      </c>
      <c r="H6" s="30" t="s">
        <v>1614</v>
      </c>
      <c r="I6" s="30" t="s">
        <v>304</v>
      </c>
      <c r="J6" s="34">
        <v>44728.7972222222</v>
      </c>
      <c r="K6" s="34">
        <v>44728.7972222222</v>
      </c>
      <c r="L6" s="30" t="s">
        <v>1331</v>
      </c>
      <c r="M6" s="30" t="s">
        <v>1478</v>
      </c>
      <c r="N6" s="30"/>
      <c r="O6" s="30"/>
      <c r="P6" s="33"/>
      <c r="R6" s="12"/>
    </row>
    <row r="7" s="3" customFormat="1" ht="21.75" customHeight="1" spans="1:18">
      <c r="A7" s="29" t="s">
        <v>1629</v>
      </c>
      <c r="B7" s="29" t="s">
        <v>1327</v>
      </c>
      <c r="C7" s="29" t="s">
        <v>1328</v>
      </c>
      <c r="D7" s="29" t="s">
        <v>332</v>
      </c>
      <c r="E7" s="29" t="s">
        <v>1329</v>
      </c>
      <c r="F7" s="30" t="s">
        <v>1630</v>
      </c>
      <c r="G7" s="31" t="s">
        <v>1631</v>
      </c>
      <c r="H7" s="30" t="s">
        <v>1614</v>
      </c>
      <c r="I7" s="30" t="s">
        <v>304</v>
      </c>
      <c r="J7" s="34">
        <v>44728.7965277778</v>
      </c>
      <c r="K7" s="34">
        <v>44728.7965277778</v>
      </c>
      <c r="L7" s="30" t="s">
        <v>1331</v>
      </c>
      <c r="M7" s="30" t="s">
        <v>1478</v>
      </c>
      <c r="N7" s="30"/>
      <c r="O7" s="30"/>
      <c r="P7" s="33"/>
      <c r="R7" s="12"/>
    </row>
    <row r="8" s="3" customFormat="1" ht="21.75" customHeight="1" spans="1:18">
      <c r="A8" s="29" t="s">
        <v>1632</v>
      </c>
      <c r="B8" s="29" t="s">
        <v>1327</v>
      </c>
      <c r="C8" s="29" t="s">
        <v>1328</v>
      </c>
      <c r="D8" s="29" t="s">
        <v>332</v>
      </c>
      <c r="E8" s="29" t="s">
        <v>1329</v>
      </c>
      <c r="F8" s="30" t="s">
        <v>1633</v>
      </c>
      <c r="G8" s="31" t="s">
        <v>1634</v>
      </c>
      <c r="H8" s="30" t="s">
        <v>1614</v>
      </c>
      <c r="I8" s="30" t="s">
        <v>304</v>
      </c>
      <c r="J8" s="34">
        <v>44728.7958333333</v>
      </c>
      <c r="K8" s="34">
        <v>44728.7958333333</v>
      </c>
      <c r="L8" s="30" t="s">
        <v>1331</v>
      </c>
      <c r="M8" s="30" t="s">
        <v>1478</v>
      </c>
      <c r="N8" s="30"/>
      <c r="O8" s="30"/>
      <c r="P8" s="33"/>
      <c r="R8" s="12"/>
    </row>
    <row r="9" s="3" customFormat="1" ht="21.75" customHeight="1" spans="1:18">
      <c r="A9" s="29" t="s">
        <v>1635</v>
      </c>
      <c r="B9" s="29" t="s">
        <v>1327</v>
      </c>
      <c r="C9" s="29" t="s">
        <v>1328</v>
      </c>
      <c r="D9" s="29" t="s">
        <v>332</v>
      </c>
      <c r="E9" s="29" t="s">
        <v>1329</v>
      </c>
      <c r="F9" s="30" t="s">
        <v>1636</v>
      </c>
      <c r="G9" s="31" t="s">
        <v>1637</v>
      </c>
      <c r="H9" s="30" t="s">
        <v>1614</v>
      </c>
      <c r="I9" s="30" t="s">
        <v>304</v>
      </c>
      <c r="J9" s="34">
        <v>44728.6895833333</v>
      </c>
      <c r="K9" s="34">
        <v>44729.6277777778</v>
      </c>
      <c r="L9" s="30" t="s">
        <v>1331</v>
      </c>
      <c r="M9" s="30" t="s">
        <v>1478</v>
      </c>
      <c r="N9" s="30"/>
      <c r="O9" s="30"/>
      <c r="P9" s="33"/>
      <c r="R9" s="12"/>
    </row>
    <row r="10" s="3" customFormat="1" ht="21.75" customHeight="1" spans="1:18">
      <c r="A10" s="29" t="s">
        <v>1638</v>
      </c>
      <c r="B10" s="29" t="s">
        <v>1327</v>
      </c>
      <c r="C10" s="29" t="s">
        <v>1328</v>
      </c>
      <c r="D10" s="29" t="s">
        <v>332</v>
      </c>
      <c r="E10" s="29" t="s">
        <v>1349</v>
      </c>
      <c r="F10" s="30" t="s">
        <v>1639</v>
      </c>
      <c r="G10" s="31" t="s">
        <v>1640</v>
      </c>
      <c r="H10" s="30" t="s">
        <v>1614</v>
      </c>
      <c r="I10" s="30" t="s">
        <v>649</v>
      </c>
      <c r="J10" s="34">
        <v>44728.6798611111</v>
      </c>
      <c r="K10" s="34">
        <v>44729.4472222222</v>
      </c>
      <c r="L10" s="30" t="s">
        <v>1331</v>
      </c>
      <c r="M10" s="30" t="s">
        <v>1478</v>
      </c>
      <c r="N10" s="30" t="s">
        <v>622</v>
      </c>
      <c r="O10" s="30"/>
      <c r="P10" s="33"/>
      <c r="R10" s="12"/>
    </row>
    <row r="11" s="3" customFormat="1" ht="21.75" customHeight="1" spans="1:18">
      <c r="A11" s="29" t="s">
        <v>1641</v>
      </c>
      <c r="B11" s="29" t="s">
        <v>1327</v>
      </c>
      <c r="C11" s="29" t="s">
        <v>1328</v>
      </c>
      <c r="D11" s="29" t="s">
        <v>332</v>
      </c>
      <c r="E11" s="29" t="s">
        <v>1349</v>
      </c>
      <c r="F11" s="30" t="s">
        <v>1642</v>
      </c>
      <c r="G11" s="31" t="s">
        <v>1643</v>
      </c>
      <c r="H11" s="30" t="s">
        <v>1614</v>
      </c>
      <c r="I11" s="30" t="s">
        <v>649</v>
      </c>
      <c r="J11" s="34">
        <v>44728.6743055556</v>
      </c>
      <c r="K11" s="34">
        <v>44729.4430555556</v>
      </c>
      <c r="L11" s="30" t="s">
        <v>1331</v>
      </c>
      <c r="M11" s="30" t="s">
        <v>1478</v>
      </c>
      <c r="N11" s="30" t="s">
        <v>622</v>
      </c>
      <c r="O11" s="30"/>
      <c r="P11" s="33"/>
      <c r="R11" s="12"/>
    </row>
    <row r="12" s="3" customFormat="1" ht="21.75" customHeight="1" spans="1:18">
      <c r="A12" s="29" t="s">
        <v>1644</v>
      </c>
      <c r="B12" s="29" t="s">
        <v>1327</v>
      </c>
      <c r="C12" s="29" t="s">
        <v>1328</v>
      </c>
      <c r="D12" s="29" t="s">
        <v>332</v>
      </c>
      <c r="E12" s="29" t="s">
        <v>1349</v>
      </c>
      <c r="F12" s="30" t="s">
        <v>1645</v>
      </c>
      <c r="G12" s="31" t="s">
        <v>1646</v>
      </c>
      <c r="H12" s="30" t="s">
        <v>1614</v>
      </c>
      <c r="I12" s="30" t="s">
        <v>649</v>
      </c>
      <c r="J12" s="34">
        <v>44728.6708333333</v>
      </c>
      <c r="K12" s="34">
        <v>44729.6333333333</v>
      </c>
      <c r="L12" s="30" t="s">
        <v>1331</v>
      </c>
      <c r="M12" s="30" t="s">
        <v>1478</v>
      </c>
      <c r="N12" s="30" t="s">
        <v>622</v>
      </c>
      <c r="O12" s="30" t="s">
        <v>622</v>
      </c>
      <c r="P12" s="33"/>
      <c r="R12" s="12"/>
    </row>
    <row r="13" s="3" customFormat="1" ht="21.75" customHeight="1" spans="1:18">
      <c r="A13" s="29" t="s">
        <v>1647</v>
      </c>
      <c r="B13" s="29" t="s">
        <v>1327</v>
      </c>
      <c r="C13" s="29" t="s">
        <v>1328</v>
      </c>
      <c r="D13" s="29" t="s">
        <v>332</v>
      </c>
      <c r="E13" s="29" t="s">
        <v>1349</v>
      </c>
      <c r="F13" s="30" t="s">
        <v>1648</v>
      </c>
      <c r="G13" s="31" t="s">
        <v>1649</v>
      </c>
      <c r="H13" s="30" t="s">
        <v>1614</v>
      </c>
      <c r="I13" s="30" t="s">
        <v>649</v>
      </c>
      <c r="J13" s="34">
        <v>44728.6673611111</v>
      </c>
      <c r="K13" s="34">
        <v>44728.7416666667</v>
      </c>
      <c r="L13" s="30" t="s">
        <v>1331</v>
      </c>
      <c r="M13" s="30" t="s">
        <v>1478</v>
      </c>
      <c r="N13" s="30" t="s">
        <v>622</v>
      </c>
      <c r="O13" s="30" t="s">
        <v>622</v>
      </c>
      <c r="P13" s="33"/>
      <c r="R13" s="12"/>
    </row>
    <row r="14" s="3" customFormat="1" ht="21.75" customHeight="1" spans="1:18">
      <c r="A14" s="29" t="s">
        <v>1650</v>
      </c>
      <c r="B14" s="29" t="s">
        <v>1327</v>
      </c>
      <c r="C14" s="29" t="s">
        <v>1328</v>
      </c>
      <c r="D14" s="29" t="s">
        <v>332</v>
      </c>
      <c r="E14" s="29" t="s">
        <v>1349</v>
      </c>
      <c r="F14" s="30" t="s">
        <v>1651</v>
      </c>
      <c r="G14" s="31" t="s">
        <v>1652</v>
      </c>
      <c r="H14" s="30" t="s">
        <v>1614</v>
      </c>
      <c r="I14" s="30" t="s">
        <v>649</v>
      </c>
      <c r="J14" s="34">
        <v>44728.6638888889</v>
      </c>
      <c r="K14" s="34">
        <v>44728.7243055556</v>
      </c>
      <c r="L14" s="30" t="s">
        <v>1331</v>
      </c>
      <c r="M14" s="30" t="s">
        <v>1478</v>
      </c>
      <c r="N14" s="30" t="s">
        <v>622</v>
      </c>
      <c r="O14" s="30"/>
      <c r="P14" s="33"/>
      <c r="R14" s="12"/>
    </row>
    <row r="15" s="3" customFormat="1" ht="21.75" customHeight="1" spans="1:18">
      <c r="A15" s="29" t="s">
        <v>1653</v>
      </c>
      <c r="B15" s="29" t="s">
        <v>1327</v>
      </c>
      <c r="C15" s="29" t="s">
        <v>1328</v>
      </c>
      <c r="D15" s="29" t="s">
        <v>332</v>
      </c>
      <c r="E15" s="29" t="s">
        <v>1349</v>
      </c>
      <c r="F15" s="30" t="s">
        <v>1654</v>
      </c>
      <c r="G15" s="31" t="s">
        <v>1655</v>
      </c>
      <c r="H15" s="30" t="s">
        <v>1614</v>
      </c>
      <c r="I15" s="30" t="s">
        <v>649</v>
      </c>
      <c r="J15" s="34">
        <v>44728.6611111111</v>
      </c>
      <c r="K15" s="34">
        <v>44729.4173611111</v>
      </c>
      <c r="L15" s="30" t="s">
        <v>1331</v>
      </c>
      <c r="M15" s="30" t="s">
        <v>1478</v>
      </c>
      <c r="N15" s="30" t="s">
        <v>622</v>
      </c>
      <c r="O15" s="30"/>
      <c r="P15" s="33"/>
      <c r="R15" s="12"/>
    </row>
    <row r="16" s="3" customFormat="1" ht="21.75" customHeight="1" spans="1:18">
      <c r="A16" s="29" t="s">
        <v>1656</v>
      </c>
      <c r="B16" s="29" t="s">
        <v>1327</v>
      </c>
      <c r="C16" s="29" t="s">
        <v>1328</v>
      </c>
      <c r="D16" s="29" t="s">
        <v>332</v>
      </c>
      <c r="E16" s="29" t="s">
        <v>1329</v>
      </c>
      <c r="F16" s="30" t="s">
        <v>1657</v>
      </c>
      <c r="G16" s="31" t="s">
        <v>1658</v>
      </c>
      <c r="H16" s="30" t="s">
        <v>1659</v>
      </c>
      <c r="I16" s="30" t="s">
        <v>649</v>
      </c>
      <c r="J16" s="34">
        <v>44728.6493055556</v>
      </c>
      <c r="K16" s="34">
        <v>44729.4888888889</v>
      </c>
      <c r="L16" s="30" t="s">
        <v>1331</v>
      </c>
      <c r="M16" s="30" t="s">
        <v>1478</v>
      </c>
      <c r="N16" s="30"/>
      <c r="O16" s="30"/>
      <c r="P16" s="33"/>
      <c r="R16" s="12"/>
    </row>
    <row r="17" s="3" customFormat="1" ht="21.75" customHeight="1" spans="1:18">
      <c r="A17" s="29" t="s">
        <v>1660</v>
      </c>
      <c r="B17" s="29" t="s">
        <v>1327</v>
      </c>
      <c r="C17" s="29" t="s">
        <v>1328</v>
      </c>
      <c r="D17" s="29" t="s">
        <v>332</v>
      </c>
      <c r="E17" s="29" t="s">
        <v>1329</v>
      </c>
      <c r="F17" s="30" t="s">
        <v>1661</v>
      </c>
      <c r="G17" s="31" t="s">
        <v>1662</v>
      </c>
      <c r="H17" s="30" t="s">
        <v>1659</v>
      </c>
      <c r="I17" s="30" t="s">
        <v>304</v>
      </c>
      <c r="J17" s="34">
        <v>44728.6402777778</v>
      </c>
      <c r="K17" s="34">
        <v>44728.6576388889</v>
      </c>
      <c r="L17" s="30" t="s">
        <v>1331</v>
      </c>
      <c r="M17" s="30" t="s">
        <v>1478</v>
      </c>
      <c r="N17" s="30"/>
      <c r="O17" s="30"/>
      <c r="P17" s="33"/>
      <c r="R17" s="12"/>
    </row>
    <row r="18" s="3" customFormat="1" ht="21.75" customHeight="1" spans="1:18">
      <c r="A18" s="29" t="s">
        <v>1663</v>
      </c>
      <c r="B18" s="29" t="s">
        <v>1327</v>
      </c>
      <c r="C18" s="29" t="s">
        <v>1328</v>
      </c>
      <c r="D18" s="29" t="s">
        <v>332</v>
      </c>
      <c r="E18" s="29" t="s">
        <v>1329</v>
      </c>
      <c r="F18" s="30" t="s">
        <v>1664</v>
      </c>
      <c r="G18" s="31" t="s">
        <v>1665</v>
      </c>
      <c r="H18" s="30" t="s">
        <v>1618</v>
      </c>
      <c r="I18" s="30" t="s">
        <v>304</v>
      </c>
      <c r="J18" s="34">
        <v>44728.6388888889</v>
      </c>
      <c r="K18" s="34">
        <v>44729.4652777778</v>
      </c>
      <c r="L18" s="30" t="s">
        <v>1331</v>
      </c>
      <c r="M18" s="30" t="s">
        <v>1478</v>
      </c>
      <c r="N18" s="30"/>
      <c r="O18" s="30"/>
      <c r="P18" s="33"/>
      <c r="R18" s="12"/>
    </row>
    <row r="19" s="3" customFormat="1" ht="21.75" customHeight="1" spans="1:18">
      <c r="A19" s="29" t="s">
        <v>1666</v>
      </c>
      <c r="B19" s="29" t="s">
        <v>1327</v>
      </c>
      <c r="C19" s="29" t="s">
        <v>1328</v>
      </c>
      <c r="D19" s="29" t="s">
        <v>331</v>
      </c>
      <c r="E19" s="29" t="s">
        <v>1329</v>
      </c>
      <c r="F19" s="30" t="s">
        <v>1667</v>
      </c>
      <c r="G19" s="31" t="s">
        <v>1668</v>
      </c>
      <c r="H19" s="30" t="s">
        <v>1659</v>
      </c>
      <c r="I19" s="30" t="s">
        <v>649</v>
      </c>
      <c r="J19" s="34">
        <v>44728.6319444444</v>
      </c>
      <c r="K19" s="34">
        <v>44729.4854166667</v>
      </c>
      <c r="L19" s="30" t="s">
        <v>1331</v>
      </c>
      <c r="M19" s="30" t="s">
        <v>1478</v>
      </c>
      <c r="N19" s="30"/>
      <c r="O19" s="30"/>
      <c r="P19" s="33"/>
      <c r="R19" s="12"/>
    </row>
    <row r="20" s="3" customFormat="1" ht="21.75" customHeight="1" spans="1:18">
      <c r="A20" s="29" t="s">
        <v>1669</v>
      </c>
      <c r="B20" s="29" t="s">
        <v>1327</v>
      </c>
      <c r="C20" s="29" t="s">
        <v>1328</v>
      </c>
      <c r="D20" s="29" t="s">
        <v>332</v>
      </c>
      <c r="E20" s="29" t="s">
        <v>1329</v>
      </c>
      <c r="F20" s="30" t="s">
        <v>1670</v>
      </c>
      <c r="G20" s="31" t="s">
        <v>1671</v>
      </c>
      <c r="H20" s="30" t="s">
        <v>1672</v>
      </c>
      <c r="I20" s="30" t="s">
        <v>304</v>
      </c>
      <c r="J20" s="34">
        <v>44728.63125</v>
      </c>
      <c r="K20" s="34">
        <v>44729.53125</v>
      </c>
      <c r="L20" s="30" t="s">
        <v>1331</v>
      </c>
      <c r="M20" s="30" t="s">
        <v>1478</v>
      </c>
      <c r="N20" s="30"/>
      <c r="O20" s="30"/>
      <c r="P20" s="33"/>
      <c r="R20" s="12"/>
    </row>
    <row r="21" s="3" customFormat="1" ht="21.75" customHeight="1" spans="1:18">
      <c r="A21" s="29" t="s">
        <v>1673</v>
      </c>
      <c r="B21" s="29" t="s">
        <v>1327</v>
      </c>
      <c r="C21" s="29" t="s">
        <v>1620</v>
      </c>
      <c r="D21" s="29" t="s">
        <v>331</v>
      </c>
      <c r="E21" s="29" t="s">
        <v>1329</v>
      </c>
      <c r="F21" s="30" t="s">
        <v>1674</v>
      </c>
      <c r="G21" s="31" t="s">
        <v>1675</v>
      </c>
      <c r="H21" s="30" t="s">
        <v>1659</v>
      </c>
      <c r="I21" s="30" t="s">
        <v>304</v>
      </c>
      <c r="J21" s="34">
        <v>44728.6305555556</v>
      </c>
      <c r="K21" s="34">
        <v>44728.6305555556</v>
      </c>
      <c r="L21" s="30" t="s">
        <v>1331</v>
      </c>
      <c r="M21" s="30" t="s">
        <v>1478</v>
      </c>
      <c r="N21" s="30"/>
      <c r="O21" s="30"/>
      <c r="P21" s="33"/>
      <c r="R21" s="12"/>
    </row>
    <row r="22" s="3" customFormat="1" ht="21.75" customHeight="1" spans="1:18">
      <c r="A22" s="29" t="s">
        <v>1676</v>
      </c>
      <c r="B22" s="29" t="s">
        <v>1327</v>
      </c>
      <c r="C22" s="29" t="s">
        <v>1328</v>
      </c>
      <c r="D22" s="29" t="s">
        <v>332</v>
      </c>
      <c r="E22" s="29" t="s">
        <v>1329</v>
      </c>
      <c r="F22" s="30" t="s">
        <v>1677</v>
      </c>
      <c r="G22" s="31" t="s">
        <v>1678</v>
      </c>
      <c r="H22" s="30" t="s">
        <v>1659</v>
      </c>
      <c r="I22" s="30" t="s">
        <v>304</v>
      </c>
      <c r="J22" s="34">
        <v>44728.6277777778</v>
      </c>
      <c r="K22" s="34">
        <v>44728.6583333333</v>
      </c>
      <c r="L22" s="30" t="s">
        <v>1331</v>
      </c>
      <c r="M22" s="30" t="s">
        <v>1478</v>
      </c>
      <c r="N22" s="30"/>
      <c r="O22" s="30"/>
      <c r="P22" s="33"/>
      <c r="R22" s="12"/>
    </row>
    <row r="23" s="3" customFormat="1" ht="21.75" customHeight="1" spans="1:18">
      <c r="A23" s="29" t="s">
        <v>1679</v>
      </c>
      <c r="B23" s="29" t="s">
        <v>1327</v>
      </c>
      <c r="C23" s="29" t="s">
        <v>1328</v>
      </c>
      <c r="D23" s="29" t="s">
        <v>332</v>
      </c>
      <c r="E23" s="29" t="s">
        <v>1329</v>
      </c>
      <c r="F23" s="30" t="s">
        <v>1680</v>
      </c>
      <c r="G23" s="31" t="s">
        <v>1681</v>
      </c>
      <c r="H23" s="30" t="s">
        <v>1618</v>
      </c>
      <c r="I23" s="30" t="s">
        <v>649</v>
      </c>
      <c r="J23" s="34">
        <v>44728.6222222222</v>
      </c>
      <c r="K23" s="34">
        <v>44729.6590277778</v>
      </c>
      <c r="L23" s="30" t="s">
        <v>1331</v>
      </c>
      <c r="M23" s="30" t="s">
        <v>1478</v>
      </c>
      <c r="N23" s="30"/>
      <c r="O23" s="30"/>
      <c r="P23" s="33"/>
      <c r="R23" s="12"/>
    </row>
    <row r="24" s="3" customFormat="1" ht="21.75" customHeight="1" spans="1:18">
      <c r="A24" s="29" t="s">
        <v>1682</v>
      </c>
      <c r="B24" s="29" t="s">
        <v>1327</v>
      </c>
      <c r="C24" s="29" t="s">
        <v>1328</v>
      </c>
      <c r="D24" s="29" t="s">
        <v>332</v>
      </c>
      <c r="E24" s="29" t="s">
        <v>1329</v>
      </c>
      <c r="F24" s="30" t="s">
        <v>1683</v>
      </c>
      <c r="G24" s="31" t="s">
        <v>1684</v>
      </c>
      <c r="H24" s="30" t="s">
        <v>1659</v>
      </c>
      <c r="I24" s="30" t="s">
        <v>649</v>
      </c>
      <c r="J24" s="34">
        <v>44728.6194444444</v>
      </c>
      <c r="K24" s="34">
        <v>44729.4847222222</v>
      </c>
      <c r="L24" s="30" t="s">
        <v>1331</v>
      </c>
      <c r="M24" s="30" t="s">
        <v>1478</v>
      </c>
      <c r="N24" s="30"/>
      <c r="O24" s="30"/>
      <c r="P24" s="33"/>
      <c r="R24" s="12"/>
    </row>
    <row r="25" s="3" customFormat="1" ht="21.75" customHeight="1" spans="1:18">
      <c r="A25" s="29" t="s">
        <v>1685</v>
      </c>
      <c r="B25" s="29" t="s">
        <v>1327</v>
      </c>
      <c r="C25" s="29" t="s">
        <v>1328</v>
      </c>
      <c r="D25" s="29" t="s">
        <v>332</v>
      </c>
      <c r="E25" s="29" t="s">
        <v>1686</v>
      </c>
      <c r="F25" s="30" t="s">
        <v>1687</v>
      </c>
      <c r="G25" s="31" t="s">
        <v>1688</v>
      </c>
      <c r="H25" s="30" t="s">
        <v>1659</v>
      </c>
      <c r="I25" s="30" t="s">
        <v>304</v>
      </c>
      <c r="J25" s="34">
        <v>44728.6166666667</v>
      </c>
      <c r="K25" s="34">
        <v>44728.6180555556</v>
      </c>
      <c r="L25" s="30" t="s">
        <v>1331</v>
      </c>
      <c r="M25" s="30" t="s">
        <v>1478</v>
      </c>
      <c r="N25" s="30"/>
      <c r="O25" s="30"/>
      <c r="P25" s="33"/>
      <c r="R25" s="12"/>
    </row>
    <row r="26" s="3" customFormat="1" ht="21.75" customHeight="1" spans="1:18">
      <c r="A26" s="29" t="s">
        <v>1689</v>
      </c>
      <c r="B26" s="29" t="s">
        <v>1327</v>
      </c>
      <c r="C26" s="29" t="s">
        <v>1328</v>
      </c>
      <c r="D26" s="29" t="s">
        <v>331</v>
      </c>
      <c r="E26" s="29" t="s">
        <v>1329</v>
      </c>
      <c r="F26" s="32" t="s">
        <v>1690</v>
      </c>
      <c r="G26" s="31" t="s">
        <v>1691</v>
      </c>
      <c r="H26" s="30" t="s">
        <v>1659</v>
      </c>
      <c r="I26" s="30" t="s">
        <v>649</v>
      </c>
      <c r="J26" s="34">
        <v>44728.6034722222</v>
      </c>
      <c r="K26" s="34">
        <v>44728.6138888889</v>
      </c>
      <c r="L26" s="30" t="s">
        <v>1331</v>
      </c>
      <c r="M26" s="30" t="s">
        <v>1478</v>
      </c>
      <c r="N26" s="30"/>
      <c r="O26" s="30"/>
      <c r="P26" s="33"/>
      <c r="R26" s="12"/>
    </row>
    <row r="27" s="3" customFormat="1" ht="21.75" customHeight="1" spans="1:18">
      <c r="A27" s="29" t="s">
        <v>1692</v>
      </c>
      <c r="B27" s="29" t="s">
        <v>1327</v>
      </c>
      <c r="C27" s="29" t="s">
        <v>1620</v>
      </c>
      <c r="D27" s="29" t="s">
        <v>331</v>
      </c>
      <c r="E27" s="29" t="s">
        <v>1693</v>
      </c>
      <c r="F27" s="30" t="s">
        <v>1694</v>
      </c>
      <c r="G27" s="31" t="s">
        <v>1695</v>
      </c>
      <c r="H27" s="30" t="s">
        <v>1618</v>
      </c>
      <c r="I27" s="30" t="s">
        <v>304</v>
      </c>
      <c r="J27" s="34">
        <v>44728.6</v>
      </c>
      <c r="K27" s="34">
        <v>44728.6111111111</v>
      </c>
      <c r="L27" s="30" t="s">
        <v>1331</v>
      </c>
      <c r="M27" s="30" t="s">
        <v>1478</v>
      </c>
      <c r="N27" s="30"/>
      <c r="O27" s="30"/>
      <c r="P27" s="33"/>
      <c r="R27" s="12"/>
    </row>
    <row r="28" s="3" customFormat="1" ht="21.75" customHeight="1" spans="1:18">
      <c r="A28" s="29" t="s">
        <v>1696</v>
      </c>
      <c r="B28" s="29" t="s">
        <v>1327</v>
      </c>
      <c r="C28" s="29" t="s">
        <v>1328</v>
      </c>
      <c r="D28" s="29" t="s">
        <v>332</v>
      </c>
      <c r="E28" s="29" t="s">
        <v>1329</v>
      </c>
      <c r="F28" s="30" t="s">
        <v>1697</v>
      </c>
      <c r="G28" s="31" t="s">
        <v>1698</v>
      </c>
      <c r="H28" s="30" t="s">
        <v>1659</v>
      </c>
      <c r="I28" s="30" t="s">
        <v>649</v>
      </c>
      <c r="J28" s="34">
        <v>44728.5951388889</v>
      </c>
      <c r="K28" s="34">
        <v>44728.6138888889</v>
      </c>
      <c r="L28" s="30" t="s">
        <v>1331</v>
      </c>
      <c r="M28" s="30" t="s">
        <v>1478</v>
      </c>
      <c r="N28" s="30"/>
      <c r="O28" s="30"/>
      <c r="P28" s="33"/>
      <c r="R28" s="12"/>
    </row>
    <row r="29" s="3" customFormat="1" ht="21.75" customHeight="1" spans="1:18">
      <c r="A29" s="29" t="s">
        <v>1699</v>
      </c>
      <c r="B29" s="29" t="s">
        <v>1327</v>
      </c>
      <c r="C29" s="29" t="s">
        <v>1620</v>
      </c>
      <c r="D29" s="29" t="s">
        <v>331</v>
      </c>
      <c r="E29" s="29" t="s">
        <v>1686</v>
      </c>
      <c r="F29" s="30" t="s">
        <v>1700</v>
      </c>
      <c r="G29" s="31" t="s">
        <v>1701</v>
      </c>
      <c r="H29" s="30" t="s">
        <v>1618</v>
      </c>
      <c r="I29" s="30" t="s">
        <v>304</v>
      </c>
      <c r="J29" s="34">
        <v>44728.5847222222</v>
      </c>
      <c r="K29" s="34">
        <v>44728.6048611111</v>
      </c>
      <c r="L29" s="30" t="s">
        <v>1331</v>
      </c>
      <c r="M29" s="30" t="s">
        <v>1478</v>
      </c>
      <c r="N29" s="30"/>
      <c r="O29" s="30"/>
      <c r="P29" s="33"/>
      <c r="R29" s="12"/>
    </row>
    <row r="30" s="3" customFormat="1" ht="21.75" customHeight="1" spans="1:18">
      <c r="A30" s="29" t="s">
        <v>1702</v>
      </c>
      <c r="B30" s="29" t="s">
        <v>1327</v>
      </c>
      <c r="C30" s="29" t="s">
        <v>1620</v>
      </c>
      <c r="D30" s="29" t="s">
        <v>331</v>
      </c>
      <c r="E30" s="29" t="s">
        <v>1329</v>
      </c>
      <c r="F30" s="30" t="s">
        <v>1703</v>
      </c>
      <c r="G30" s="31" t="s">
        <v>1704</v>
      </c>
      <c r="H30" s="30" t="s">
        <v>1618</v>
      </c>
      <c r="I30" s="30" t="s">
        <v>649</v>
      </c>
      <c r="J30" s="34">
        <v>44728.5715277778</v>
      </c>
      <c r="K30" s="34">
        <v>44728.6138888889</v>
      </c>
      <c r="L30" s="30" t="s">
        <v>1331</v>
      </c>
      <c r="M30" s="30" t="s">
        <v>1478</v>
      </c>
      <c r="N30" s="30"/>
      <c r="O30" s="30"/>
      <c r="P30" s="33"/>
      <c r="R30" s="12"/>
    </row>
    <row r="31" s="3" customFormat="1" ht="21.75" customHeight="1" spans="1:18">
      <c r="A31" s="29" t="s">
        <v>1705</v>
      </c>
      <c r="B31" s="29" t="s">
        <v>1327</v>
      </c>
      <c r="C31" s="29" t="s">
        <v>1328</v>
      </c>
      <c r="D31" s="29" t="s">
        <v>331</v>
      </c>
      <c r="E31" s="29" t="s">
        <v>1329</v>
      </c>
      <c r="F31" s="30" t="s">
        <v>1706</v>
      </c>
      <c r="G31" s="31" t="s">
        <v>1707</v>
      </c>
      <c r="H31" s="30" t="s">
        <v>1659</v>
      </c>
      <c r="I31" s="30" t="s">
        <v>649</v>
      </c>
      <c r="J31" s="34">
        <v>44727.6923611111</v>
      </c>
      <c r="K31" s="34">
        <v>44728.6020833333</v>
      </c>
      <c r="L31" s="30" t="s">
        <v>1331</v>
      </c>
      <c r="M31" s="30" t="s">
        <v>1478</v>
      </c>
      <c r="N31" s="30"/>
      <c r="O31" s="30"/>
      <c r="P31" s="33"/>
      <c r="R31" s="12"/>
    </row>
    <row r="32" s="3" customFormat="1" ht="21.75" customHeight="1" spans="1:18">
      <c r="A32" s="29" t="s">
        <v>1708</v>
      </c>
      <c r="B32" s="29" t="s">
        <v>1327</v>
      </c>
      <c r="C32" s="29" t="s">
        <v>1328</v>
      </c>
      <c r="D32" s="29" t="s">
        <v>332</v>
      </c>
      <c r="E32" s="29" t="s">
        <v>1329</v>
      </c>
      <c r="F32" s="30" t="s">
        <v>1709</v>
      </c>
      <c r="G32" s="31" t="s">
        <v>1710</v>
      </c>
      <c r="H32" s="30" t="s">
        <v>1672</v>
      </c>
      <c r="I32" s="30" t="s">
        <v>649</v>
      </c>
      <c r="J32" s="34">
        <v>44727.4284722222</v>
      </c>
      <c r="K32" s="34">
        <v>44727.4708333333</v>
      </c>
      <c r="L32" s="30" t="s">
        <v>1331</v>
      </c>
      <c r="M32" s="30" t="s">
        <v>1478</v>
      </c>
      <c r="N32" s="30"/>
      <c r="O32" s="30"/>
      <c r="P32" s="33"/>
      <c r="R32" s="12"/>
    </row>
    <row r="33" s="3" customFormat="1" ht="21.75" customHeight="1" spans="1:18">
      <c r="A33" s="29" t="s">
        <v>1711</v>
      </c>
      <c r="B33" s="29" t="s">
        <v>1327</v>
      </c>
      <c r="C33" s="29" t="s">
        <v>1620</v>
      </c>
      <c r="D33" s="29" t="s">
        <v>331</v>
      </c>
      <c r="E33" s="29" t="s">
        <v>1329</v>
      </c>
      <c r="F33" s="30" t="s">
        <v>1712</v>
      </c>
      <c r="G33" s="31" t="s">
        <v>1713</v>
      </c>
      <c r="H33" s="30" t="s">
        <v>1614</v>
      </c>
      <c r="I33" s="30" t="s">
        <v>649</v>
      </c>
      <c r="J33" s="34">
        <v>44726.6125</v>
      </c>
      <c r="K33" s="34">
        <v>44727.6597222222</v>
      </c>
      <c r="L33" s="30" t="s">
        <v>1331</v>
      </c>
      <c r="M33" s="30" t="s">
        <v>1478</v>
      </c>
      <c r="N33" s="30"/>
      <c r="O33" s="30"/>
      <c r="P33" s="33"/>
      <c r="R33" s="12"/>
    </row>
    <row r="34" s="3" customFormat="1" ht="21.75" customHeight="1" spans="1:18">
      <c r="A34" s="29" t="s">
        <v>1714</v>
      </c>
      <c r="B34" s="29" t="s">
        <v>1327</v>
      </c>
      <c r="C34" s="29" t="s">
        <v>1620</v>
      </c>
      <c r="D34" s="29" t="s">
        <v>331</v>
      </c>
      <c r="E34" s="29" t="s">
        <v>1329</v>
      </c>
      <c r="F34" s="30" t="s">
        <v>1715</v>
      </c>
      <c r="G34" s="31" t="s">
        <v>1716</v>
      </c>
      <c r="H34" s="30" t="s">
        <v>1618</v>
      </c>
      <c r="I34" s="30" t="s">
        <v>649</v>
      </c>
      <c r="J34" s="34">
        <v>44726.4701388889</v>
      </c>
      <c r="K34" s="34">
        <v>44726.6347222222</v>
      </c>
      <c r="L34" s="30" t="s">
        <v>1331</v>
      </c>
      <c r="M34" s="30" t="s">
        <v>1478</v>
      </c>
      <c r="N34" s="30"/>
      <c r="O34" s="30"/>
      <c r="P34" s="33"/>
      <c r="R34" s="12"/>
    </row>
    <row r="35" s="3" customFormat="1" ht="21.75" customHeight="1" spans="1:18">
      <c r="A35" s="29" t="s">
        <v>1717</v>
      </c>
      <c r="B35" s="29" t="s">
        <v>1327</v>
      </c>
      <c r="C35" s="29" t="s">
        <v>1328</v>
      </c>
      <c r="D35" s="29" t="s">
        <v>332</v>
      </c>
      <c r="E35" s="29" t="s">
        <v>1686</v>
      </c>
      <c r="F35" s="30" t="s">
        <v>1718</v>
      </c>
      <c r="G35" s="31" t="s">
        <v>1719</v>
      </c>
      <c r="H35" s="30" t="s">
        <v>1618</v>
      </c>
      <c r="I35" s="30" t="s">
        <v>667</v>
      </c>
      <c r="J35" s="34">
        <v>44725.7048611111</v>
      </c>
      <c r="K35" s="34">
        <v>44726.6513888889</v>
      </c>
      <c r="L35" s="30" t="s">
        <v>1331</v>
      </c>
      <c r="M35" s="30" t="s">
        <v>1478</v>
      </c>
      <c r="N35" s="30"/>
      <c r="O35" s="30"/>
      <c r="P35" s="33"/>
      <c r="R35" s="12"/>
    </row>
  </sheetData>
  <autoFilter ref="D1:D35">
    <extLst/>
  </autoFilter>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40"/>
  <sheetViews>
    <sheetView topLeftCell="F1" workbookViewId="0">
      <selection activeCell="F225" sqref="F225"/>
    </sheetView>
  </sheetViews>
  <sheetFormatPr defaultColWidth="9" defaultRowHeight="13.5"/>
  <cols>
    <col min="1" max="1" width="21.6333333333333" customWidth="1"/>
    <col min="5" max="5" width="11.5" customWidth="1"/>
    <col min="6" max="6" width="97.3833333333333" customWidth="1"/>
    <col min="10" max="10" width="27" customWidth="1"/>
  </cols>
  <sheetData>
    <row r="1" spans="1:12">
      <c r="A1" s="14" t="s">
        <v>613</v>
      </c>
      <c r="B1" s="14" t="s">
        <v>614</v>
      </c>
      <c r="C1" s="14" t="s">
        <v>1720</v>
      </c>
      <c r="D1" s="14" t="s">
        <v>1721</v>
      </c>
      <c r="E1" s="14" t="s">
        <v>1722</v>
      </c>
      <c r="F1" s="14" t="s">
        <v>619</v>
      </c>
      <c r="G1" s="14" t="s">
        <v>618</v>
      </c>
      <c r="H1" s="14" t="s">
        <v>620</v>
      </c>
      <c r="I1" s="14" t="s">
        <v>615</v>
      </c>
      <c r="J1" s="14" t="s">
        <v>617</v>
      </c>
      <c r="K1" s="14" t="s">
        <v>1394</v>
      </c>
      <c r="L1" s="14" t="s">
        <v>616</v>
      </c>
    </row>
    <row r="2" spans="1:12">
      <c r="A2" s="15" t="s">
        <v>1723</v>
      </c>
      <c r="B2" s="16" t="s">
        <v>304</v>
      </c>
      <c r="C2" s="16" t="s">
        <v>1724</v>
      </c>
      <c r="D2" s="16" t="s">
        <v>1725</v>
      </c>
      <c r="E2" s="16"/>
      <c r="F2" s="17" t="s">
        <v>1726</v>
      </c>
      <c r="G2" s="16" t="s">
        <v>1727</v>
      </c>
      <c r="H2" s="16" t="s">
        <v>218</v>
      </c>
      <c r="I2" s="16" t="s">
        <v>332</v>
      </c>
      <c r="J2" s="17" t="s">
        <v>1728</v>
      </c>
      <c r="K2" s="17" t="s">
        <v>622</v>
      </c>
      <c r="L2" s="16"/>
    </row>
    <row r="3" spans="1:12">
      <c r="A3" s="15" t="s">
        <v>1729</v>
      </c>
      <c r="B3" s="16" t="s">
        <v>304</v>
      </c>
      <c r="C3" s="16" t="s">
        <v>1730</v>
      </c>
      <c r="D3" s="16" t="s">
        <v>1731</v>
      </c>
      <c r="E3" s="16"/>
      <c r="F3" s="17" t="s">
        <v>1732</v>
      </c>
      <c r="G3" s="16" t="s">
        <v>1727</v>
      </c>
      <c r="H3" s="16" t="s">
        <v>217</v>
      </c>
      <c r="I3" s="16" t="s">
        <v>331</v>
      </c>
      <c r="J3" s="17" t="s">
        <v>1728</v>
      </c>
      <c r="K3" s="16"/>
      <c r="L3" s="16"/>
    </row>
    <row r="4" spans="1:12">
      <c r="A4" s="18" t="s">
        <v>1733</v>
      </c>
      <c r="B4" s="19" t="s">
        <v>1470</v>
      </c>
      <c r="C4" s="16" t="s">
        <v>1734</v>
      </c>
      <c r="D4" s="16" t="s">
        <v>1735</v>
      </c>
      <c r="E4" s="16"/>
      <c r="F4" s="17" t="s">
        <v>1736</v>
      </c>
      <c r="G4" s="16" t="s">
        <v>1727</v>
      </c>
      <c r="H4" s="16" t="s">
        <v>218</v>
      </c>
      <c r="I4" s="16" t="s">
        <v>332</v>
      </c>
      <c r="J4" s="17" t="s">
        <v>1728</v>
      </c>
      <c r="K4" s="16"/>
      <c r="L4" s="16"/>
    </row>
    <row r="5" spans="1:12">
      <c r="A5" s="18" t="s">
        <v>1737</v>
      </c>
      <c r="B5" s="19" t="s">
        <v>304</v>
      </c>
      <c r="C5" s="16" t="s">
        <v>1738</v>
      </c>
      <c r="D5" s="16" t="s">
        <v>1739</v>
      </c>
      <c r="E5" s="16"/>
      <c r="F5" s="17" t="s">
        <v>1740</v>
      </c>
      <c r="G5" s="16" t="s">
        <v>1727</v>
      </c>
      <c r="H5" s="16" t="s">
        <v>219</v>
      </c>
      <c r="I5" s="16" t="s">
        <v>332</v>
      </c>
      <c r="J5" s="17" t="s">
        <v>1728</v>
      </c>
      <c r="K5" s="16"/>
      <c r="L5" s="16"/>
    </row>
    <row r="6" spans="1:12">
      <c r="A6" s="18" t="s">
        <v>1741</v>
      </c>
      <c r="B6" s="19" t="s">
        <v>304</v>
      </c>
      <c r="C6" s="16" t="s">
        <v>1742</v>
      </c>
      <c r="D6" s="16" t="s">
        <v>1743</v>
      </c>
      <c r="E6" s="16"/>
      <c r="F6" s="17" t="s">
        <v>1744</v>
      </c>
      <c r="G6" s="16" t="s">
        <v>1727</v>
      </c>
      <c r="H6" s="16" t="s">
        <v>218</v>
      </c>
      <c r="I6" s="16" t="s">
        <v>332</v>
      </c>
      <c r="J6" s="17" t="s">
        <v>1728</v>
      </c>
      <c r="K6" s="17" t="s">
        <v>622</v>
      </c>
      <c r="L6" s="16"/>
    </row>
    <row r="7" spans="1:12">
      <c r="A7" s="18" t="s">
        <v>1745</v>
      </c>
      <c r="B7" s="19" t="s">
        <v>304</v>
      </c>
      <c r="C7" s="16" t="s">
        <v>1746</v>
      </c>
      <c r="D7" s="16" t="s">
        <v>1735</v>
      </c>
      <c r="E7" s="16"/>
      <c r="F7" s="17" t="s">
        <v>1747</v>
      </c>
      <c r="G7" s="16" t="s">
        <v>1727</v>
      </c>
      <c r="H7" s="16" t="s">
        <v>218</v>
      </c>
      <c r="I7" s="16" t="s">
        <v>332</v>
      </c>
      <c r="J7" s="17" t="s">
        <v>1728</v>
      </c>
      <c r="K7" s="17" t="s">
        <v>622</v>
      </c>
      <c r="L7" s="16"/>
    </row>
    <row r="8" spans="1:12">
      <c r="A8" s="18" t="s">
        <v>1748</v>
      </c>
      <c r="B8" s="19" t="s">
        <v>304</v>
      </c>
      <c r="C8" s="16" t="s">
        <v>1749</v>
      </c>
      <c r="D8" s="16" t="s">
        <v>1735</v>
      </c>
      <c r="E8" s="16"/>
      <c r="F8" s="17" t="s">
        <v>1750</v>
      </c>
      <c r="G8" s="16" t="s">
        <v>1727</v>
      </c>
      <c r="H8" s="16" t="s">
        <v>218</v>
      </c>
      <c r="I8" s="16" t="s">
        <v>332</v>
      </c>
      <c r="J8" s="17" t="s">
        <v>1728</v>
      </c>
      <c r="K8" s="17" t="s">
        <v>622</v>
      </c>
      <c r="L8" s="16"/>
    </row>
    <row r="9" spans="1:12">
      <c r="A9" s="18" t="s">
        <v>1751</v>
      </c>
      <c r="B9" s="19" t="s">
        <v>667</v>
      </c>
      <c r="C9" s="16" t="s">
        <v>1752</v>
      </c>
      <c r="D9" s="16" t="s">
        <v>1735</v>
      </c>
      <c r="E9" s="16"/>
      <c r="F9" s="17" t="s">
        <v>1753</v>
      </c>
      <c r="G9" s="16" t="s">
        <v>1727</v>
      </c>
      <c r="H9" s="16" t="s">
        <v>218</v>
      </c>
      <c r="I9" s="16" t="s">
        <v>332</v>
      </c>
      <c r="J9" s="17" t="s">
        <v>1728</v>
      </c>
      <c r="K9" s="16"/>
      <c r="L9" s="16"/>
    </row>
    <row r="10" spans="1:12">
      <c r="A10" s="18" t="s">
        <v>1754</v>
      </c>
      <c r="B10" s="19" t="s">
        <v>304</v>
      </c>
      <c r="C10" s="16" t="s">
        <v>1755</v>
      </c>
      <c r="D10" s="16" t="s">
        <v>1735</v>
      </c>
      <c r="E10" s="16"/>
      <c r="F10" s="17" t="s">
        <v>1756</v>
      </c>
      <c r="G10" s="16" t="s">
        <v>1727</v>
      </c>
      <c r="H10" s="16" t="s">
        <v>218</v>
      </c>
      <c r="I10" s="16" t="s">
        <v>332</v>
      </c>
      <c r="J10" s="17" t="s">
        <v>1728</v>
      </c>
      <c r="K10" s="16"/>
      <c r="L10" s="16"/>
    </row>
    <row r="11" spans="1:12">
      <c r="A11" s="18" t="s">
        <v>1757</v>
      </c>
      <c r="B11" s="19" t="s">
        <v>304</v>
      </c>
      <c r="C11" s="16" t="s">
        <v>1758</v>
      </c>
      <c r="D11" s="16" t="s">
        <v>1735</v>
      </c>
      <c r="E11" s="16"/>
      <c r="F11" s="17" t="s">
        <v>1759</v>
      </c>
      <c r="G11" s="16" t="s">
        <v>1727</v>
      </c>
      <c r="H11" s="16" t="s">
        <v>218</v>
      </c>
      <c r="I11" s="16" t="s">
        <v>332</v>
      </c>
      <c r="J11" s="17" t="s">
        <v>1728</v>
      </c>
      <c r="K11" s="16"/>
      <c r="L11" s="16"/>
    </row>
    <row r="12" spans="1:12">
      <c r="A12" s="18" t="s">
        <v>1760</v>
      </c>
      <c r="B12" s="19" t="s">
        <v>304</v>
      </c>
      <c r="C12" s="16" t="s">
        <v>1761</v>
      </c>
      <c r="D12" s="16" t="s">
        <v>1735</v>
      </c>
      <c r="E12" s="16"/>
      <c r="F12" s="17" t="s">
        <v>1762</v>
      </c>
      <c r="G12" s="16" t="s">
        <v>1727</v>
      </c>
      <c r="H12" s="16" t="s">
        <v>218</v>
      </c>
      <c r="I12" s="16" t="s">
        <v>332</v>
      </c>
      <c r="J12" s="17" t="s">
        <v>1728</v>
      </c>
      <c r="K12" s="16"/>
      <c r="L12" s="16"/>
    </row>
    <row r="13" spans="1:12">
      <c r="A13" s="18" t="s">
        <v>1763</v>
      </c>
      <c r="B13" s="19" t="s">
        <v>649</v>
      </c>
      <c r="C13" s="16" t="s">
        <v>1764</v>
      </c>
      <c r="D13" s="16" t="s">
        <v>1735</v>
      </c>
      <c r="E13" s="16"/>
      <c r="F13" s="17" t="s">
        <v>1765</v>
      </c>
      <c r="G13" s="16" t="s">
        <v>1727</v>
      </c>
      <c r="H13" s="16" t="s">
        <v>218</v>
      </c>
      <c r="I13" s="16" t="s">
        <v>332</v>
      </c>
      <c r="J13" s="17" t="s">
        <v>1728</v>
      </c>
      <c r="K13" s="16"/>
      <c r="L13" s="16" t="s">
        <v>1478</v>
      </c>
    </row>
    <row r="14" spans="1:12">
      <c r="A14" s="18" t="s">
        <v>1766</v>
      </c>
      <c r="B14" s="19" t="s">
        <v>304</v>
      </c>
      <c r="C14" s="16" t="s">
        <v>1767</v>
      </c>
      <c r="D14" s="16" t="s">
        <v>1735</v>
      </c>
      <c r="E14" s="16"/>
      <c r="F14" s="17" t="s">
        <v>1768</v>
      </c>
      <c r="G14" s="16" t="s">
        <v>1727</v>
      </c>
      <c r="H14" s="16" t="s">
        <v>218</v>
      </c>
      <c r="I14" s="16" t="s">
        <v>332</v>
      </c>
      <c r="J14" s="17" t="s">
        <v>1728</v>
      </c>
      <c r="K14" s="16"/>
      <c r="L14" s="16"/>
    </row>
    <row r="15" spans="1:12">
      <c r="A15" s="18" t="s">
        <v>1769</v>
      </c>
      <c r="B15" s="19" t="s">
        <v>649</v>
      </c>
      <c r="C15" s="16" t="s">
        <v>1770</v>
      </c>
      <c r="D15" s="16" t="s">
        <v>1771</v>
      </c>
      <c r="E15" s="16"/>
      <c r="F15" s="17" t="s">
        <v>1772</v>
      </c>
      <c r="G15" s="16" t="s">
        <v>1727</v>
      </c>
      <c r="H15" s="16" t="s">
        <v>218</v>
      </c>
      <c r="I15" s="16" t="s">
        <v>332</v>
      </c>
      <c r="J15" s="17" t="s">
        <v>1728</v>
      </c>
      <c r="K15" s="17" t="s">
        <v>622</v>
      </c>
      <c r="L15" s="16" t="s">
        <v>1478</v>
      </c>
    </row>
    <row r="16" spans="1:12">
      <c r="A16" s="18" t="s">
        <v>1773</v>
      </c>
      <c r="B16" s="19" t="s">
        <v>304</v>
      </c>
      <c r="C16" s="16" t="s">
        <v>1774</v>
      </c>
      <c r="D16" s="16" t="s">
        <v>1775</v>
      </c>
      <c r="E16" s="16"/>
      <c r="F16" s="17" t="s">
        <v>1776</v>
      </c>
      <c r="G16" s="16" t="s">
        <v>661</v>
      </c>
      <c r="H16" s="16" t="s">
        <v>1777</v>
      </c>
      <c r="I16" s="16" t="s">
        <v>332</v>
      </c>
      <c r="J16" s="17" t="s">
        <v>1728</v>
      </c>
      <c r="K16" s="16"/>
      <c r="L16" s="16"/>
    </row>
    <row r="17" spans="1:12">
      <c r="A17" s="18" t="s">
        <v>1778</v>
      </c>
      <c r="B17" s="19" t="s">
        <v>304</v>
      </c>
      <c r="C17" s="16" t="s">
        <v>1779</v>
      </c>
      <c r="D17" s="16" t="s">
        <v>1779</v>
      </c>
      <c r="E17" s="16"/>
      <c r="F17" s="17" t="s">
        <v>1780</v>
      </c>
      <c r="G17" s="16" t="s">
        <v>661</v>
      </c>
      <c r="H17" s="16" t="s">
        <v>1777</v>
      </c>
      <c r="I17" s="16" t="s">
        <v>332</v>
      </c>
      <c r="J17" s="17" t="s">
        <v>1728</v>
      </c>
      <c r="K17" s="16"/>
      <c r="L17" s="16"/>
    </row>
    <row r="18" spans="1:12">
      <c r="A18" s="18" t="s">
        <v>1781</v>
      </c>
      <c r="B18" s="19" t="s">
        <v>304</v>
      </c>
      <c r="C18" s="16" t="s">
        <v>1782</v>
      </c>
      <c r="D18" s="16" t="s">
        <v>1783</v>
      </c>
      <c r="E18" s="16"/>
      <c r="F18" s="17" t="s">
        <v>1784</v>
      </c>
      <c r="G18" s="16" t="s">
        <v>661</v>
      </c>
      <c r="H18" s="16" t="s">
        <v>1777</v>
      </c>
      <c r="I18" s="16" t="s">
        <v>332</v>
      </c>
      <c r="J18" s="17" t="s">
        <v>1728</v>
      </c>
      <c r="K18" s="16"/>
      <c r="L18" s="16"/>
    </row>
    <row r="19" spans="1:12">
      <c r="A19" s="18" t="s">
        <v>1785</v>
      </c>
      <c r="B19" s="19" t="s">
        <v>304</v>
      </c>
      <c r="C19" s="16" t="s">
        <v>1786</v>
      </c>
      <c r="D19" s="16" t="s">
        <v>1787</v>
      </c>
      <c r="E19" s="16"/>
      <c r="F19" s="17" t="s">
        <v>1788</v>
      </c>
      <c r="G19" s="16" t="s">
        <v>661</v>
      </c>
      <c r="H19" s="16" t="s">
        <v>1777</v>
      </c>
      <c r="I19" s="16" t="s">
        <v>332</v>
      </c>
      <c r="J19" s="17" t="s">
        <v>1728</v>
      </c>
      <c r="K19" s="16"/>
      <c r="L19" s="16"/>
    </row>
    <row r="20" spans="1:12">
      <c r="A20" s="18" t="s">
        <v>1789</v>
      </c>
      <c r="B20" s="19" t="s">
        <v>304</v>
      </c>
      <c r="C20" s="16" t="s">
        <v>1790</v>
      </c>
      <c r="D20" s="16" t="s">
        <v>1791</v>
      </c>
      <c r="E20" s="16"/>
      <c r="F20" s="17" t="s">
        <v>1792</v>
      </c>
      <c r="G20" s="16" t="s">
        <v>684</v>
      </c>
      <c r="H20" s="16" t="s">
        <v>221</v>
      </c>
      <c r="I20" s="16" t="s">
        <v>332</v>
      </c>
      <c r="J20" s="17" t="s">
        <v>1728</v>
      </c>
      <c r="K20" s="16"/>
      <c r="L20" s="16"/>
    </row>
    <row r="21" spans="1:12">
      <c r="A21" s="18" t="s">
        <v>1793</v>
      </c>
      <c r="B21" s="19" t="s">
        <v>304</v>
      </c>
      <c r="C21" s="16" t="s">
        <v>1794</v>
      </c>
      <c r="D21" s="16" t="s">
        <v>1731</v>
      </c>
      <c r="E21" s="16"/>
      <c r="F21" s="17" t="s">
        <v>1795</v>
      </c>
      <c r="G21" s="16" t="s">
        <v>1727</v>
      </c>
      <c r="H21" s="16" t="s">
        <v>217</v>
      </c>
      <c r="I21" s="16" t="s">
        <v>332</v>
      </c>
      <c r="J21" s="17" t="s">
        <v>1728</v>
      </c>
      <c r="K21" s="16"/>
      <c r="L21" s="16"/>
    </row>
    <row r="22" spans="1:12">
      <c r="A22" s="18" t="s">
        <v>1796</v>
      </c>
      <c r="B22" s="19" t="s">
        <v>304</v>
      </c>
      <c r="C22" s="16" t="s">
        <v>1797</v>
      </c>
      <c r="D22" s="16" t="s">
        <v>1791</v>
      </c>
      <c r="E22" s="16"/>
      <c r="F22" s="17" t="s">
        <v>1798</v>
      </c>
      <c r="G22" s="16" t="s">
        <v>684</v>
      </c>
      <c r="H22" s="16" t="s">
        <v>221</v>
      </c>
      <c r="I22" s="16" t="s">
        <v>332</v>
      </c>
      <c r="J22" s="17" t="s">
        <v>1728</v>
      </c>
      <c r="K22" s="16"/>
      <c r="L22" s="16"/>
    </row>
    <row r="23" spans="1:12">
      <c r="A23" s="18" t="s">
        <v>1799</v>
      </c>
      <c r="B23" s="19" t="s">
        <v>304</v>
      </c>
      <c r="C23" s="16" t="s">
        <v>1800</v>
      </c>
      <c r="D23" s="16" t="s">
        <v>1801</v>
      </c>
      <c r="E23" s="16"/>
      <c r="F23" s="17" t="s">
        <v>1802</v>
      </c>
      <c r="G23" s="16" t="s">
        <v>661</v>
      </c>
      <c r="H23" s="16" t="s">
        <v>1777</v>
      </c>
      <c r="I23" s="16" t="s">
        <v>332</v>
      </c>
      <c r="J23" s="17" t="s">
        <v>1728</v>
      </c>
      <c r="K23" s="16"/>
      <c r="L23" s="16"/>
    </row>
    <row r="24" spans="1:12">
      <c r="A24" s="18" t="s">
        <v>1803</v>
      </c>
      <c r="B24" s="19" t="s">
        <v>304</v>
      </c>
      <c r="C24" s="16" t="s">
        <v>1804</v>
      </c>
      <c r="D24" s="16" t="s">
        <v>1791</v>
      </c>
      <c r="E24" s="16"/>
      <c r="F24" s="17" t="s">
        <v>1805</v>
      </c>
      <c r="G24" s="16" t="s">
        <v>684</v>
      </c>
      <c r="H24" s="16" t="s">
        <v>221</v>
      </c>
      <c r="I24" s="16" t="s">
        <v>332</v>
      </c>
      <c r="J24" s="17" t="s">
        <v>1728</v>
      </c>
      <c r="K24" s="16"/>
      <c r="L24" s="16"/>
    </row>
    <row r="25" spans="1:12">
      <c r="A25" s="18" t="s">
        <v>1806</v>
      </c>
      <c r="B25" s="19" t="s">
        <v>304</v>
      </c>
      <c r="C25" s="16" t="s">
        <v>1807</v>
      </c>
      <c r="D25" s="16" t="s">
        <v>1808</v>
      </c>
      <c r="E25" s="16"/>
      <c r="F25" s="17" t="s">
        <v>1809</v>
      </c>
      <c r="G25" s="16" t="s">
        <v>661</v>
      </c>
      <c r="H25" s="16" t="s">
        <v>1777</v>
      </c>
      <c r="I25" s="16" t="s">
        <v>332</v>
      </c>
      <c r="J25" s="17" t="s">
        <v>1728</v>
      </c>
      <c r="K25" s="16"/>
      <c r="L25" s="16"/>
    </row>
    <row r="26" spans="1:12">
      <c r="A26" s="18" t="s">
        <v>1810</v>
      </c>
      <c r="B26" s="19" t="s">
        <v>304</v>
      </c>
      <c r="C26" s="16" t="s">
        <v>1811</v>
      </c>
      <c r="D26" s="16" t="s">
        <v>1812</v>
      </c>
      <c r="E26" s="16"/>
      <c r="F26" s="17" t="s">
        <v>1813</v>
      </c>
      <c r="G26" s="16" t="s">
        <v>684</v>
      </c>
      <c r="H26" s="16" t="s">
        <v>49</v>
      </c>
      <c r="I26" s="16" t="s">
        <v>332</v>
      </c>
      <c r="J26" s="17" t="s">
        <v>1728</v>
      </c>
      <c r="K26" s="16"/>
      <c r="L26" s="16"/>
    </row>
    <row r="27" spans="1:12">
      <c r="A27" s="18" t="s">
        <v>1814</v>
      </c>
      <c r="B27" s="19" t="s">
        <v>304</v>
      </c>
      <c r="C27" s="16" t="s">
        <v>1815</v>
      </c>
      <c r="D27" s="16" t="s">
        <v>1816</v>
      </c>
      <c r="E27" s="16"/>
      <c r="F27" s="17" t="s">
        <v>1817</v>
      </c>
      <c r="G27" s="16" t="s">
        <v>661</v>
      </c>
      <c r="H27" s="16" t="s">
        <v>1777</v>
      </c>
      <c r="I27" s="16" t="s">
        <v>332</v>
      </c>
      <c r="J27" s="17" t="s">
        <v>1728</v>
      </c>
      <c r="K27" s="16"/>
      <c r="L27" s="16"/>
    </row>
    <row r="28" spans="1:12">
      <c r="A28" s="18" t="s">
        <v>1818</v>
      </c>
      <c r="B28" s="19" t="s">
        <v>304</v>
      </c>
      <c r="C28" s="16" t="s">
        <v>1819</v>
      </c>
      <c r="D28" s="16" t="s">
        <v>1791</v>
      </c>
      <c r="E28" s="16"/>
      <c r="F28" s="17" t="s">
        <v>1820</v>
      </c>
      <c r="G28" s="16" t="s">
        <v>684</v>
      </c>
      <c r="H28" s="16" t="s">
        <v>221</v>
      </c>
      <c r="I28" s="16" t="s">
        <v>332</v>
      </c>
      <c r="J28" s="17" t="s">
        <v>1728</v>
      </c>
      <c r="K28" s="16"/>
      <c r="L28" s="16"/>
    </row>
    <row r="29" spans="1:12">
      <c r="A29" s="18" t="s">
        <v>1821</v>
      </c>
      <c r="B29" s="19" t="s">
        <v>304</v>
      </c>
      <c r="C29" s="16" t="s">
        <v>1822</v>
      </c>
      <c r="D29" s="16" t="s">
        <v>1823</v>
      </c>
      <c r="E29" s="16"/>
      <c r="F29" s="17" t="s">
        <v>1824</v>
      </c>
      <c r="G29" s="16" t="s">
        <v>661</v>
      </c>
      <c r="H29" s="16" t="s">
        <v>1777</v>
      </c>
      <c r="I29" s="16" t="s">
        <v>332</v>
      </c>
      <c r="J29" s="17" t="s">
        <v>1728</v>
      </c>
      <c r="K29" s="16"/>
      <c r="L29" s="16"/>
    </row>
    <row r="30" spans="1:12">
      <c r="A30" s="18" t="s">
        <v>1825</v>
      </c>
      <c r="B30" s="19" t="s">
        <v>304</v>
      </c>
      <c r="C30" s="16" t="s">
        <v>1826</v>
      </c>
      <c r="D30" s="16" t="s">
        <v>1791</v>
      </c>
      <c r="E30" s="16"/>
      <c r="F30" s="17" t="s">
        <v>1827</v>
      </c>
      <c r="G30" s="16" t="s">
        <v>684</v>
      </c>
      <c r="H30" s="16" t="s">
        <v>221</v>
      </c>
      <c r="I30" s="16" t="s">
        <v>332</v>
      </c>
      <c r="J30" s="17" t="s">
        <v>1728</v>
      </c>
      <c r="K30" s="16"/>
      <c r="L30" s="16"/>
    </row>
    <row r="31" spans="1:12">
      <c r="A31" s="18" t="s">
        <v>1828</v>
      </c>
      <c r="B31" s="19" t="s">
        <v>304</v>
      </c>
      <c r="C31" s="16" t="s">
        <v>1829</v>
      </c>
      <c r="D31" s="16" t="s">
        <v>1830</v>
      </c>
      <c r="E31" s="16"/>
      <c r="F31" s="17" t="s">
        <v>1831</v>
      </c>
      <c r="G31" s="16" t="s">
        <v>661</v>
      </c>
      <c r="H31" s="16" t="s">
        <v>1777</v>
      </c>
      <c r="I31" s="16" t="s">
        <v>332</v>
      </c>
      <c r="J31" s="17" t="s">
        <v>1728</v>
      </c>
      <c r="K31" s="16"/>
      <c r="L31" s="16"/>
    </row>
    <row r="32" spans="1:12">
      <c r="A32" s="18" t="s">
        <v>1832</v>
      </c>
      <c r="B32" s="19" t="s">
        <v>304</v>
      </c>
      <c r="C32" s="16" t="s">
        <v>1833</v>
      </c>
      <c r="D32" s="16" t="s">
        <v>1791</v>
      </c>
      <c r="E32" s="16"/>
      <c r="F32" s="17" t="s">
        <v>1834</v>
      </c>
      <c r="G32" s="16" t="s">
        <v>684</v>
      </c>
      <c r="H32" s="16" t="s">
        <v>221</v>
      </c>
      <c r="I32" s="16" t="s">
        <v>332</v>
      </c>
      <c r="J32" s="17" t="s">
        <v>1728</v>
      </c>
      <c r="K32" s="16"/>
      <c r="L32" s="16"/>
    </row>
    <row r="33" spans="1:12">
      <c r="A33" s="18" t="s">
        <v>1835</v>
      </c>
      <c r="B33" s="19" t="s">
        <v>304</v>
      </c>
      <c r="C33" s="16" t="s">
        <v>1836</v>
      </c>
      <c r="D33" s="16" t="s">
        <v>1837</v>
      </c>
      <c r="E33" s="16"/>
      <c r="F33" s="17" t="s">
        <v>1838</v>
      </c>
      <c r="G33" s="16" t="s">
        <v>661</v>
      </c>
      <c r="H33" s="16" t="s">
        <v>1777</v>
      </c>
      <c r="I33" s="16" t="s">
        <v>332</v>
      </c>
      <c r="J33" s="17" t="s">
        <v>1728</v>
      </c>
      <c r="K33" s="16"/>
      <c r="L33" s="16"/>
    </row>
    <row r="34" spans="1:12">
      <c r="A34" s="18" t="s">
        <v>1839</v>
      </c>
      <c r="B34" s="19" t="s">
        <v>304</v>
      </c>
      <c r="C34" s="16" t="s">
        <v>1840</v>
      </c>
      <c r="D34" s="16" t="s">
        <v>1791</v>
      </c>
      <c r="E34" s="16"/>
      <c r="F34" s="17" t="s">
        <v>1841</v>
      </c>
      <c r="G34" s="16" t="s">
        <v>684</v>
      </c>
      <c r="H34" s="16" t="s">
        <v>221</v>
      </c>
      <c r="I34" s="16" t="s">
        <v>332</v>
      </c>
      <c r="J34" s="17" t="s">
        <v>1728</v>
      </c>
      <c r="K34" s="16"/>
      <c r="L34" s="16"/>
    </row>
    <row r="35" spans="1:12">
      <c r="A35" s="18" t="s">
        <v>1842</v>
      </c>
      <c r="B35" s="19" t="s">
        <v>304</v>
      </c>
      <c r="C35" s="16" t="s">
        <v>1843</v>
      </c>
      <c r="D35" s="16" t="s">
        <v>1791</v>
      </c>
      <c r="E35" s="16"/>
      <c r="F35" s="17" t="s">
        <v>1844</v>
      </c>
      <c r="G35" s="16" t="s">
        <v>684</v>
      </c>
      <c r="H35" s="16" t="s">
        <v>221</v>
      </c>
      <c r="I35" s="16" t="s">
        <v>332</v>
      </c>
      <c r="J35" s="17" t="s">
        <v>1728</v>
      </c>
      <c r="K35" s="16"/>
      <c r="L35" s="16"/>
    </row>
    <row r="36" spans="1:12">
      <c r="A36" s="18" t="s">
        <v>1845</v>
      </c>
      <c r="B36" s="19" t="s">
        <v>304</v>
      </c>
      <c r="C36" s="16" t="s">
        <v>1846</v>
      </c>
      <c r="D36" s="16" t="s">
        <v>1791</v>
      </c>
      <c r="E36" s="16"/>
      <c r="F36" s="17" t="s">
        <v>1847</v>
      </c>
      <c r="G36" s="16" t="s">
        <v>684</v>
      </c>
      <c r="H36" s="16" t="s">
        <v>221</v>
      </c>
      <c r="I36" s="16" t="s">
        <v>332</v>
      </c>
      <c r="J36" s="17" t="s">
        <v>1728</v>
      </c>
      <c r="K36" s="16"/>
      <c r="L36" s="16"/>
    </row>
    <row r="37" spans="1:12">
      <c r="A37" s="18" t="s">
        <v>1848</v>
      </c>
      <c r="B37" s="19" t="s">
        <v>304</v>
      </c>
      <c r="C37" s="16" t="s">
        <v>1849</v>
      </c>
      <c r="D37" s="16" t="s">
        <v>1791</v>
      </c>
      <c r="E37" s="16"/>
      <c r="F37" s="17" t="s">
        <v>1850</v>
      </c>
      <c r="G37" s="16" t="s">
        <v>684</v>
      </c>
      <c r="H37" s="16" t="s">
        <v>221</v>
      </c>
      <c r="I37" s="16" t="s">
        <v>332</v>
      </c>
      <c r="J37" s="17" t="s">
        <v>1728</v>
      </c>
      <c r="K37" s="16"/>
      <c r="L37" s="16"/>
    </row>
    <row r="38" spans="1:12">
      <c r="A38" s="18" t="s">
        <v>1851</v>
      </c>
      <c r="B38" s="19" t="s">
        <v>304</v>
      </c>
      <c r="C38" s="16" t="s">
        <v>1852</v>
      </c>
      <c r="D38" s="16" t="s">
        <v>1791</v>
      </c>
      <c r="E38" s="16"/>
      <c r="F38" s="17" t="s">
        <v>1853</v>
      </c>
      <c r="G38" s="16" t="s">
        <v>684</v>
      </c>
      <c r="H38" s="16" t="s">
        <v>221</v>
      </c>
      <c r="I38" s="16" t="s">
        <v>332</v>
      </c>
      <c r="J38" s="17" t="s">
        <v>1728</v>
      </c>
      <c r="K38" s="16"/>
      <c r="L38" s="16"/>
    </row>
    <row r="39" spans="1:12">
      <c r="A39" s="18" t="s">
        <v>1854</v>
      </c>
      <c r="B39" s="19" t="s">
        <v>304</v>
      </c>
      <c r="C39" s="16" t="s">
        <v>1855</v>
      </c>
      <c r="D39" s="16" t="s">
        <v>1791</v>
      </c>
      <c r="E39" s="16"/>
      <c r="F39" s="17" t="s">
        <v>1856</v>
      </c>
      <c r="G39" s="16" t="s">
        <v>684</v>
      </c>
      <c r="H39" s="16" t="s">
        <v>221</v>
      </c>
      <c r="I39" s="16" t="s">
        <v>332</v>
      </c>
      <c r="J39" s="17" t="s">
        <v>1728</v>
      </c>
      <c r="K39" s="16"/>
      <c r="L39" s="16"/>
    </row>
    <row r="40" spans="1:12">
      <c r="A40" s="18" t="s">
        <v>1857</v>
      </c>
      <c r="B40" s="19" t="s">
        <v>304</v>
      </c>
      <c r="C40" s="16" t="s">
        <v>1858</v>
      </c>
      <c r="D40" s="16" t="s">
        <v>1858</v>
      </c>
      <c r="E40" s="16"/>
      <c r="F40" s="17" t="s">
        <v>1859</v>
      </c>
      <c r="G40" s="16" t="s">
        <v>661</v>
      </c>
      <c r="H40" s="16" t="s">
        <v>647</v>
      </c>
      <c r="I40" s="16" t="s">
        <v>332</v>
      </c>
      <c r="J40" s="17" t="s">
        <v>1728</v>
      </c>
      <c r="K40" s="16"/>
      <c r="L40" s="16"/>
    </row>
    <row r="41" spans="1:12">
      <c r="A41" s="18" t="s">
        <v>1860</v>
      </c>
      <c r="B41" s="19" t="s">
        <v>304</v>
      </c>
      <c r="C41" s="16" t="s">
        <v>1861</v>
      </c>
      <c r="D41" s="16" t="s">
        <v>1862</v>
      </c>
      <c r="E41" s="16"/>
      <c r="F41" s="17" t="s">
        <v>1863</v>
      </c>
      <c r="G41" s="16" t="s">
        <v>684</v>
      </c>
      <c r="H41" s="16" t="s">
        <v>686</v>
      </c>
      <c r="I41" s="16" t="s">
        <v>332</v>
      </c>
      <c r="J41" s="17" t="s">
        <v>1728</v>
      </c>
      <c r="K41" s="16"/>
      <c r="L41" s="16"/>
    </row>
    <row r="42" spans="1:12">
      <c r="A42" s="18" t="s">
        <v>1864</v>
      </c>
      <c r="B42" s="19" t="s">
        <v>304</v>
      </c>
      <c r="C42" s="16" t="s">
        <v>1861</v>
      </c>
      <c r="D42" s="16" t="s">
        <v>1865</v>
      </c>
      <c r="E42" s="16"/>
      <c r="F42" s="17" t="s">
        <v>1866</v>
      </c>
      <c r="G42" s="16" t="s">
        <v>661</v>
      </c>
      <c r="H42" s="16" t="s">
        <v>647</v>
      </c>
      <c r="I42" s="16" t="s">
        <v>332</v>
      </c>
      <c r="J42" s="17" t="s">
        <v>1728</v>
      </c>
      <c r="K42" s="16"/>
      <c r="L42" s="16"/>
    </row>
    <row r="43" spans="1:12">
      <c r="A43" s="18" t="s">
        <v>1867</v>
      </c>
      <c r="B43" s="19" t="s">
        <v>304</v>
      </c>
      <c r="C43" s="16" t="s">
        <v>1868</v>
      </c>
      <c r="D43" s="16" t="s">
        <v>1865</v>
      </c>
      <c r="E43" s="16"/>
      <c r="F43" s="17" t="s">
        <v>1869</v>
      </c>
      <c r="G43" s="16" t="s">
        <v>661</v>
      </c>
      <c r="H43" s="16" t="s">
        <v>647</v>
      </c>
      <c r="I43" s="16" t="s">
        <v>332</v>
      </c>
      <c r="J43" s="17" t="s">
        <v>1728</v>
      </c>
      <c r="K43" s="16"/>
      <c r="L43" s="16"/>
    </row>
    <row r="44" spans="1:12">
      <c r="A44" s="18" t="s">
        <v>1870</v>
      </c>
      <c r="B44" s="19" t="s">
        <v>304</v>
      </c>
      <c r="C44" s="16" t="s">
        <v>1871</v>
      </c>
      <c r="D44" s="16" t="s">
        <v>1871</v>
      </c>
      <c r="E44" s="16"/>
      <c r="F44" s="17" t="s">
        <v>1872</v>
      </c>
      <c r="G44" s="16" t="s">
        <v>661</v>
      </c>
      <c r="H44" s="16" t="s">
        <v>647</v>
      </c>
      <c r="I44" s="16" t="s">
        <v>331</v>
      </c>
      <c r="J44" s="17" t="s">
        <v>1728</v>
      </c>
      <c r="K44" s="16"/>
      <c r="L44" s="16"/>
    </row>
    <row r="45" spans="1:12">
      <c r="A45" s="18" t="s">
        <v>1873</v>
      </c>
      <c r="B45" s="19" t="s">
        <v>304</v>
      </c>
      <c r="C45" s="16" t="s">
        <v>1874</v>
      </c>
      <c r="D45" s="16" t="s">
        <v>1875</v>
      </c>
      <c r="E45" s="16"/>
      <c r="F45" s="17" t="s">
        <v>1876</v>
      </c>
      <c r="G45" s="16" t="s">
        <v>684</v>
      </c>
      <c r="H45" s="16" t="s">
        <v>686</v>
      </c>
      <c r="I45" s="16" t="s">
        <v>332</v>
      </c>
      <c r="J45" s="17" t="s">
        <v>1728</v>
      </c>
      <c r="K45" s="16"/>
      <c r="L45" s="16"/>
    </row>
    <row r="46" spans="1:12">
      <c r="A46" s="18" t="s">
        <v>1877</v>
      </c>
      <c r="B46" s="19" t="s">
        <v>304</v>
      </c>
      <c r="C46" s="16" t="s">
        <v>1878</v>
      </c>
      <c r="D46" s="16" t="s">
        <v>1739</v>
      </c>
      <c r="E46" s="16"/>
      <c r="F46" s="17" t="s">
        <v>1879</v>
      </c>
      <c r="G46" s="16" t="s">
        <v>1727</v>
      </c>
      <c r="H46" s="16" t="s">
        <v>219</v>
      </c>
      <c r="I46" s="16" t="s">
        <v>332</v>
      </c>
      <c r="J46" s="17" t="s">
        <v>1728</v>
      </c>
      <c r="K46" s="16"/>
      <c r="L46" s="16"/>
    </row>
    <row r="47" spans="1:12">
      <c r="A47" s="18" t="s">
        <v>1880</v>
      </c>
      <c r="B47" s="19" t="s">
        <v>304</v>
      </c>
      <c r="C47" s="16" t="s">
        <v>1881</v>
      </c>
      <c r="D47" s="16" t="s">
        <v>1882</v>
      </c>
      <c r="E47" s="16"/>
      <c r="F47" s="17" t="s">
        <v>1883</v>
      </c>
      <c r="G47" s="16" t="s">
        <v>1727</v>
      </c>
      <c r="H47" s="16" t="s">
        <v>217</v>
      </c>
      <c r="I47" s="16" t="s">
        <v>332</v>
      </c>
      <c r="J47" s="17" t="s">
        <v>1728</v>
      </c>
      <c r="K47" s="16"/>
      <c r="L47" s="16"/>
    </row>
    <row r="48" spans="1:12">
      <c r="A48" s="18" t="s">
        <v>1884</v>
      </c>
      <c r="B48" s="19" t="s">
        <v>304</v>
      </c>
      <c r="C48" s="16" t="s">
        <v>1885</v>
      </c>
      <c r="D48" s="16" t="s">
        <v>1739</v>
      </c>
      <c r="E48" s="16"/>
      <c r="F48" s="17" t="s">
        <v>1886</v>
      </c>
      <c r="G48" s="16" t="s">
        <v>1727</v>
      </c>
      <c r="H48" s="16" t="s">
        <v>219</v>
      </c>
      <c r="I48" s="16" t="s">
        <v>332</v>
      </c>
      <c r="J48" s="17" t="s">
        <v>1728</v>
      </c>
      <c r="K48" s="16"/>
      <c r="L48" s="16"/>
    </row>
    <row r="49" spans="1:12">
      <c r="A49" s="18" t="s">
        <v>1887</v>
      </c>
      <c r="B49" s="19" t="s">
        <v>304</v>
      </c>
      <c r="C49" s="16" t="s">
        <v>1888</v>
      </c>
      <c r="D49" s="16" t="s">
        <v>1889</v>
      </c>
      <c r="E49" s="16"/>
      <c r="F49" s="17" t="s">
        <v>1890</v>
      </c>
      <c r="G49" s="16" t="s">
        <v>1406</v>
      </c>
      <c r="H49" s="16" t="s">
        <v>652</v>
      </c>
      <c r="I49" s="16" t="s">
        <v>332</v>
      </c>
      <c r="J49" s="17" t="s">
        <v>1728</v>
      </c>
      <c r="K49" s="16"/>
      <c r="L49" s="16"/>
    </row>
    <row r="50" spans="1:12">
      <c r="A50" s="18" t="s">
        <v>1891</v>
      </c>
      <c r="B50" s="19" t="s">
        <v>304</v>
      </c>
      <c r="C50" s="16" t="s">
        <v>1892</v>
      </c>
      <c r="D50" s="16" t="s">
        <v>1893</v>
      </c>
      <c r="E50" s="16"/>
      <c r="F50" s="17" t="s">
        <v>1894</v>
      </c>
      <c r="G50" s="16" t="s">
        <v>1406</v>
      </c>
      <c r="H50" s="16" t="s">
        <v>652</v>
      </c>
      <c r="I50" s="16" t="s">
        <v>332</v>
      </c>
      <c r="J50" s="17" t="s">
        <v>1728</v>
      </c>
      <c r="K50" s="16"/>
      <c r="L50" s="16"/>
    </row>
    <row r="51" spans="1:12">
      <c r="A51" s="18" t="s">
        <v>1895</v>
      </c>
      <c r="B51" s="19" t="s">
        <v>304</v>
      </c>
      <c r="C51" s="16" t="s">
        <v>1896</v>
      </c>
      <c r="D51" s="16" t="s">
        <v>1739</v>
      </c>
      <c r="E51" s="16"/>
      <c r="F51" s="17" t="s">
        <v>1897</v>
      </c>
      <c r="G51" s="16" t="s">
        <v>1727</v>
      </c>
      <c r="H51" s="16" t="s">
        <v>219</v>
      </c>
      <c r="I51" s="16" t="s">
        <v>332</v>
      </c>
      <c r="J51" s="17" t="s">
        <v>1728</v>
      </c>
      <c r="K51" s="16"/>
      <c r="L51" s="16"/>
    </row>
    <row r="52" spans="1:12">
      <c r="A52" s="18" t="s">
        <v>1898</v>
      </c>
      <c r="B52" s="19" t="s">
        <v>304</v>
      </c>
      <c r="C52" s="16" t="s">
        <v>1899</v>
      </c>
      <c r="D52" s="16" t="s">
        <v>1900</v>
      </c>
      <c r="E52" s="16"/>
      <c r="F52" s="17" t="s">
        <v>1901</v>
      </c>
      <c r="G52" s="16" t="s">
        <v>1727</v>
      </c>
      <c r="H52" s="16" t="s">
        <v>220</v>
      </c>
      <c r="I52" s="16" t="s">
        <v>332</v>
      </c>
      <c r="J52" s="17" t="s">
        <v>1728</v>
      </c>
      <c r="K52" s="16"/>
      <c r="L52" s="16"/>
    </row>
    <row r="53" spans="1:12">
      <c r="A53" s="18" t="s">
        <v>1902</v>
      </c>
      <c r="B53" s="19" t="s">
        <v>304</v>
      </c>
      <c r="C53" s="16" t="s">
        <v>1903</v>
      </c>
      <c r="D53" s="16" t="s">
        <v>1904</v>
      </c>
      <c r="E53" s="16"/>
      <c r="F53" s="17" t="s">
        <v>1905</v>
      </c>
      <c r="G53" s="16" t="s">
        <v>1406</v>
      </c>
      <c r="H53" s="16" t="s">
        <v>652</v>
      </c>
      <c r="I53" s="16" t="s">
        <v>332</v>
      </c>
      <c r="J53" s="17" t="s">
        <v>1728</v>
      </c>
      <c r="K53" s="16"/>
      <c r="L53" s="16"/>
    </row>
    <row r="54" spans="1:12">
      <c r="A54" s="18" t="s">
        <v>1906</v>
      </c>
      <c r="B54" s="19" t="s">
        <v>304</v>
      </c>
      <c r="C54" s="16" t="s">
        <v>1907</v>
      </c>
      <c r="D54" s="16" t="s">
        <v>1900</v>
      </c>
      <c r="E54" s="16"/>
      <c r="F54" s="17" t="s">
        <v>1908</v>
      </c>
      <c r="G54" s="16" t="s">
        <v>1727</v>
      </c>
      <c r="H54" s="16" t="s">
        <v>220</v>
      </c>
      <c r="I54" s="16" t="s">
        <v>332</v>
      </c>
      <c r="J54" s="17" t="s">
        <v>1728</v>
      </c>
      <c r="K54" s="16"/>
      <c r="L54" s="16"/>
    </row>
    <row r="55" spans="1:12">
      <c r="A55" s="18" t="s">
        <v>1909</v>
      </c>
      <c r="B55" s="19" t="s">
        <v>304</v>
      </c>
      <c r="C55" s="16" t="s">
        <v>1910</v>
      </c>
      <c r="D55" s="16" t="s">
        <v>1911</v>
      </c>
      <c r="E55" s="16"/>
      <c r="F55" s="17" t="s">
        <v>1912</v>
      </c>
      <c r="G55" s="16" t="s">
        <v>1406</v>
      </c>
      <c r="H55" s="16" t="s">
        <v>652</v>
      </c>
      <c r="I55" s="16" t="s">
        <v>332</v>
      </c>
      <c r="J55" s="17" t="s">
        <v>1728</v>
      </c>
      <c r="K55" s="16"/>
      <c r="L55" s="16"/>
    </row>
    <row r="56" spans="1:12">
      <c r="A56" s="18" t="s">
        <v>1913</v>
      </c>
      <c r="B56" s="19" t="s">
        <v>304</v>
      </c>
      <c r="C56" s="16" t="s">
        <v>1914</v>
      </c>
      <c r="D56" s="16" t="s">
        <v>1900</v>
      </c>
      <c r="E56" s="16"/>
      <c r="F56" s="17" t="s">
        <v>1915</v>
      </c>
      <c r="G56" s="16" t="s">
        <v>1727</v>
      </c>
      <c r="H56" s="16" t="s">
        <v>220</v>
      </c>
      <c r="I56" s="16" t="s">
        <v>332</v>
      </c>
      <c r="J56" s="17" t="s">
        <v>1728</v>
      </c>
      <c r="K56" s="16"/>
      <c r="L56" s="16"/>
    </row>
    <row r="57" spans="1:12">
      <c r="A57" s="18" t="s">
        <v>1916</v>
      </c>
      <c r="B57" s="19" t="s">
        <v>304</v>
      </c>
      <c r="C57" s="16" t="s">
        <v>1914</v>
      </c>
      <c r="D57" s="16" t="s">
        <v>1812</v>
      </c>
      <c r="E57" s="16"/>
      <c r="F57" s="17" t="s">
        <v>1917</v>
      </c>
      <c r="G57" s="16" t="s">
        <v>684</v>
      </c>
      <c r="H57" s="16" t="s">
        <v>49</v>
      </c>
      <c r="I57" s="16" t="s">
        <v>331</v>
      </c>
      <c r="J57" s="17" t="s">
        <v>1728</v>
      </c>
      <c r="K57" s="16"/>
      <c r="L57" s="16"/>
    </row>
    <row r="58" spans="1:12">
      <c r="A58" s="18" t="s">
        <v>1918</v>
      </c>
      <c r="B58" s="19" t="s">
        <v>304</v>
      </c>
      <c r="C58" s="16" t="s">
        <v>1919</v>
      </c>
      <c r="D58" s="16" t="s">
        <v>1920</v>
      </c>
      <c r="E58" s="16"/>
      <c r="F58" s="17" t="s">
        <v>1921</v>
      </c>
      <c r="G58" s="16" t="s">
        <v>661</v>
      </c>
      <c r="H58" s="16" t="s">
        <v>647</v>
      </c>
      <c r="I58" s="16" t="s">
        <v>332</v>
      </c>
      <c r="J58" s="17" t="s">
        <v>1728</v>
      </c>
      <c r="K58" s="16"/>
      <c r="L58" s="16"/>
    </row>
    <row r="59" spans="1:12">
      <c r="A59" s="18" t="s">
        <v>1922</v>
      </c>
      <c r="B59" s="19" t="s">
        <v>304</v>
      </c>
      <c r="C59" s="16" t="s">
        <v>1923</v>
      </c>
      <c r="D59" s="16" t="s">
        <v>1812</v>
      </c>
      <c r="E59" s="16"/>
      <c r="F59" s="17" t="s">
        <v>1924</v>
      </c>
      <c r="G59" s="16" t="s">
        <v>684</v>
      </c>
      <c r="H59" s="16" t="s">
        <v>49</v>
      </c>
      <c r="I59" s="16" t="s">
        <v>331</v>
      </c>
      <c r="J59" s="17" t="s">
        <v>1728</v>
      </c>
      <c r="K59" s="16"/>
      <c r="L59" s="16"/>
    </row>
    <row r="60" spans="1:12">
      <c r="A60" s="18" t="s">
        <v>1925</v>
      </c>
      <c r="B60" s="19" t="s">
        <v>304</v>
      </c>
      <c r="C60" s="16" t="s">
        <v>1926</v>
      </c>
      <c r="D60" s="16" t="s">
        <v>1927</v>
      </c>
      <c r="E60" s="16"/>
      <c r="F60" s="17" t="s">
        <v>1928</v>
      </c>
      <c r="G60" s="16" t="s">
        <v>661</v>
      </c>
      <c r="H60" s="16" t="s">
        <v>647</v>
      </c>
      <c r="I60" s="16" t="s">
        <v>332</v>
      </c>
      <c r="J60" s="17" t="s">
        <v>1728</v>
      </c>
      <c r="K60" s="16"/>
      <c r="L60" s="16"/>
    </row>
    <row r="61" spans="1:12">
      <c r="A61" s="18" t="s">
        <v>1929</v>
      </c>
      <c r="B61" s="19" t="s">
        <v>304</v>
      </c>
      <c r="C61" s="16" t="s">
        <v>1930</v>
      </c>
      <c r="D61" s="16" t="s">
        <v>1812</v>
      </c>
      <c r="E61" s="16"/>
      <c r="F61" s="17" t="s">
        <v>1931</v>
      </c>
      <c r="G61" s="16" t="s">
        <v>684</v>
      </c>
      <c r="H61" s="16" t="s">
        <v>49</v>
      </c>
      <c r="I61" s="16" t="s">
        <v>332</v>
      </c>
      <c r="J61" s="17" t="s">
        <v>1728</v>
      </c>
      <c r="K61" s="16"/>
      <c r="L61" s="16"/>
    </row>
    <row r="62" spans="1:12">
      <c r="A62" s="18" t="s">
        <v>1932</v>
      </c>
      <c r="B62" s="19" t="s">
        <v>649</v>
      </c>
      <c r="C62" s="16" t="s">
        <v>1933</v>
      </c>
      <c r="D62" s="16" t="s">
        <v>1934</v>
      </c>
      <c r="E62" s="16"/>
      <c r="F62" s="17" t="s">
        <v>1935</v>
      </c>
      <c r="G62" s="16" t="s">
        <v>1727</v>
      </c>
      <c r="H62" s="16" t="s">
        <v>218</v>
      </c>
      <c r="I62" s="16" t="s">
        <v>332</v>
      </c>
      <c r="J62" s="17" t="s">
        <v>1728</v>
      </c>
      <c r="K62" s="17" t="s">
        <v>1478</v>
      </c>
      <c r="L62" s="16" t="s">
        <v>1478</v>
      </c>
    </row>
    <row r="63" spans="1:12">
      <c r="A63" s="18" t="s">
        <v>1936</v>
      </c>
      <c r="B63" s="19" t="s">
        <v>304</v>
      </c>
      <c r="C63" s="16" t="s">
        <v>1937</v>
      </c>
      <c r="D63" s="16" t="s">
        <v>1900</v>
      </c>
      <c r="E63" s="16"/>
      <c r="F63" s="17" t="s">
        <v>1938</v>
      </c>
      <c r="G63" s="16" t="s">
        <v>1727</v>
      </c>
      <c r="H63" s="16" t="s">
        <v>220</v>
      </c>
      <c r="I63" s="16" t="s">
        <v>332</v>
      </c>
      <c r="J63" s="17" t="s">
        <v>1728</v>
      </c>
      <c r="K63" s="16"/>
      <c r="L63" s="16"/>
    </row>
    <row r="64" spans="1:12">
      <c r="A64" s="18" t="s">
        <v>1939</v>
      </c>
      <c r="B64" s="19" t="s">
        <v>304</v>
      </c>
      <c r="C64" s="16" t="s">
        <v>1937</v>
      </c>
      <c r="D64" s="16" t="s">
        <v>1940</v>
      </c>
      <c r="E64" s="16"/>
      <c r="F64" s="17" t="s">
        <v>1941</v>
      </c>
      <c r="G64" s="16" t="s">
        <v>661</v>
      </c>
      <c r="H64" s="16" t="s">
        <v>647</v>
      </c>
      <c r="I64" s="16" t="s">
        <v>332</v>
      </c>
      <c r="J64" s="17" t="s">
        <v>1728</v>
      </c>
      <c r="K64" s="16"/>
      <c r="L64" s="16"/>
    </row>
    <row r="65" spans="1:12">
      <c r="A65" s="18" t="s">
        <v>1942</v>
      </c>
      <c r="B65" s="19" t="s">
        <v>304</v>
      </c>
      <c r="C65" s="16" t="s">
        <v>1943</v>
      </c>
      <c r="D65" s="16" t="s">
        <v>1944</v>
      </c>
      <c r="E65" s="16"/>
      <c r="F65" s="17" t="s">
        <v>1945</v>
      </c>
      <c r="G65" s="16" t="s">
        <v>1727</v>
      </c>
      <c r="H65" s="16" t="s">
        <v>220</v>
      </c>
      <c r="I65" s="16" t="s">
        <v>332</v>
      </c>
      <c r="J65" s="17" t="s">
        <v>1728</v>
      </c>
      <c r="K65" s="16"/>
      <c r="L65" s="16"/>
    </row>
    <row r="66" spans="1:12">
      <c r="A66" s="18" t="s">
        <v>1946</v>
      </c>
      <c r="B66" s="19" t="s">
        <v>667</v>
      </c>
      <c r="C66" s="16" t="s">
        <v>1947</v>
      </c>
      <c r="D66" s="16" t="s">
        <v>1923</v>
      </c>
      <c r="E66" s="16"/>
      <c r="F66" s="17" t="s">
        <v>1948</v>
      </c>
      <c r="G66" s="16" t="s">
        <v>661</v>
      </c>
      <c r="H66" s="16" t="s">
        <v>647</v>
      </c>
      <c r="I66" s="16" t="s">
        <v>332</v>
      </c>
      <c r="J66" s="17" t="s">
        <v>1728</v>
      </c>
      <c r="K66" s="16"/>
      <c r="L66" s="16"/>
    </row>
    <row r="67" spans="1:12">
      <c r="A67" s="18" t="s">
        <v>1949</v>
      </c>
      <c r="B67" s="19" t="s">
        <v>304</v>
      </c>
      <c r="C67" s="16" t="s">
        <v>1950</v>
      </c>
      <c r="D67" s="16" t="s">
        <v>1900</v>
      </c>
      <c r="E67" s="16"/>
      <c r="F67" s="17" t="s">
        <v>1951</v>
      </c>
      <c r="G67" s="16" t="s">
        <v>1727</v>
      </c>
      <c r="H67" s="16" t="s">
        <v>220</v>
      </c>
      <c r="I67" s="16" t="s">
        <v>332</v>
      </c>
      <c r="J67" s="17" t="s">
        <v>1728</v>
      </c>
      <c r="K67" s="16"/>
      <c r="L67" s="16"/>
    </row>
    <row r="68" spans="1:12">
      <c r="A68" s="18" t="s">
        <v>1952</v>
      </c>
      <c r="B68" s="19" t="s">
        <v>304</v>
      </c>
      <c r="C68" s="16" t="s">
        <v>1953</v>
      </c>
      <c r="D68" s="16" t="s">
        <v>1900</v>
      </c>
      <c r="E68" s="16"/>
      <c r="F68" s="17" t="s">
        <v>1954</v>
      </c>
      <c r="G68" s="16" t="s">
        <v>1727</v>
      </c>
      <c r="H68" s="16" t="s">
        <v>220</v>
      </c>
      <c r="I68" s="16" t="s">
        <v>332</v>
      </c>
      <c r="J68" s="17" t="s">
        <v>1728</v>
      </c>
      <c r="K68" s="16"/>
      <c r="L68" s="16"/>
    </row>
    <row r="69" spans="1:12">
      <c r="A69" s="18" t="s">
        <v>1955</v>
      </c>
      <c r="B69" s="19" t="s">
        <v>304</v>
      </c>
      <c r="C69" s="16" t="s">
        <v>1953</v>
      </c>
      <c r="D69" s="16" t="s">
        <v>1956</v>
      </c>
      <c r="E69" s="16"/>
      <c r="F69" s="17" t="s">
        <v>1957</v>
      </c>
      <c r="G69" s="16" t="s">
        <v>1406</v>
      </c>
      <c r="H69" s="16" t="s">
        <v>652</v>
      </c>
      <c r="I69" s="16" t="s">
        <v>332</v>
      </c>
      <c r="J69" s="17" t="s">
        <v>1728</v>
      </c>
      <c r="K69" s="16"/>
      <c r="L69" s="16"/>
    </row>
    <row r="70" spans="1:12">
      <c r="A70" s="18" t="s">
        <v>1958</v>
      </c>
      <c r="B70" s="19" t="s">
        <v>649</v>
      </c>
      <c r="C70" s="16" t="s">
        <v>1959</v>
      </c>
      <c r="D70" s="16" t="s">
        <v>1735</v>
      </c>
      <c r="E70" s="16"/>
      <c r="F70" s="17" t="s">
        <v>1960</v>
      </c>
      <c r="G70" s="16" t="s">
        <v>1727</v>
      </c>
      <c r="H70" s="16" t="s">
        <v>218</v>
      </c>
      <c r="I70" s="16" t="s">
        <v>332</v>
      </c>
      <c r="J70" s="17" t="s">
        <v>1728</v>
      </c>
      <c r="K70" s="17" t="s">
        <v>1478</v>
      </c>
      <c r="L70" s="16" t="s">
        <v>1478</v>
      </c>
    </row>
    <row r="71" spans="1:12">
      <c r="A71" s="18" t="s">
        <v>1961</v>
      </c>
      <c r="B71" s="19" t="s">
        <v>667</v>
      </c>
      <c r="C71" s="16" t="s">
        <v>1962</v>
      </c>
      <c r="D71" s="16" t="s">
        <v>1771</v>
      </c>
      <c r="E71" s="16"/>
      <c r="F71" s="17" t="s">
        <v>1963</v>
      </c>
      <c r="G71" s="16" t="s">
        <v>1727</v>
      </c>
      <c r="H71" s="16" t="s">
        <v>218</v>
      </c>
      <c r="I71" s="16" t="s">
        <v>332</v>
      </c>
      <c r="J71" s="17" t="s">
        <v>1728</v>
      </c>
      <c r="K71" s="17" t="s">
        <v>622</v>
      </c>
      <c r="L71" s="16"/>
    </row>
    <row r="72" spans="1:12">
      <c r="A72" s="18" t="s">
        <v>1964</v>
      </c>
      <c r="B72" s="19" t="s">
        <v>304</v>
      </c>
      <c r="C72" s="16" t="s">
        <v>1965</v>
      </c>
      <c r="D72" s="16" t="s">
        <v>1965</v>
      </c>
      <c r="E72" s="16"/>
      <c r="F72" s="17" t="s">
        <v>1966</v>
      </c>
      <c r="G72" s="16" t="s">
        <v>1967</v>
      </c>
      <c r="H72" s="16" t="s">
        <v>625</v>
      </c>
      <c r="I72" s="16" t="s">
        <v>331</v>
      </c>
      <c r="J72" s="17" t="s">
        <v>1728</v>
      </c>
      <c r="K72" s="16"/>
      <c r="L72" s="16"/>
    </row>
    <row r="73" spans="1:12">
      <c r="A73" s="18" t="s">
        <v>1968</v>
      </c>
      <c r="B73" s="19" t="s">
        <v>304</v>
      </c>
      <c r="C73" s="16" t="s">
        <v>1969</v>
      </c>
      <c r="D73" s="16" t="s">
        <v>1970</v>
      </c>
      <c r="E73" s="16"/>
      <c r="F73" s="17" t="s">
        <v>1971</v>
      </c>
      <c r="G73" s="16" t="s">
        <v>1972</v>
      </c>
      <c r="H73" s="16" t="s">
        <v>642</v>
      </c>
      <c r="I73" s="16" t="s">
        <v>332</v>
      </c>
      <c r="J73" s="17" t="s">
        <v>1728</v>
      </c>
      <c r="K73" s="16"/>
      <c r="L73" s="16"/>
    </row>
    <row r="74" spans="1:12">
      <c r="A74" s="18" t="s">
        <v>1973</v>
      </c>
      <c r="B74" s="19" t="s">
        <v>304</v>
      </c>
      <c r="C74" s="16" t="s">
        <v>1974</v>
      </c>
      <c r="D74" s="16" t="s">
        <v>1739</v>
      </c>
      <c r="E74" s="16"/>
      <c r="F74" s="17" t="s">
        <v>1975</v>
      </c>
      <c r="G74" s="16" t="s">
        <v>1727</v>
      </c>
      <c r="H74" s="16" t="s">
        <v>219</v>
      </c>
      <c r="I74" s="16" t="s">
        <v>332</v>
      </c>
      <c r="J74" s="17" t="s">
        <v>1728</v>
      </c>
      <c r="K74" s="16"/>
      <c r="L74" s="16"/>
    </row>
    <row r="75" spans="1:12">
      <c r="A75" s="18" t="s">
        <v>1976</v>
      </c>
      <c r="B75" s="19" t="s">
        <v>304</v>
      </c>
      <c r="C75" s="16" t="s">
        <v>1977</v>
      </c>
      <c r="D75" s="16" t="s">
        <v>1812</v>
      </c>
      <c r="E75" s="16"/>
      <c r="F75" s="17" t="s">
        <v>1978</v>
      </c>
      <c r="G75" s="16" t="s">
        <v>684</v>
      </c>
      <c r="H75" s="16" t="s">
        <v>49</v>
      </c>
      <c r="I75" s="16" t="s">
        <v>332</v>
      </c>
      <c r="J75" s="17" t="s">
        <v>1728</v>
      </c>
      <c r="K75" s="16"/>
      <c r="L75" s="16"/>
    </row>
    <row r="76" spans="1:12">
      <c r="A76" s="18" t="s">
        <v>1979</v>
      </c>
      <c r="B76" s="19" t="s">
        <v>304</v>
      </c>
      <c r="C76" s="16" t="s">
        <v>1980</v>
      </c>
      <c r="D76" s="16" t="s">
        <v>1812</v>
      </c>
      <c r="E76" s="16"/>
      <c r="F76" s="17" t="s">
        <v>1981</v>
      </c>
      <c r="G76" s="16" t="s">
        <v>684</v>
      </c>
      <c r="H76" s="16" t="s">
        <v>49</v>
      </c>
      <c r="I76" s="16" t="s">
        <v>332</v>
      </c>
      <c r="J76" s="17" t="s">
        <v>1728</v>
      </c>
      <c r="K76" s="16"/>
      <c r="L76" s="16"/>
    </row>
    <row r="77" spans="1:12">
      <c r="A77" s="18" t="s">
        <v>1982</v>
      </c>
      <c r="B77" s="19" t="s">
        <v>649</v>
      </c>
      <c r="C77" s="16" t="s">
        <v>1983</v>
      </c>
      <c r="D77" s="16" t="s">
        <v>1984</v>
      </c>
      <c r="E77" s="16"/>
      <c r="F77" s="17" t="s">
        <v>1985</v>
      </c>
      <c r="G77" s="16" t="s">
        <v>1967</v>
      </c>
      <c r="H77" s="16" t="s">
        <v>625</v>
      </c>
      <c r="I77" s="16" t="s">
        <v>332</v>
      </c>
      <c r="J77" s="17" t="s">
        <v>1728</v>
      </c>
      <c r="K77" s="16"/>
      <c r="L77" s="16" t="s">
        <v>1478</v>
      </c>
    </row>
    <row r="78" spans="1:12">
      <c r="A78" s="18" t="s">
        <v>1986</v>
      </c>
      <c r="B78" s="19" t="s">
        <v>304</v>
      </c>
      <c r="C78" s="16" t="s">
        <v>1987</v>
      </c>
      <c r="D78" s="16" t="s">
        <v>1988</v>
      </c>
      <c r="E78" s="16"/>
      <c r="F78" s="17" t="s">
        <v>1989</v>
      </c>
      <c r="G78" s="16" t="s">
        <v>684</v>
      </c>
      <c r="H78" s="16" t="s">
        <v>1990</v>
      </c>
      <c r="I78" s="16" t="s">
        <v>331</v>
      </c>
      <c r="J78" s="17" t="s">
        <v>1728</v>
      </c>
      <c r="K78" s="16"/>
      <c r="L78" s="16"/>
    </row>
    <row r="79" spans="1:12">
      <c r="A79" s="18" t="s">
        <v>1991</v>
      </c>
      <c r="B79" s="19" t="s">
        <v>649</v>
      </c>
      <c r="C79" s="16" t="s">
        <v>1992</v>
      </c>
      <c r="D79" s="16" t="s">
        <v>1993</v>
      </c>
      <c r="E79" s="16"/>
      <c r="F79" s="17" t="s">
        <v>1994</v>
      </c>
      <c r="G79" s="16" t="s">
        <v>1967</v>
      </c>
      <c r="H79" s="16" t="s">
        <v>625</v>
      </c>
      <c r="I79" s="16" t="s">
        <v>332</v>
      </c>
      <c r="J79" s="17" t="s">
        <v>1728</v>
      </c>
      <c r="K79" s="16"/>
      <c r="L79" s="16" t="s">
        <v>1478</v>
      </c>
    </row>
    <row r="80" spans="1:12">
      <c r="A80" s="18" t="s">
        <v>1995</v>
      </c>
      <c r="B80" s="19" t="s">
        <v>304</v>
      </c>
      <c r="C80" s="16" t="s">
        <v>1996</v>
      </c>
      <c r="D80" s="16" t="s">
        <v>1996</v>
      </c>
      <c r="E80" s="16"/>
      <c r="F80" s="17" t="s">
        <v>1997</v>
      </c>
      <c r="G80" s="16" t="s">
        <v>1967</v>
      </c>
      <c r="H80" s="16" t="s">
        <v>625</v>
      </c>
      <c r="I80" s="16" t="s">
        <v>333</v>
      </c>
      <c r="J80" s="17" t="s">
        <v>1728</v>
      </c>
      <c r="K80" s="16"/>
      <c r="L80" s="16"/>
    </row>
    <row r="81" spans="1:12">
      <c r="A81" s="18" t="s">
        <v>1998</v>
      </c>
      <c r="B81" s="19" t="s">
        <v>304</v>
      </c>
      <c r="C81" s="16" t="s">
        <v>1999</v>
      </c>
      <c r="D81" s="16" t="s">
        <v>2000</v>
      </c>
      <c r="E81" s="16"/>
      <c r="F81" s="17" t="s">
        <v>2001</v>
      </c>
      <c r="G81" s="16" t="s">
        <v>661</v>
      </c>
      <c r="H81" s="16" t="s">
        <v>647</v>
      </c>
      <c r="I81" s="16" t="s">
        <v>332</v>
      </c>
      <c r="J81" s="17" t="s">
        <v>1728</v>
      </c>
      <c r="K81" s="16"/>
      <c r="L81" s="16"/>
    </row>
    <row r="82" spans="1:12">
      <c r="A82" s="18" t="s">
        <v>2002</v>
      </c>
      <c r="B82" s="19" t="s">
        <v>304</v>
      </c>
      <c r="C82" s="16" t="s">
        <v>2003</v>
      </c>
      <c r="D82" s="16" t="s">
        <v>2004</v>
      </c>
      <c r="E82" s="16"/>
      <c r="F82" s="17" t="s">
        <v>2005</v>
      </c>
      <c r="G82" s="16" t="s">
        <v>661</v>
      </c>
      <c r="H82" s="16" t="s">
        <v>647</v>
      </c>
      <c r="I82" s="16" t="s">
        <v>332</v>
      </c>
      <c r="J82" s="17" t="s">
        <v>1728</v>
      </c>
      <c r="K82" s="16"/>
      <c r="L82" s="16"/>
    </row>
    <row r="83" spans="1:12">
      <c r="A83" s="18" t="s">
        <v>2006</v>
      </c>
      <c r="B83" s="19" t="s">
        <v>304</v>
      </c>
      <c r="C83" s="16" t="s">
        <v>2007</v>
      </c>
      <c r="D83" s="16" t="s">
        <v>2008</v>
      </c>
      <c r="E83" s="16"/>
      <c r="F83" s="17" t="s">
        <v>2009</v>
      </c>
      <c r="G83" s="16" t="s">
        <v>1406</v>
      </c>
      <c r="H83" s="16" t="s">
        <v>829</v>
      </c>
      <c r="I83" s="16" t="s">
        <v>331</v>
      </c>
      <c r="J83" s="17" t="s">
        <v>1728</v>
      </c>
      <c r="K83" s="16"/>
      <c r="L83" s="16"/>
    </row>
    <row r="84" spans="1:12">
      <c r="A84" s="18" t="s">
        <v>2010</v>
      </c>
      <c r="B84" s="19" t="s">
        <v>304</v>
      </c>
      <c r="C84" s="16" t="s">
        <v>2011</v>
      </c>
      <c r="D84" s="16" t="s">
        <v>1812</v>
      </c>
      <c r="E84" s="16"/>
      <c r="F84" s="17" t="s">
        <v>2012</v>
      </c>
      <c r="G84" s="16" t="s">
        <v>684</v>
      </c>
      <c r="H84" s="16" t="s">
        <v>49</v>
      </c>
      <c r="I84" s="16" t="s">
        <v>332</v>
      </c>
      <c r="J84" s="17" t="s">
        <v>1728</v>
      </c>
      <c r="K84" s="16"/>
      <c r="L84" s="16"/>
    </row>
    <row r="85" spans="1:12">
      <c r="A85" s="18" t="s">
        <v>2013</v>
      </c>
      <c r="B85" s="19" t="s">
        <v>304</v>
      </c>
      <c r="C85" s="16" t="s">
        <v>2014</v>
      </c>
      <c r="D85" s="16" t="s">
        <v>1812</v>
      </c>
      <c r="E85" s="16"/>
      <c r="F85" s="17" t="s">
        <v>2015</v>
      </c>
      <c r="G85" s="16" t="s">
        <v>684</v>
      </c>
      <c r="H85" s="16" t="s">
        <v>49</v>
      </c>
      <c r="I85" s="16" t="s">
        <v>331</v>
      </c>
      <c r="J85" s="17" t="s">
        <v>1728</v>
      </c>
      <c r="K85" s="16"/>
      <c r="L85" s="16"/>
    </row>
    <row r="86" spans="1:12">
      <c r="A86" s="18" t="s">
        <v>2016</v>
      </c>
      <c r="B86" s="19" t="s">
        <v>304</v>
      </c>
      <c r="C86" s="16" t="s">
        <v>2017</v>
      </c>
      <c r="D86" s="16" t="s">
        <v>1812</v>
      </c>
      <c r="E86" s="16"/>
      <c r="F86" s="17" t="s">
        <v>2018</v>
      </c>
      <c r="G86" s="16" t="s">
        <v>684</v>
      </c>
      <c r="H86" s="16" t="s">
        <v>49</v>
      </c>
      <c r="I86" s="16" t="s">
        <v>331</v>
      </c>
      <c r="J86" s="17" t="s">
        <v>1728</v>
      </c>
      <c r="K86" s="16"/>
      <c r="L86" s="16"/>
    </row>
    <row r="87" spans="1:12">
      <c r="A87" s="18" t="s">
        <v>2019</v>
      </c>
      <c r="B87" s="19" t="s">
        <v>667</v>
      </c>
      <c r="C87" s="16" t="s">
        <v>2020</v>
      </c>
      <c r="D87" s="16" t="s">
        <v>2021</v>
      </c>
      <c r="E87" s="16"/>
      <c r="F87" s="17" t="s">
        <v>2022</v>
      </c>
      <c r="G87" s="16" t="s">
        <v>661</v>
      </c>
      <c r="H87" s="16" t="s">
        <v>647</v>
      </c>
      <c r="I87" s="16" t="s">
        <v>331</v>
      </c>
      <c r="J87" s="17" t="s">
        <v>1728</v>
      </c>
      <c r="K87" s="16"/>
      <c r="L87" s="16"/>
    </row>
    <row r="88" spans="1:12">
      <c r="A88" s="18" t="s">
        <v>2023</v>
      </c>
      <c r="B88" s="19" t="s">
        <v>304</v>
      </c>
      <c r="C88" s="16" t="s">
        <v>2024</v>
      </c>
      <c r="D88" s="16" t="s">
        <v>2025</v>
      </c>
      <c r="E88" s="16"/>
      <c r="F88" s="17" t="s">
        <v>2026</v>
      </c>
      <c r="G88" s="16" t="s">
        <v>1967</v>
      </c>
      <c r="H88" s="16" t="s">
        <v>625</v>
      </c>
      <c r="I88" s="16" t="s">
        <v>333</v>
      </c>
      <c r="J88" s="17" t="s">
        <v>1728</v>
      </c>
      <c r="K88" s="16"/>
      <c r="L88" s="16"/>
    </row>
    <row r="89" spans="1:12">
      <c r="A89" s="18" t="s">
        <v>2027</v>
      </c>
      <c r="B89" s="19" t="s">
        <v>304</v>
      </c>
      <c r="C89" s="16" t="s">
        <v>2024</v>
      </c>
      <c r="D89" s="16" t="s">
        <v>2024</v>
      </c>
      <c r="E89" s="16"/>
      <c r="F89" s="17" t="s">
        <v>2028</v>
      </c>
      <c r="G89" s="16" t="s">
        <v>732</v>
      </c>
      <c r="H89" s="16" t="s">
        <v>56</v>
      </c>
      <c r="I89" s="16" t="s">
        <v>332</v>
      </c>
      <c r="J89" s="17" t="s">
        <v>1728</v>
      </c>
      <c r="K89" s="16"/>
      <c r="L89" s="16"/>
    </row>
    <row r="90" spans="1:12">
      <c r="A90" s="18" t="s">
        <v>2029</v>
      </c>
      <c r="B90" s="19" t="s">
        <v>304</v>
      </c>
      <c r="C90" s="16" t="s">
        <v>2030</v>
      </c>
      <c r="D90" s="16" t="s">
        <v>2030</v>
      </c>
      <c r="E90" s="16"/>
      <c r="F90" s="17" t="s">
        <v>2031</v>
      </c>
      <c r="G90" s="16" t="s">
        <v>661</v>
      </c>
      <c r="H90" s="16" t="s">
        <v>686</v>
      </c>
      <c r="I90" s="16" t="s">
        <v>332</v>
      </c>
      <c r="J90" s="17" t="s">
        <v>1728</v>
      </c>
      <c r="K90" s="16"/>
      <c r="L90" s="16"/>
    </row>
    <row r="91" spans="1:12">
      <c r="A91" s="18" t="s">
        <v>2032</v>
      </c>
      <c r="B91" s="19" t="s">
        <v>304</v>
      </c>
      <c r="C91" s="16" t="s">
        <v>2033</v>
      </c>
      <c r="D91" s="16" t="s">
        <v>2034</v>
      </c>
      <c r="E91" s="16"/>
      <c r="F91" s="17" t="s">
        <v>2035</v>
      </c>
      <c r="G91" s="16" t="s">
        <v>1967</v>
      </c>
      <c r="H91" s="16" t="s">
        <v>642</v>
      </c>
      <c r="I91" s="16" t="s">
        <v>332</v>
      </c>
      <c r="J91" s="17" t="s">
        <v>1728</v>
      </c>
      <c r="K91" s="16"/>
      <c r="L91" s="16"/>
    </row>
    <row r="92" spans="1:12">
      <c r="A92" s="18" t="s">
        <v>2036</v>
      </c>
      <c r="B92" s="19" t="s">
        <v>304</v>
      </c>
      <c r="C92" s="16" t="s">
        <v>2037</v>
      </c>
      <c r="D92" s="16" t="s">
        <v>2038</v>
      </c>
      <c r="E92" s="16"/>
      <c r="F92" s="17" t="s">
        <v>2039</v>
      </c>
      <c r="G92" s="16" t="s">
        <v>1406</v>
      </c>
      <c r="H92" s="16" t="s">
        <v>2040</v>
      </c>
      <c r="I92" s="16" t="s">
        <v>207</v>
      </c>
      <c r="J92" s="17" t="s">
        <v>1728</v>
      </c>
      <c r="K92" s="16"/>
      <c r="L92" s="16"/>
    </row>
    <row r="93" spans="1:12">
      <c r="A93" s="18" t="s">
        <v>2041</v>
      </c>
      <c r="B93" s="19" t="s">
        <v>304</v>
      </c>
      <c r="C93" s="16" t="s">
        <v>2042</v>
      </c>
      <c r="D93" s="16" t="s">
        <v>1812</v>
      </c>
      <c r="E93" s="16"/>
      <c r="F93" s="17" t="s">
        <v>2043</v>
      </c>
      <c r="G93" s="16" t="s">
        <v>684</v>
      </c>
      <c r="H93" s="16" t="s">
        <v>49</v>
      </c>
      <c r="I93" s="16" t="s">
        <v>332</v>
      </c>
      <c r="J93" s="17" t="s">
        <v>1728</v>
      </c>
      <c r="K93" s="16"/>
      <c r="L93" s="16"/>
    </row>
    <row r="94" spans="1:12">
      <c r="A94" s="18" t="s">
        <v>2044</v>
      </c>
      <c r="B94" s="19" t="s">
        <v>304</v>
      </c>
      <c r="C94" s="16" t="s">
        <v>2045</v>
      </c>
      <c r="D94" s="16" t="s">
        <v>1812</v>
      </c>
      <c r="E94" s="16"/>
      <c r="F94" s="17" t="s">
        <v>2046</v>
      </c>
      <c r="G94" s="16" t="s">
        <v>684</v>
      </c>
      <c r="H94" s="16" t="s">
        <v>49</v>
      </c>
      <c r="I94" s="16" t="s">
        <v>332</v>
      </c>
      <c r="J94" s="17" t="s">
        <v>1728</v>
      </c>
      <c r="K94" s="16"/>
      <c r="L94" s="16"/>
    </row>
    <row r="95" spans="1:12">
      <c r="A95" s="18" t="s">
        <v>2047</v>
      </c>
      <c r="B95" s="19" t="s">
        <v>304</v>
      </c>
      <c r="C95" s="16" t="s">
        <v>2048</v>
      </c>
      <c r="D95" s="16" t="s">
        <v>1812</v>
      </c>
      <c r="E95" s="16"/>
      <c r="F95" s="17" t="s">
        <v>2049</v>
      </c>
      <c r="G95" s="16" t="s">
        <v>684</v>
      </c>
      <c r="H95" s="16" t="s">
        <v>49</v>
      </c>
      <c r="I95" s="16" t="s">
        <v>332</v>
      </c>
      <c r="J95" s="17" t="s">
        <v>1728</v>
      </c>
      <c r="K95" s="16"/>
      <c r="L95" s="16"/>
    </row>
    <row r="96" spans="1:12">
      <c r="A96" s="18" t="s">
        <v>2050</v>
      </c>
      <c r="B96" s="19" t="s">
        <v>304</v>
      </c>
      <c r="C96" s="16" t="s">
        <v>2051</v>
      </c>
      <c r="D96" s="16" t="s">
        <v>1812</v>
      </c>
      <c r="E96" s="16"/>
      <c r="F96" s="17" t="s">
        <v>2052</v>
      </c>
      <c r="G96" s="16" t="s">
        <v>684</v>
      </c>
      <c r="H96" s="16" t="s">
        <v>49</v>
      </c>
      <c r="I96" s="16" t="s">
        <v>332</v>
      </c>
      <c r="J96" s="17" t="s">
        <v>1728</v>
      </c>
      <c r="K96" s="16"/>
      <c r="L96" s="16"/>
    </row>
    <row r="97" spans="1:12">
      <c r="A97" s="18" t="s">
        <v>2053</v>
      </c>
      <c r="B97" s="19" t="s">
        <v>304</v>
      </c>
      <c r="C97" s="16" t="s">
        <v>2054</v>
      </c>
      <c r="D97" s="16" t="s">
        <v>2055</v>
      </c>
      <c r="E97" s="16"/>
      <c r="F97" s="17" t="s">
        <v>2056</v>
      </c>
      <c r="G97" s="16" t="s">
        <v>1967</v>
      </c>
      <c r="H97" s="16" t="s">
        <v>625</v>
      </c>
      <c r="I97" s="16" t="s">
        <v>332</v>
      </c>
      <c r="J97" s="17" t="s">
        <v>1728</v>
      </c>
      <c r="K97" s="16"/>
      <c r="L97" s="16"/>
    </row>
    <row r="98" spans="1:12">
      <c r="A98" s="18" t="s">
        <v>2057</v>
      </c>
      <c r="B98" s="19" t="s">
        <v>304</v>
      </c>
      <c r="C98" s="16" t="s">
        <v>2058</v>
      </c>
      <c r="D98" s="16" t="s">
        <v>2058</v>
      </c>
      <c r="E98" s="16"/>
      <c r="F98" s="17" t="s">
        <v>2059</v>
      </c>
      <c r="G98" s="16" t="s">
        <v>732</v>
      </c>
      <c r="H98" s="16" t="s">
        <v>56</v>
      </c>
      <c r="I98" s="16" t="s">
        <v>332</v>
      </c>
      <c r="J98" s="17" t="s">
        <v>1728</v>
      </c>
      <c r="K98" s="16"/>
      <c r="L98" s="16"/>
    </row>
    <row r="99" spans="1:12">
      <c r="A99" s="18" t="s">
        <v>2060</v>
      </c>
      <c r="B99" s="19" t="s">
        <v>304</v>
      </c>
      <c r="C99" s="16" t="s">
        <v>2061</v>
      </c>
      <c r="D99" s="16" t="s">
        <v>2062</v>
      </c>
      <c r="E99" s="16"/>
      <c r="F99" s="17" t="s">
        <v>2063</v>
      </c>
      <c r="G99" s="16" t="s">
        <v>661</v>
      </c>
      <c r="H99" s="16" t="s">
        <v>647</v>
      </c>
      <c r="I99" s="16" t="s">
        <v>332</v>
      </c>
      <c r="J99" s="17" t="s">
        <v>1728</v>
      </c>
      <c r="K99" s="16"/>
      <c r="L99" s="16"/>
    </row>
    <row r="100" spans="1:12">
      <c r="A100" s="18" t="s">
        <v>2064</v>
      </c>
      <c r="B100" s="19" t="s">
        <v>304</v>
      </c>
      <c r="C100" s="16" t="s">
        <v>2065</v>
      </c>
      <c r="D100" s="16" t="s">
        <v>2066</v>
      </c>
      <c r="E100" s="16"/>
      <c r="F100" s="17" t="s">
        <v>2067</v>
      </c>
      <c r="G100" s="16" t="s">
        <v>1967</v>
      </c>
      <c r="H100" s="16" t="s">
        <v>221</v>
      </c>
      <c r="I100" s="16" t="s">
        <v>332</v>
      </c>
      <c r="J100" s="17" t="s">
        <v>1728</v>
      </c>
      <c r="K100" s="16"/>
      <c r="L100" s="16"/>
    </row>
    <row r="101" spans="1:12">
      <c r="A101" s="18" t="s">
        <v>2068</v>
      </c>
      <c r="B101" s="19" t="s">
        <v>304</v>
      </c>
      <c r="C101" s="16" t="s">
        <v>2069</v>
      </c>
      <c r="D101" s="16" t="s">
        <v>2069</v>
      </c>
      <c r="E101" s="16"/>
      <c r="F101" s="17" t="s">
        <v>2070</v>
      </c>
      <c r="G101" s="16" t="s">
        <v>732</v>
      </c>
      <c r="H101" s="16" t="s">
        <v>56</v>
      </c>
      <c r="I101" s="16" t="s">
        <v>332</v>
      </c>
      <c r="J101" s="17" t="s">
        <v>1728</v>
      </c>
      <c r="K101" s="16"/>
      <c r="L101" s="16"/>
    </row>
    <row r="102" spans="1:12">
      <c r="A102" s="18" t="s">
        <v>2071</v>
      </c>
      <c r="B102" s="19" t="s">
        <v>304</v>
      </c>
      <c r="C102" s="16" t="s">
        <v>2072</v>
      </c>
      <c r="D102" s="16" t="s">
        <v>2073</v>
      </c>
      <c r="E102" s="16"/>
      <c r="F102" s="17" t="s">
        <v>2074</v>
      </c>
      <c r="G102" s="16" t="s">
        <v>661</v>
      </c>
      <c r="H102" s="16" t="s">
        <v>647</v>
      </c>
      <c r="I102" s="16" t="s">
        <v>332</v>
      </c>
      <c r="J102" s="17" t="s">
        <v>1728</v>
      </c>
      <c r="K102" s="16"/>
      <c r="L102" s="16"/>
    </row>
    <row r="103" spans="1:12">
      <c r="A103" s="18" t="s">
        <v>2075</v>
      </c>
      <c r="B103" s="19" t="s">
        <v>667</v>
      </c>
      <c r="C103" s="16" t="s">
        <v>2076</v>
      </c>
      <c r="D103" s="16" t="s">
        <v>2077</v>
      </c>
      <c r="E103" s="16"/>
      <c r="F103" s="17" t="s">
        <v>2078</v>
      </c>
      <c r="G103" s="16" t="s">
        <v>1406</v>
      </c>
      <c r="H103" s="16" t="s">
        <v>829</v>
      </c>
      <c r="I103" s="16" t="s">
        <v>331</v>
      </c>
      <c r="J103" s="17" t="s">
        <v>1728</v>
      </c>
      <c r="K103" s="16"/>
      <c r="L103" s="16"/>
    </row>
    <row r="104" spans="1:12">
      <c r="A104" s="18" t="s">
        <v>2079</v>
      </c>
      <c r="B104" s="19" t="s">
        <v>304</v>
      </c>
      <c r="C104" s="16" t="s">
        <v>2080</v>
      </c>
      <c r="D104" s="16" t="s">
        <v>2080</v>
      </c>
      <c r="E104" s="16"/>
      <c r="F104" s="17" t="s">
        <v>2081</v>
      </c>
      <c r="G104" s="16" t="s">
        <v>661</v>
      </c>
      <c r="H104" s="16" t="s">
        <v>647</v>
      </c>
      <c r="I104" s="16" t="s">
        <v>332</v>
      </c>
      <c r="J104" s="17" t="s">
        <v>1728</v>
      </c>
      <c r="K104" s="16"/>
      <c r="L104" s="16"/>
    </row>
    <row r="105" spans="1:12">
      <c r="A105" s="18" t="s">
        <v>2082</v>
      </c>
      <c r="B105" s="19" t="s">
        <v>304</v>
      </c>
      <c r="C105" s="16" t="s">
        <v>2083</v>
      </c>
      <c r="D105" s="16" t="s">
        <v>2084</v>
      </c>
      <c r="E105" s="16"/>
      <c r="F105" s="17" t="s">
        <v>2085</v>
      </c>
      <c r="G105" s="16" t="s">
        <v>661</v>
      </c>
      <c r="H105" s="16" t="s">
        <v>49</v>
      </c>
      <c r="I105" s="16" t="s">
        <v>332</v>
      </c>
      <c r="J105" s="17" t="s">
        <v>1728</v>
      </c>
      <c r="K105" s="16"/>
      <c r="L105" s="16"/>
    </row>
    <row r="106" spans="1:12">
      <c r="A106" s="18" t="s">
        <v>2086</v>
      </c>
      <c r="B106" s="19" t="s">
        <v>304</v>
      </c>
      <c r="C106" s="16" t="s">
        <v>2083</v>
      </c>
      <c r="D106" s="16" t="s">
        <v>2083</v>
      </c>
      <c r="E106" s="16"/>
      <c r="F106" s="17" t="s">
        <v>2087</v>
      </c>
      <c r="G106" s="16" t="s">
        <v>732</v>
      </c>
      <c r="H106" s="16" t="s">
        <v>56</v>
      </c>
      <c r="I106" s="16" t="s">
        <v>207</v>
      </c>
      <c r="J106" s="17" t="s">
        <v>1728</v>
      </c>
      <c r="K106" s="16"/>
      <c r="L106" s="16"/>
    </row>
    <row r="107" spans="1:12">
      <c r="A107" s="18" t="s">
        <v>2088</v>
      </c>
      <c r="B107" s="19" t="s">
        <v>304</v>
      </c>
      <c r="C107" s="16" t="s">
        <v>2089</v>
      </c>
      <c r="D107" s="16" t="s">
        <v>1812</v>
      </c>
      <c r="E107" s="16"/>
      <c r="F107" s="17" t="s">
        <v>2090</v>
      </c>
      <c r="G107" s="16" t="s">
        <v>684</v>
      </c>
      <c r="H107" s="16" t="s">
        <v>49</v>
      </c>
      <c r="I107" s="16" t="s">
        <v>332</v>
      </c>
      <c r="J107" s="17" t="s">
        <v>1728</v>
      </c>
      <c r="K107" s="16"/>
      <c r="L107" s="16"/>
    </row>
    <row r="108" spans="1:12">
      <c r="A108" s="18" t="s">
        <v>2091</v>
      </c>
      <c r="B108" s="19" t="s">
        <v>304</v>
      </c>
      <c r="C108" s="16" t="s">
        <v>2092</v>
      </c>
      <c r="D108" s="16" t="s">
        <v>2092</v>
      </c>
      <c r="E108" s="16"/>
      <c r="F108" s="17" t="s">
        <v>2093</v>
      </c>
      <c r="G108" s="16" t="s">
        <v>732</v>
      </c>
      <c r="H108" s="16" t="s">
        <v>56</v>
      </c>
      <c r="I108" s="16" t="s">
        <v>332</v>
      </c>
      <c r="J108" s="17" t="s">
        <v>1728</v>
      </c>
      <c r="K108" s="16"/>
      <c r="L108" s="16"/>
    </row>
    <row r="109" spans="1:12">
      <c r="A109" s="18" t="s">
        <v>2094</v>
      </c>
      <c r="B109" s="19" t="s">
        <v>304</v>
      </c>
      <c r="C109" s="16" t="s">
        <v>2095</v>
      </c>
      <c r="D109" s="16" t="s">
        <v>1812</v>
      </c>
      <c r="E109" s="16"/>
      <c r="F109" s="17" t="s">
        <v>2096</v>
      </c>
      <c r="G109" s="16" t="s">
        <v>684</v>
      </c>
      <c r="H109" s="16" t="s">
        <v>49</v>
      </c>
      <c r="I109" s="16" t="s">
        <v>332</v>
      </c>
      <c r="J109" s="17" t="s">
        <v>1728</v>
      </c>
      <c r="K109" s="16"/>
      <c r="L109" s="16"/>
    </row>
    <row r="110" spans="1:12">
      <c r="A110" s="18" t="s">
        <v>2097</v>
      </c>
      <c r="B110" s="19" t="s">
        <v>304</v>
      </c>
      <c r="C110" s="16" t="s">
        <v>2098</v>
      </c>
      <c r="D110" s="16" t="s">
        <v>2099</v>
      </c>
      <c r="E110" s="16"/>
      <c r="F110" s="17" t="s">
        <v>2100</v>
      </c>
      <c r="G110" s="16" t="s">
        <v>732</v>
      </c>
      <c r="H110" s="16" t="s">
        <v>56</v>
      </c>
      <c r="I110" s="16" t="s">
        <v>332</v>
      </c>
      <c r="J110" s="17" t="s">
        <v>1728</v>
      </c>
      <c r="K110" s="16"/>
      <c r="L110" s="16"/>
    </row>
    <row r="111" spans="1:12">
      <c r="A111" s="18" t="s">
        <v>2101</v>
      </c>
      <c r="B111" s="19" t="s">
        <v>649</v>
      </c>
      <c r="C111" s="16" t="s">
        <v>2102</v>
      </c>
      <c r="D111" s="16" t="s">
        <v>2103</v>
      </c>
      <c r="E111" s="16"/>
      <c r="F111" s="17" t="s">
        <v>2104</v>
      </c>
      <c r="G111" s="16" t="s">
        <v>1972</v>
      </c>
      <c r="H111" s="16" t="s">
        <v>642</v>
      </c>
      <c r="I111" s="16" t="s">
        <v>332</v>
      </c>
      <c r="J111" s="17" t="s">
        <v>1728</v>
      </c>
      <c r="K111" s="16"/>
      <c r="L111" s="16" t="s">
        <v>1478</v>
      </c>
    </row>
    <row r="112" spans="1:12">
      <c r="A112" s="18" t="s">
        <v>2105</v>
      </c>
      <c r="B112" s="19" t="s">
        <v>304</v>
      </c>
      <c r="C112" s="16" t="s">
        <v>2106</v>
      </c>
      <c r="D112" s="16" t="s">
        <v>2107</v>
      </c>
      <c r="E112" s="16"/>
      <c r="F112" s="17" t="s">
        <v>2108</v>
      </c>
      <c r="G112" s="16" t="s">
        <v>1406</v>
      </c>
      <c r="H112" s="16" t="s">
        <v>2040</v>
      </c>
      <c r="I112" s="16" t="s">
        <v>332</v>
      </c>
      <c r="J112" s="17" t="s">
        <v>1728</v>
      </c>
      <c r="K112" s="16"/>
      <c r="L112" s="16"/>
    </row>
    <row r="113" spans="1:12">
      <c r="A113" s="18" t="s">
        <v>2109</v>
      </c>
      <c r="B113" s="19" t="s">
        <v>304</v>
      </c>
      <c r="C113" s="16" t="s">
        <v>2110</v>
      </c>
      <c r="D113" s="16" t="s">
        <v>2111</v>
      </c>
      <c r="E113" s="16"/>
      <c r="F113" s="17" t="s">
        <v>2112</v>
      </c>
      <c r="G113" s="16" t="s">
        <v>661</v>
      </c>
      <c r="H113" s="16" t="s">
        <v>647</v>
      </c>
      <c r="I113" s="16" t="s">
        <v>332</v>
      </c>
      <c r="J113" s="17" t="s">
        <v>1728</v>
      </c>
      <c r="K113" s="16"/>
      <c r="L113" s="16"/>
    </row>
    <row r="114" spans="1:12">
      <c r="A114" s="18" t="s">
        <v>2113</v>
      </c>
      <c r="B114" s="19" t="s">
        <v>304</v>
      </c>
      <c r="C114" s="16" t="s">
        <v>2114</v>
      </c>
      <c r="D114" s="16" t="s">
        <v>1812</v>
      </c>
      <c r="E114" s="16"/>
      <c r="F114" s="17" t="s">
        <v>2115</v>
      </c>
      <c r="G114" s="16" t="s">
        <v>684</v>
      </c>
      <c r="H114" s="16" t="s">
        <v>49</v>
      </c>
      <c r="I114" s="16" t="s">
        <v>332</v>
      </c>
      <c r="J114" s="17" t="s">
        <v>1728</v>
      </c>
      <c r="K114" s="16"/>
      <c r="L114" s="16"/>
    </row>
    <row r="115" spans="1:12">
      <c r="A115" s="18" t="s">
        <v>2116</v>
      </c>
      <c r="B115" s="19" t="s">
        <v>304</v>
      </c>
      <c r="C115" s="16" t="s">
        <v>2117</v>
      </c>
      <c r="D115" s="16" t="s">
        <v>1812</v>
      </c>
      <c r="E115" s="16"/>
      <c r="F115" s="17" t="s">
        <v>2118</v>
      </c>
      <c r="G115" s="16" t="s">
        <v>684</v>
      </c>
      <c r="H115" s="16" t="s">
        <v>49</v>
      </c>
      <c r="I115" s="16" t="s">
        <v>332</v>
      </c>
      <c r="J115" s="17" t="s">
        <v>1728</v>
      </c>
      <c r="K115" s="16"/>
      <c r="L115" s="16"/>
    </row>
    <row r="116" spans="1:12">
      <c r="A116" s="18" t="s">
        <v>2119</v>
      </c>
      <c r="B116" s="19" t="s">
        <v>304</v>
      </c>
      <c r="C116" s="16" t="s">
        <v>2120</v>
      </c>
      <c r="D116" s="16" t="s">
        <v>2121</v>
      </c>
      <c r="E116" s="16"/>
      <c r="F116" s="17" t="s">
        <v>2122</v>
      </c>
      <c r="G116" s="16" t="s">
        <v>661</v>
      </c>
      <c r="H116" s="16" t="s">
        <v>2040</v>
      </c>
      <c r="I116" s="16" t="s">
        <v>207</v>
      </c>
      <c r="J116" s="17" t="s">
        <v>1728</v>
      </c>
      <c r="K116" s="16"/>
      <c r="L116" s="16"/>
    </row>
    <row r="117" spans="1:12">
      <c r="A117" s="18" t="s">
        <v>2123</v>
      </c>
      <c r="B117" s="19" t="s">
        <v>304</v>
      </c>
      <c r="C117" s="16" t="s">
        <v>2124</v>
      </c>
      <c r="D117" s="16" t="s">
        <v>2125</v>
      </c>
      <c r="E117" s="16"/>
      <c r="F117" s="17" t="s">
        <v>2126</v>
      </c>
      <c r="G117" s="16" t="s">
        <v>661</v>
      </c>
      <c r="H117" s="16" t="s">
        <v>686</v>
      </c>
      <c r="I117" s="16" t="s">
        <v>332</v>
      </c>
      <c r="J117" s="17" t="s">
        <v>1728</v>
      </c>
      <c r="K117" s="16"/>
      <c r="L117" s="16"/>
    </row>
    <row r="118" spans="1:12">
      <c r="A118" s="18" t="s">
        <v>2127</v>
      </c>
      <c r="B118" s="19" t="s">
        <v>304</v>
      </c>
      <c r="C118" s="16" t="s">
        <v>2128</v>
      </c>
      <c r="D118" s="16" t="s">
        <v>2129</v>
      </c>
      <c r="E118" s="16"/>
      <c r="F118" s="17" t="s">
        <v>2130</v>
      </c>
      <c r="G118" s="16" t="s">
        <v>1972</v>
      </c>
      <c r="H118" s="16" t="s">
        <v>642</v>
      </c>
      <c r="I118" s="16" t="s">
        <v>332</v>
      </c>
      <c r="J118" s="17" t="s">
        <v>1728</v>
      </c>
      <c r="K118" s="16"/>
      <c r="L118" s="16"/>
    </row>
    <row r="119" spans="1:12">
      <c r="A119" s="18" t="s">
        <v>2131</v>
      </c>
      <c r="B119" s="19" t="s">
        <v>304</v>
      </c>
      <c r="C119" s="16" t="s">
        <v>2132</v>
      </c>
      <c r="D119" s="16" t="s">
        <v>1812</v>
      </c>
      <c r="E119" s="16"/>
      <c r="F119" s="17" t="s">
        <v>2133</v>
      </c>
      <c r="G119" s="16" t="s">
        <v>684</v>
      </c>
      <c r="H119" s="16" t="s">
        <v>49</v>
      </c>
      <c r="I119" s="16" t="s">
        <v>332</v>
      </c>
      <c r="J119" s="17" t="s">
        <v>1728</v>
      </c>
      <c r="K119" s="16"/>
      <c r="L119" s="16"/>
    </row>
    <row r="120" spans="1:12">
      <c r="A120" s="18" t="s">
        <v>2134</v>
      </c>
      <c r="B120" s="19" t="s">
        <v>304</v>
      </c>
      <c r="C120" s="16" t="s">
        <v>2135</v>
      </c>
      <c r="D120" s="16" t="s">
        <v>2066</v>
      </c>
      <c r="E120" s="16"/>
      <c r="F120" s="17" t="s">
        <v>2136</v>
      </c>
      <c r="G120" s="16" t="s">
        <v>1967</v>
      </c>
      <c r="H120" s="16" t="s">
        <v>625</v>
      </c>
      <c r="I120" s="16" t="s">
        <v>332</v>
      </c>
      <c r="J120" s="17" t="s">
        <v>1728</v>
      </c>
      <c r="K120" s="16"/>
      <c r="L120" s="16"/>
    </row>
    <row r="121" spans="1:12">
      <c r="A121" s="18" t="s">
        <v>2137</v>
      </c>
      <c r="B121" s="19" t="s">
        <v>304</v>
      </c>
      <c r="C121" s="16" t="s">
        <v>2135</v>
      </c>
      <c r="D121" s="16" t="s">
        <v>2138</v>
      </c>
      <c r="E121" s="16"/>
      <c r="F121" s="17" t="s">
        <v>2139</v>
      </c>
      <c r="G121" s="16" t="s">
        <v>661</v>
      </c>
      <c r="H121" s="16" t="s">
        <v>647</v>
      </c>
      <c r="I121" s="16" t="s">
        <v>332</v>
      </c>
      <c r="J121" s="17" t="s">
        <v>1728</v>
      </c>
      <c r="K121" s="16"/>
      <c r="L121" s="16"/>
    </row>
    <row r="122" spans="1:12">
      <c r="A122" s="18" t="s">
        <v>2140</v>
      </c>
      <c r="B122" s="19" t="s">
        <v>304</v>
      </c>
      <c r="C122" s="16" t="s">
        <v>2141</v>
      </c>
      <c r="D122" s="16" t="s">
        <v>1882</v>
      </c>
      <c r="E122" s="16"/>
      <c r="F122" s="17" t="s">
        <v>2142</v>
      </c>
      <c r="G122" s="16" t="s">
        <v>1727</v>
      </c>
      <c r="H122" s="16" t="s">
        <v>217</v>
      </c>
      <c r="I122" s="16" t="s">
        <v>331</v>
      </c>
      <c r="J122" s="17" t="s">
        <v>1728</v>
      </c>
      <c r="K122" s="16"/>
      <c r="L122" s="16"/>
    </row>
    <row r="123" spans="1:12">
      <c r="A123" s="18" t="s">
        <v>2143</v>
      </c>
      <c r="B123" s="19" t="s">
        <v>304</v>
      </c>
      <c r="C123" s="16" t="s">
        <v>2144</v>
      </c>
      <c r="D123" s="16" t="s">
        <v>1812</v>
      </c>
      <c r="E123" s="16"/>
      <c r="F123" s="17" t="s">
        <v>2145</v>
      </c>
      <c r="G123" s="16" t="s">
        <v>684</v>
      </c>
      <c r="H123" s="16" t="s">
        <v>49</v>
      </c>
      <c r="I123" s="16" t="s">
        <v>332</v>
      </c>
      <c r="J123" s="17" t="s">
        <v>1728</v>
      </c>
      <c r="K123" s="16"/>
      <c r="L123" s="16"/>
    </row>
    <row r="124" spans="1:12">
      <c r="A124" s="18" t="s">
        <v>2146</v>
      </c>
      <c r="B124" s="19" t="s">
        <v>304</v>
      </c>
      <c r="C124" s="16" t="s">
        <v>2147</v>
      </c>
      <c r="D124" s="16" t="s">
        <v>2148</v>
      </c>
      <c r="E124" s="16"/>
      <c r="F124" s="17" t="s">
        <v>2149</v>
      </c>
      <c r="G124" s="16" t="s">
        <v>1967</v>
      </c>
      <c r="H124" s="16" t="s">
        <v>219</v>
      </c>
      <c r="I124" s="16" t="s">
        <v>332</v>
      </c>
      <c r="J124" s="17" t="s">
        <v>1728</v>
      </c>
      <c r="K124" s="16"/>
      <c r="L124" s="16"/>
    </row>
    <row r="125" spans="1:12">
      <c r="A125" s="18" t="s">
        <v>2150</v>
      </c>
      <c r="B125" s="19" t="s">
        <v>304</v>
      </c>
      <c r="C125" s="16" t="s">
        <v>2151</v>
      </c>
      <c r="D125" s="16" t="s">
        <v>1731</v>
      </c>
      <c r="E125" s="16"/>
      <c r="F125" s="17" t="s">
        <v>2152</v>
      </c>
      <c r="G125" s="16" t="s">
        <v>1727</v>
      </c>
      <c r="H125" s="16" t="s">
        <v>217</v>
      </c>
      <c r="I125" s="16" t="s">
        <v>332</v>
      </c>
      <c r="J125" s="17" t="s">
        <v>1728</v>
      </c>
      <c r="K125" s="16"/>
      <c r="L125" s="16"/>
    </row>
    <row r="126" spans="1:12">
      <c r="A126" s="18" t="s">
        <v>2153</v>
      </c>
      <c r="B126" s="19" t="s">
        <v>304</v>
      </c>
      <c r="C126" s="16" t="s">
        <v>2154</v>
      </c>
      <c r="D126" s="16" t="s">
        <v>2155</v>
      </c>
      <c r="E126" s="16"/>
      <c r="F126" s="17" t="s">
        <v>2156</v>
      </c>
      <c r="G126" s="16" t="s">
        <v>1967</v>
      </c>
      <c r="H126" s="16" t="s">
        <v>625</v>
      </c>
      <c r="I126" s="16" t="s">
        <v>332</v>
      </c>
      <c r="J126" s="17" t="s">
        <v>1728</v>
      </c>
      <c r="K126" s="16"/>
      <c r="L126" s="16"/>
    </row>
    <row r="127" spans="1:12">
      <c r="A127" s="18" t="s">
        <v>2157</v>
      </c>
      <c r="B127" s="19" t="s">
        <v>304</v>
      </c>
      <c r="C127" s="16" t="s">
        <v>2158</v>
      </c>
      <c r="D127" s="16" t="s">
        <v>2158</v>
      </c>
      <c r="E127" s="16"/>
      <c r="F127" s="17" t="s">
        <v>2159</v>
      </c>
      <c r="G127" s="16" t="s">
        <v>732</v>
      </c>
      <c r="H127" s="16" t="s">
        <v>56</v>
      </c>
      <c r="I127" s="16" t="s">
        <v>331</v>
      </c>
      <c r="J127" s="17" t="s">
        <v>1728</v>
      </c>
      <c r="K127" s="16"/>
      <c r="L127" s="16"/>
    </row>
    <row r="128" spans="1:12">
      <c r="A128" s="18" t="s">
        <v>2160</v>
      </c>
      <c r="B128" s="19" t="s">
        <v>304</v>
      </c>
      <c r="C128" s="16" t="s">
        <v>2161</v>
      </c>
      <c r="D128" s="16" t="s">
        <v>2162</v>
      </c>
      <c r="E128" s="16"/>
      <c r="F128" s="17" t="s">
        <v>2163</v>
      </c>
      <c r="G128" s="16" t="s">
        <v>1967</v>
      </c>
      <c r="H128" s="16" t="s">
        <v>625</v>
      </c>
      <c r="I128" s="16" t="s">
        <v>332</v>
      </c>
      <c r="J128" s="17" t="s">
        <v>1728</v>
      </c>
      <c r="K128" s="16"/>
      <c r="L128" s="16"/>
    </row>
    <row r="129" spans="1:12">
      <c r="A129" s="18" t="s">
        <v>2164</v>
      </c>
      <c r="B129" s="19" t="s">
        <v>304</v>
      </c>
      <c r="C129" s="16" t="s">
        <v>2165</v>
      </c>
      <c r="D129" s="16" t="s">
        <v>1812</v>
      </c>
      <c r="E129" s="16"/>
      <c r="F129" s="17" t="s">
        <v>2166</v>
      </c>
      <c r="G129" s="16" t="s">
        <v>684</v>
      </c>
      <c r="H129" s="16" t="s">
        <v>49</v>
      </c>
      <c r="I129" s="16" t="s">
        <v>332</v>
      </c>
      <c r="J129" s="17" t="s">
        <v>1728</v>
      </c>
      <c r="K129" s="16"/>
      <c r="L129" s="16"/>
    </row>
    <row r="130" spans="1:12">
      <c r="A130" s="18" t="s">
        <v>2167</v>
      </c>
      <c r="B130" s="19" t="s">
        <v>756</v>
      </c>
      <c r="C130" s="16" t="s">
        <v>2168</v>
      </c>
      <c r="D130" s="16" t="s">
        <v>2169</v>
      </c>
      <c r="E130" s="16"/>
      <c r="F130" s="17" t="s">
        <v>2170</v>
      </c>
      <c r="G130" s="16" t="s">
        <v>661</v>
      </c>
      <c r="H130" s="16" t="s">
        <v>2040</v>
      </c>
      <c r="I130" s="16" t="s">
        <v>331</v>
      </c>
      <c r="J130" s="17" t="s">
        <v>1728</v>
      </c>
      <c r="K130" s="16"/>
      <c r="L130" s="16" t="s">
        <v>2171</v>
      </c>
    </row>
    <row r="131" spans="1:12">
      <c r="A131" s="18" t="s">
        <v>2172</v>
      </c>
      <c r="B131" s="19" t="s">
        <v>649</v>
      </c>
      <c r="C131" s="16" t="s">
        <v>2173</v>
      </c>
      <c r="D131" s="16" t="s">
        <v>2174</v>
      </c>
      <c r="E131" s="16"/>
      <c r="F131" s="17" t="s">
        <v>2175</v>
      </c>
      <c r="G131" s="16" t="s">
        <v>1967</v>
      </c>
      <c r="H131" s="16" t="s">
        <v>625</v>
      </c>
      <c r="I131" s="16" t="s">
        <v>332</v>
      </c>
      <c r="J131" s="17" t="s">
        <v>1728</v>
      </c>
      <c r="K131" s="17" t="s">
        <v>1478</v>
      </c>
      <c r="L131" s="16" t="s">
        <v>1478</v>
      </c>
    </row>
    <row r="132" spans="1:12">
      <c r="A132" s="18" t="s">
        <v>2176</v>
      </c>
      <c r="B132" s="19" t="s">
        <v>649</v>
      </c>
      <c r="C132" s="16" t="s">
        <v>2177</v>
      </c>
      <c r="D132" s="16" t="s">
        <v>1735</v>
      </c>
      <c r="E132" s="16"/>
      <c r="F132" s="17" t="s">
        <v>2178</v>
      </c>
      <c r="G132" s="16" t="s">
        <v>1727</v>
      </c>
      <c r="H132" s="16" t="s">
        <v>218</v>
      </c>
      <c r="I132" s="16" t="s">
        <v>332</v>
      </c>
      <c r="J132" s="17" t="s">
        <v>1728</v>
      </c>
      <c r="K132" s="17" t="s">
        <v>1478</v>
      </c>
      <c r="L132" s="16" t="s">
        <v>1478</v>
      </c>
    </row>
    <row r="133" spans="1:12">
      <c r="A133" s="18" t="s">
        <v>2179</v>
      </c>
      <c r="B133" s="19" t="s">
        <v>304</v>
      </c>
      <c r="C133" s="16" t="s">
        <v>2180</v>
      </c>
      <c r="D133" s="16" t="s">
        <v>2180</v>
      </c>
      <c r="E133" s="16"/>
      <c r="F133" s="17" t="s">
        <v>2181</v>
      </c>
      <c r="G133" s="16" t="s">
        <v>732</v>
      </c>
      <c r="H133" s="16" t="s">
        <v>56</v>
      </c>
      <c r="I133" s="16" t="s">
        <v>332</v>
      </c>
      <c r="J133" s="17" t="s">
        <v>1728</v>
      </c>
      <c r="K133" s="16"/>
      <c r="L133" s="16"/>
    </row>
    <row r="134" spans="1:12">
      <c r="A134" s="18" t="s">
        <v>2182</v>
      </c>
      <c r="B134" s="19" t="s">
        <v>304</v>
      </c>
      <c r="C134" s="16" t="s">
        <v>2183</v>
      </c>
      <c r="D134" s="16" t="s">
        <v>1791</v>
      </c>
      <c r="E134" s="16"/>
      <c r="F134" s="17" t="s">
        <v>2184</v>
      </c>
      <c r="G134" s="16" t="s">
        <v>684</v>
      </c>
      <c r="H134" s="16" t="s">
        <v>221</v>
      </c>
      <c r="I134" s="16" t="s">
        <v>332</v>
      </c>
      <c r="J134" s="17" t="s">
        <v>1728</v>
      </c>
      <c r="K134" s="16"/>
      <c r="L134" s="16"/>
    </row>
    <row r="135" spans="1:12">
      <c r="A135" s="18" t="s">
        <v>2185</v>
      </c>
      <c r="B135" s="19" t="s">
        <v>304</v>
      </c>
      <c r="C135" s="16" t="s">
        <v>2186</v>
      </c>
      <c r="D135" s="16" t="s">
        <v>1791</v>
      </c>
      <c r="E135" s="16"/>
      <c r="F135" s="17" t="s">
        <v>2187</v>
      </c>
      <c r="G135" s="16" t="s">
        <v>684</v>
      </c>
      <c r="H135" s="16" t="s">
        <v>221</v>
      </c>
      <c r="I135" s="16" t="s">
        <v>332</v>
      </c>
      <c r="J135" s="17" t="s">
        <v>1728</v>
      </c>
      <c r="K135" s="16"/>
      <c r="L135" s="16"/>
    </row>
    <row r="136" spans="1:12">
      <c r="A136" s="18" t="s">
        <v>2188</v>
      </c>
      <c r="B136" s="19" t="s">
        <v>304</v>
      </c>
      <c r="C136" s="16" t="s">
        <v>2189</v>
      </c>
      <c r="D136" s="16" t="s">
        <v>2189</v>
      </c>
      <c r="E136" s="16"/>
      <c r="F136" s="17" t="s">
        <v>2190</v>
      </c>
      <c r="G136" s="16" t="s">
        <v>661</v>
      </c>
      <c r="H136" s="16" t="s">
        <v>647</v>
      </c>
      <c r="I136" s="16" t="s">
        <v>332</v>
      </c>
      <c r="J136" s="17" t="s">
        <v>1728</v>
      </c>
      <c r="K136" s="16"/>
      <c r="L136" s="16"/>
    </row>
    <row r="137" spans="1:12">
      <c r="A137" s="18" t="s">
        <v>2191</v>
      </c>
      <c r="B137" s="19" t="s">
        <v>304</v>
      </c>
      <c r="C137" s="16" t="s">
        <v>2192</v>
      </c>
      <c r="D137" s="16" t="s">
        <v>1731</v>
      </c>
      <c r="E137" s="16"/>
      <c r="F137" s="17" t="s">
        <v>2193</v>
      </c>
      <c r="G137" s="16" t="s">
        <v>1727</v>
      </c>
      <c r="H137" s="16" t="s">
        <v>217</v>
      </c>
      <c r="I137" s="16" t="s">
        <v>332</v>
      </c>
      <c r="J137" s="17" t="s">
        <v>1728</v>
      </c>
      <c r="K137" s="16"/>
      <c r="L137" s="16"/>
    </row>
    <row r="138" spans="1:12">
      <c r="A138" s="18" t="s">
        <v>2194</v>
      </c>
      <c r="B138" s="19" t="s">
        <v>304</v>
      </c>
      <c r="C138" s="16" t="s">
        <v>2195</v>
      </c>
      <c r="D138" s="16" t="s">
        <v>2195</v>
      </c>
      <c r="E138" s="16"/>
      <c r="F138" s="17" t="s">
        <v>2196</v>
      </c>
      <c r="G138" s="16" t="s">
        <v>661</v>
      </c>
      <c r="H138" s="16" t="s">
        <v>642</v>
      </c>
      <c r="I138" s="16" t="s">
        <v>332</v>
      </c>
      <c r="J138" s="17" t="s">
        <v>1728</v>
      </c>
      <c r="K138" s="16"/>
      <c r="L138" s="16"/>
    </row>
    <row r="139" spans="1:12">
      <c r="A139" s="18" t="s">
        <v>2197</v>
      </c>
      <c r="B139" s="19" t="s">
        <v>304</v>
      </c>
      <c r="C139" s="16" t="s">
        <v>2198</v>
      </c>
      <c r="D139" s="16" t="s">
        <v>2198</v>
      </c>
      <c r="E139" s="16"/>
      <c r="F139" s="17" t="s">
        <v>2199</v>
      </c>
      <c r="G139" s="16" t="s">
        <v>732</v>
      </c>
      <c r="H139" s="16" t="s">
        <v>56</v>
      </c>
      <c r="I139" s="16" t="s">
        <v>332</v>
      </c>
      <c r="J139" s="17" t="s">
        <v>1728</v>
      </c>
      <c r="K139" s="16"/>
      <c r="L139" s="16"/>
    </row>
    <row r="140" spans="1:12">
      <c r="A140" s="18" t="s">
        <v>2200</v>
      </c>
      <c r="B140" s="19" t="s">
        <v>304</v>
      </c>
      <c r="C140" s="16" t="s">
        <v>2201</v>
      </c>
      <c r="D140" s="16" t="s">
        <v>1791</v>
      </c>
      <c r="E140" s="16"/>
      <c r="F140" s="17" t="s">
        <v>2202</v>
      </c>
      <c r="G140" s="16" t="s">
        <v>684</v>
      </c>
      <c r="H140" s="16" t="s">
        <v>221</v>
      </c>
      <c r="I140" s="16" t="s">
        <v>332</v>
      </c>
      <c r="J140" s="17" t="s">
        <v>1728</v>
      </c>
      <c r="K140" s="16"/>
      <c r="L140" s="16"/>
    </row>
    <row r="141" spans="1:12">
      <c r="A141" s="18" t="s">
        <v>2203</v>
      </c>
      <c r="B141" s="19" t="s">
        <v>304</v>
      </c>
      <c r="C141" s="16" t="s">
        <v>2204</v>
      </c>
      <c r="D141" s="16" t="s">
        <v>2204</v>
      </c>
      <c r="E141" s="16"/>
      <c r="F141" s="17" t="s">
        <v>2205</v>
      </c>
      <c r="G141" s="16" t="s">
        <v>661</v>
      </c>
      <c r="H141" s="16" t="s">
        <v>647</v>
      </c>
      <c r="I141" s="16" t="s">
        <v>332</v>
      </c>
      <c r="J141" s="17" t="s">
        <v>1728</v>
      </c>
      <c r="K141" s="16"/>
      <c r="L141" s="16"/>
    </row>
    <row r="142" spans="1:12">
      <c r="A142" s="18" t="s">
        <v>2206</v>
      </c>
      <c r="B142" s="19" t="s">
        <v>304</v>
      </c>
      <c r="C142" s="16" t="s">
        <v>2207</v>
      </c>
      <c r="D142" s="16" t="s">
        <v>2208</v>
      </c>
      <c r="E142" s="16"/>
      <c r="F142" s="17" t="s">
        <v>2209</v>
      </c>
      <c r="G142" s="16" t="s">
        <v>661</v>
      </c>
      <c r="H142" s="16" t="s">
        <v>218</v>
      </c>
      <c r="I142" s="16" t="s">
        <v>332</v>
      </c>
      <c r="J142" s="17" t="s">
        <v>1728</v>
      </c>
      <c r="K142" s="16"/>
      <c r="L142" s="16"/>
    </row>
    <row r="143" spans="1:12">
      <c r="A143" s="18" t="s">
        <v>2210</v>
      </c>
      <c r="B143" s="19" t="s">
        <v>304</v>
      </c>
      <c r="C143" s="16" t="s">
        <v>2211</v>
      </c>
      <c r="D143" s="16" t="s">
        <v>1791</v>
      </c>
      <c r="E143" s="16"/>
      <c r="F143" s="17" t="s">
        <v>2212</v>
      </c>
      <c r="G143" s="16" t="s">
        <v>684</v>
      </c>
      <c r="H143" s="16" t="s">
        <v>221</v>
      </c>
      <c r="I143" s="16" t="s">
        <v>332</v>
      </c>
      <c r="J143" s="17" t="s">
        <v>1728</v>
      </c>
      <c r="K143" s="16"/>
      <c r="L143" s="16"/>
    </row>
    <row r="144" spans="1:12">
      <c r="A144" s="18" t="s">
        <v>2213</v>
      </c>
      <c r="B144" s="19" t="s">
        <v>304</v>
      </c>
      <c r="C144" s="16" t="s">
        <v>2214</v>
      </c>
      <c r="D144" s="16" t="s">
        <v>2214</v>
      </c>
      <c r="E144" s="16"/>
      <c r="F144" s="17" t="s">
        <v>2215</v>
      </c>
      <c r="G144" s="16" t="s">
        <v>1727</v>
      </c>
      <c r="H144" s="16" t="s">
        <v>625</v>
      </c>
      <c r="I144" s="16" t="s">
        <v>332</v>
      </c>
      <c r="J144" s="17" t="s">
        <v>1728</v>
      </c>
      <c r="K144" s="16"/>
      <c r="L144" s="16"/>
    </row>
    <row r="145" spans="1:12">
      <c r="A145" s="18" t="s">
        <v>2216</v>
      </c>
      <c r="B145" s="19" t="s">
        <v>304</v>
      </c>
      <c r="C145" s="16" t="s">
        <v>2217</v>
      </c>
      <c r="D145" s="16" t="s">
        <v>2217</v>
      </c>
      <c r="E145" s="16"/>
      <c r="F145" s="17" t="s">
        <v>2218</v>
      </c>
      <c r="G145" s="16" t="s">
        <v>1967</v>
      </c>
      <c r="H145" s="16" t="s">
        <v>625</v>
      </c>
      <c r="I145" s="16" t="s">
        <v>332</v>
      </c>
      <c r="J145" s="17" t="s">
        <v>1728</v>
      </c>
      <c r="K145" s="16"/>
      <c r="L145" s="16"/>
    </row>
    <row r="146" spans="1:12">
      <c r="A146" s="18" t="s">
        <v>2219</v>
      </c>
      <c r="B146" s="19" t="s">
        <v>304</v>
      </c>
      <c r="C146" s="16" t="s">
        <v>2220</v>
      </c>
      <c r="D146" s="16" t="s">
        <v>1731</v>
      </c>
      <c r="E146" s="16"/>
      <c r="F146" s="17" t="s">
        <v>2221</v>
      </c>
      <c r="G146" s="16" t="s">
        <v>1727</v>
      </c>
      <c r="H146" s="16" t="s">
        <v>217</v>
      </c>
      <c r="I146" s="16" t="s">
        <v>332</v>
      </c>
      <c r="J146" s="17" t="s">
        <v>1728</v>
      </c>
      <c r="K146" s="16"/>
      <c r="L146" s="16"/>
    </row>
    <row r="147" spans="1:12">
      <c r="A147" s="18" t="s">
        <v>2222</v>
      </c>
      <c r="B147" s="19" t="s">
        <v>304</v>
      </c>
      <c r="C147" s="16" t="s">
        <v>2223</v>
      </c>
      <c r="D147" s="16" t="s">
        <v>2224</v>
      </c>
      <c r="E147" s="16"/>
      <c r="F147" s="17" t="s">
        <v>2225</v>
      </c>
      <c r="G147" s="16" t="s">
        <v>1406</v>
      </c>
      <c r="H147" s="16" t="s">
        <v>829</v>
      </c>
      <c r="I147" s="16" t="s">
        <v>332</v>
      </c>
      <c r="J147" s="17" t="s">
        <v>1728</v>
      </c>
      <c r="K147" s="16"/>
      <c r="L147" s="16"/>
    </row>
    <row r="148" spans="1:12">
      <c r="A148" s="18" t="s">
        <v>2226</v>
      </c>
      <c r="B148" s="19" t="s">
        <v>304</v>
      </c>
      <c r="C148" s="16" t="s">
        <v>2227</v>
      </c>
      <c r="D148" s="16" t="s">
        <v>1791</v>
      </c>
      <c r="E148" s="16"/>
      <c r="F148" s="17" t="s">
        <v>2228</v>
      </c>
      <c r="G148" s="16" t="s">
        <v>684</v>
      </c>
      <c r="H148" s="16" t="s">
        <v>221</v>
      </c>
      <c r="I148" s="16" t="s">
        <v>331</v>
      </c>
      <c r="J148" s="17" t="s">
        <v>1728</v>
      </c>
      <c r="K148" s="16"/>
      <c r="L148" s="16"/>
    </row>
    <row r="149" spans="1:12">
      <c r="A149" s="18" t="s">
        <v>2229</v>
      </c>
      <c r="B149" s="19" t="s">
        <v>304</v>
      </c>
      <c r="C149" s="16" t="s">
        <v>2230</v>
      </c>
      <c r="D149" s="16" t="s">
        <v>1791</v>
      </c>
      <c r="E149" s="16"/>
      <c r="F149" s="17" t="s">
        <v>2231</v>
      </c>
      <c r="G149" s="16" t="s">
        <v>684</v>
      </c>
      <c r="H149" s="16" t="s">
        <v>221</v>
      </c>
      <c r="I149" s="16" t="s">
        <v>331</v>
      </c>
      <c r="J149" s="17" t="s">
        <v>1728</v>
      </c>
      <c r="K149" s="16"/>
      <c r="L149" s="16"/>
    </row>
    <row r="150" spans="1:12">
      <c r="A150" s="18" t="s">
        <v>2232</v>
      </c>
      <c r="B150" s="19" t="s">
        <v>304</v>
      </c>
      <c r="C150" s="16" t="s">
        <v>2233</v>
      </c>
      <c r="D150" s="16" t="s">
        <v>1791</v>
      </c>
      <c r="E150" s="16"/>
      <c r="F150" s="17" t="s">
        <v>2234</v>
      </c>
      <c r="G150" s="16" t="s">
        <v>684</v>
      </c>
      <c r="H150" s="16" t="s">
        <v>221</v>
      </c>
      <c r="I150" s="16" t="s">
        <v>331</v>
      </c>
      <c r="J150" s="17" t="s">
        <v>1728</v>
      </c>
      <c r="K150" s="16"/>
      <c r="L150" s="16"/>
    </row>
    <row r="151" spans="1:12">
      <c r="A151" s="18" t="s">
        <v>2235</v>
      </c>
      <c r="B151" s="19" t="s">
        <v>304</v>
      </c>
      <c r="C151" s="16" t="s">
        <v>2236</v>
      </c>
      <c r="D151" s="16" t="s">
        <v>1791</v>
      </c>
      <c r="E151" s="16"/>
      <c r="F151" s="17" t="s">
        <v>2237</v>
      </c>
      <c r="G151" s="16" t="s">
        <v>684</v>
      </c>
      <c r="H151" s="16" t="s">
        <v>221</v>
      </c>
      <c r="I151" s="16" t="s">
        <v>332</v>
      </c>
      <c r="J151" s="17" t="s">
        <v>1728</v>
      </c>
      <c r="K151" s="16"/>
      <c r="L151" s="16"/>
    </row>
    <row r="152" spans="1:12">
      <c r="A152" s="18" t="s">
        <v>2238</v>
      </c>
      <c r="B152" s="19" t="s">
        <v>304</v>
      </c>
      <c r="C152" s="16" t="s">
        <v>2239</v>
      </c>
      <c r="D152" s="16" t="s">
        <v>1735</v>
      </c>
      <c r="E152" s="16"/>
      <c r="F152" s="17" t="s">
        <v>2240</v>
      </c>
      <c r="G152" s="16" t="s">
        <v>1727</v>
      </c>
      <c r="H152" s="16" t="s">
        <v>218</v>
      </c>
      <c r="I152" s="16" t="s">
        <v>332</v>
      </c>
      <c r="J152" s="17" t="s">
        <v>1728</v>
      </c>
      <c r="K152" s="16"/>
      <c r="L152" s="16"/>
    </row>
    <row r="153" spans="1:12">
      <c r="A153" s="18" t="s">
        <v>2241</v>
      </c>
      <c r="B153" s="19" t="s">
        <v>304</v>
      </c>
      <c r="C153" s="16" t="s">
        <v>2242</v>
      </c>
      <c r="D153" s="16" t="s">
        <v>1731</v>
      </c>
      <c r="E153" s="16"/>
      <c r="F153" s="17" t="s">
        <v>2243</v>
      </c>
      <c r="G153" s="16" t="s">
        <v>1727</v>
      </c>
      <c r="H153" s="16" t="s">
        <v>217</v>
      </c>
      <c r="I153" s="16" t="s">
        <v>332</v>
      </c>
      <c r="J153" s="17" t="s">
        <v>1728</v>
      </c>
      <c r="K153" s="16"/>
      <c r="L153" s="16"/>
    </row>
    <row r="154" spans="1:12">
      <c r="A154" s="18" t="s">
        <v>2244</v>
      </c>
      <c r="B154" s="19" t="s">
        <v>649</v>
      </c>
      <c r="C154" s="16" t="s">
        <v>2245</v>
      </c>
      <c r="D154" s="16" t="s">
        <v>2246</v>
      </c>
      <c r="E154" s="16"/>
      <c r="F154" s="17" t="s">
        <v>2247</v>
      </c>
      <c r="G154" s="16" t="s">
        <v>1967</v>
      </c>
      <c r="H154" s="16" t="s">
        <v>625</v>
      </c>
      <c r="I154" s="16" t="s">
        <v>332</v>
      </c>
      <c r="J154" s="17" t="s">
        <v>1728</v>
      </c>
      <c r="K154" s="16"/>
      <c r="L154" s="16" t="s">
        <v>1478</v>
      </c>
    </row>
    <row r="155" spans="1:12">
      <c r="A155" s="18" t="s">
        <v>2248</v>
      </c>
      <c r="B155" s="19" t="s">
        <v>304</v>
      </c>
      <c r="C155" s="16" t="s">
        <v>2249</v>
      </c>
      <c r="D155" s="16" t="s">
        <v>1791</v>
      </c>
      <c r="E155" s="16"/>
      <c r="F155" s="17" t="s">
        <v>2250</v>
      </c>
      <c r="G155" s="16" t="s">
        <v>684</v>
      </c>
      <c r="H155" s="16" t="s">
        <v>221</v>
      </c>
      <c r="I155" s="16" t="s">
        <v>332</v>
      </c>
      <c r="J155" s="17" t="s">
        <v>1728</v>
      </c>
      <c r="K155" s="16"/>
      <c r="L155" s="16"/>
    </row>
    <row r="156" spans="1:12">
      <c r="A156" s="18" t="s">
        <v>2251</v>
      </c>
      <c r="B156" s="19" t="s">
        <v>304</v>
      </c>
      <c r="C156" s="16" t="s">
        <v>2252</v>
      </c>
      <c r="D156" s="16" t="s">
        <v>2253</v>
      </c>
      <c r="E156" s="16"/>
      <c r="F156" s="17" t="s">
        <v>2254</v>
      </c>
      <c r="G156" s="16" t="s">
        <v>1967</v>
      </c>
      <c r="H156" s="16" t="s">
        <v>625</v>
      </c>
      <c r="I156" s="16" t="s">
        <v>332</v>
      </c>
      <c r="J156" s="17" t="s">
        <v>1728</v>
      </c>
      <c r="K156" s="16"/>
      <c r="L156" s="16"/>
    </row>
    <row r="157" spans="1:12">
      <c r="A157" s="18" t="s">
        <v>2255</v>
      </c>
      <c r="B157" s="19" t="s">
        <v>304</v>
      </c>
      <c r="C157" s="16" t="s">
        <v>2256</v>
      </c>
      <c r="D157" s="16" t="s">
        <v>1731</v>
      </c>
      <c r="E157" s="16"/>
      <c r="F157" s="17" t="s">
        <v>2257</v>
      </c>
      <c r="G157" s="16" t="s">
        <v>1727</v>
      </c>
      <c r="H157" s="16" t="s">
        <v>217</v>
      </c>
      <c r="I157" s="16" t="s">
        <v>332</v>
      </c>
      <c r="J157" s="17" t="s">
        <v>1728</v>
      </c>
      <c r="K157" s="16"/>
      <c r="L157" s="16"/>
    </row>
    <row r="158" spans="1:12">
      <c r="A158" s="18" t="s">
        <v>2258</v>
      </c>
      <c r="B158" s="19" t="s">
        <v>649</v>
      </c>
      <c r="C158" s="16" t="s">
        <v>2259</v>
      </c>
      <c r="D158" s="16" t="s">
        <v>1735</v>
      </c>
      <c r="E158" s="16"/>
      <c r="F158" s="17" t="s">
        <v>2260</v>
      </c>
      <c r="G158" s="16" t="s">
        <v>1727</v>
      </c>
      <c r="H158" s="16" t="s">
        <v>218</v>
      </c>
      <c r="I158" s="16" t="s">
        <v>332</v>
      </c>
      <c r="J158" s="17" t="s">
        <v>1728</v>
      </c>
      <c r="K158" s="16"/>
      <c r="L158" s="16" t="s">
        <v>1478</v>
      </c>
    </row>
    <row r="159" spans="1:12">
      <c r="A159" s="18" t="s">
        <v>2261</v>
      </c>
      <c r="B159" s="19" t="s">
        <v>304</v>
      </c>
      <c r="C159" s="16" t="s">
        <v>2262</v>
      </c>
      <c r="D159" s="16" t="s">
        <v>1731</v>
      </c>
      <c r="E159" s="16"/>
      <c r="F159" s="17" t="s">
        <v>2263</v>
      </c>
      <c r="G159" s="16" t="s">
        <v>1727</v>
      </c>
      <c r="H159" s="16" t="s">
        <v>217</v>
      </c>
      <c r="I159" s="16" t="s">
        <v>332</v>
      </c>
      <c r="J159" s="17" t="s">
        <v>1728</v>
      </c>
      <c r="K159" s="16"/>
      <c r="L159" s="16"/>
    </row>
    <row r="160" spans="1:12">
      <c r="A160" s="18" t="s">
        <v>2264</v>
      </c>
      <c r="B160" s="19" t="s">
        <v>304</v>
      </c>
      <c r="C160" s="16" t="s">
        <v>2265</v>
      </c>
      <c r="D160" s="16" t="s">
        <v>1731</v>
      </c>
      <c r="E160" s="16"/>
      <c r="F160" s="17" t="s">
        <v>2266</v>
      </c>
      <c r="G160" s="16" t="s">
        <v>1727</v>
      </c>
      <c r="H160" s="16" t="s">
        <v>217</v>
      </c>
      <c r="I160" s="16" t="s">
        <v>332</v>
      </c>
      <c r="J160" s="17" t="s">
        <v>1728</v>
      </c>
      <c r="K160" s="16"/>
      <c r="L160" s="16"/>
    </row>
    <row r="161" spans="1:12">
      <c r="A161" s="18" t="s">
        <v>2267</v>
      </c>
      <c r="B161" s="19" t="s">
        <v>649</v>
      </c>
      <c r="C161" s="16" t="s">
        <v>2268</v>
      </c>
      <c r="D161" s="16" t="s">
        <v>2269</v>
      </c>
      <c r="E161" s="16"/>
      <c r="F161" s="17" t="s">
        <v>2270</v>
      </c>
      <c r="G161" s="16" t="s">
        <v>732</v>
      </c>
      <c r="H161" s="16" t="s">
        <v>56</v>
      </c>
      <c r="I161" s="16" t="s">
        <v>332</v>
      </c>
      <c r="J161" s="17" t="s">
        <v>1728</v>
      </c>
      <c r="K161" s="16"/>
      <c r="L161" s="16" t="s">
        <v>1478</v>
      </c>
    </row>
    <row r="162" spans="1:12">
      <c r="A162" s="18" t="s">
        <v>2271</v>
      </c>
      <c r="B162" s="19" t="s">
        <v>304</v>
      </c>
      <c r="C162" s="16" t="s">
        <v>2272</v>
      </c>
      <c r="D162" s="16" t="s">
        <v>1731</v>
      </c>
      <c r="E162" s="16"/>
      <c r="F162" s="17" t="s">
        <v>2273</v>
      </c>
      <c r="G162" s="16" t="s">
        <v>1727</v>
      </c>
      <c r="H162" s="16" t="s">
        <v>217</v>
      </c>
      <c r="I162" s="16" t="s">
        <v>331</v>
      </c>
      <c r="J162" s="17" t="s">
        <v>1728</v>
      </c>
      <c r="K162" s="16"/>
      <c r="L162" s="16"/>
    </row>
    <row r="163" spans="1:12">
      <c r="A163" s="18" t="s">
        <v>2274</v>
      </c>
      <c r="B163" s="19" t="s">
        <v>304</v>
      </c>
      <c r="C163" s="16" t="s">
        <v>2275</v>
      </c>
      <c r="D163" s="16" t="s">
        <v>1791</v>
      </c>
      <c r="E163" s="16"/>
      <c r="F163" s="17" t="s">
        <v>2276</v>
      </c>
      <c r="G163" s="16" t="s">
        <v>684</v>
      </c>
      <c r="H163" s="16" t="s">
        <v>221</v>
      </c>
      <c r="I163" s="16" t="s">
        <v>332</v>
      </c>
      <c r="J163" s="17" t="s">
        <v>1728</v>
      </c>
      <c r="K163" s="16"/>
      <c r="L163" s="16"/>
    </row>
    <row r="164" spans="1:12">
      <c r="A164" s="18" t="s">
        <v>2277</v>
      </c>
      <c r="B164" s="19" t="s">
        <v>310</v>
      </c>
      <c r="C164" s="16" t="s">
        <v>2278</v>
      </c>
      <c r="D164" s="16" t="s">
        <v>2279</v>
      </c>
      <c r="E164" s="16"/>
      <c r="F164" s="17" t="s">
        <v>2280</v>
      </c>
      <c r="G164" s="16" t="s">
        <v>1972</v>
      </c>
      <c r="H164" s="16" t="s">
        <v>642</v>
      </c>
      <c r="I164" s="16" t="s">
        <v>332</v>
      </c>
      <c r="J164" s="17" t="s">
        <v>1728</v>
      </c>
      <c r="K164" s="16"/>
      <c r="L164" s="16"/>
    </row>
    <row r="165" spans="1:12">
      <c r="A165" s="18" t="s">
        <v>2281</v>
      </c>
      <c r="B165" s="19" t="s">
        <v>649</v>
      </c>
      <c r="C165" s="16" t="s">
        <v>2282</v>
      </c>
      <c r="D165" s="16" t="s">
        <v>1735</v>
      </c>
      <c r="E165" s="16"/>
      <c r="F165" s="17" t="s">
        <v>2283</v>
      </c>
      <c r="G165" s="16" t="s">
        <v>1727</v>
      </c>
      <c r="H165" s="16" t="s">
        <v>218</v>
      </c>
      <c r="I165" s="16" t="s">
        <v>332</v>
      </c>
      <c r="J165" s="17" t="s">
        <v>1728</v>
      </c>
      <c r="K165" s="17" t="s">
        <v>1478</v>
      </c>
      <c r="L165" s="16" t="s">
        <v>1478</v>
      </c>
    </row>
    <row r="166" spans="1:12">
      <c r="A166" s="18" t="s">
        <v>2284</v>
      </c>
      <c r="B166" s="19" t="s">
        <v>304</v>
      </c>
      <c r="C166" s="16" t="s">
        <v>2285</v>
      </c>
      <c r="D166" s="16" t="s">
        <v>1791</v>
      </c>
      <c r="E166" s="16"/>
      <c r="F166" s="17" t="s">
        <v>2286</v>
      </c>
      <c r="G166" s="16" t="s">
        <v>684</v>
      </c>
      <c r="H166" s="16" t="s">
        <v>221</v>
      </c>
      <c r="I166" s="16" t="s">
        <v>332</v>
      </c>
      <c r="J166" s="17" t="s">
        <v>1728</v>
      </c>
      <c r="K166" s="16"/>
      <c r="L166" s="16"/>
    </row>
    <row r="167" spans="1:12">
      <c r="A167" s="18" t="s">
        <v>2287</v>
      </c>
      <c r="B167" s="19" t="s">
        <v>649</v>
      </c>
      <c r="C167" s="16" t="s">
        <v>2288</v>
      </c>
      <c r="D167" s="16" t="s">
        <v>2289</v>
      </c>
      <c r="E167" s="16"/>
      <c r="F167" s="17" t="s">
        <v>2290</v>
      </c>
      <c r="G167" s="16" t="s">
        <v>732</v>
      </c>
      <c r="H167" s="16" t="s">
        <v>56</v>
      </c>
      <c r="I167" s="16" t="s">
        <v>332</v>
      </c>
      <c r="J167" s="17" t="s">
        <v>1728</v>
      </c>
      <c r="K167" s="16"/>
      <c r="L167" s="16" t="s">
        <v>1478</v>
      </c>
    </row>
    <row r="168" spans="1:12">
      <c r="A168" s="18" t="s">
        <v>2291</v>
      </c>
      <c r="B168" s="19" t="s">
        <v>649</v>
      </c>
      <c r="C168" s="16" t="s">
        <v>2292</v>
      </c>
      <c r="D168" s="16" t="s">
        <v>1735</v>
      </c>
      <c r="E168" s="16"/>
      <c r="F168" s="17" t="s">
        <v>2293</v>
      </c>
      <c r="G168" s="16" t="s">
        <v>1727</v>
      </c>
      <c r="H168" s="16" t="s">
        <v>218</v>
      </c>
      <c r="I168" s="16" t="s">
        <v>332</v>
      </c>
      <c r="J168" s="17" t="s">
        <v>1728</v>
      </c>
      <c r="K168" s="17" t="s">
        <v>1478</v>
      </c>
      <c r="L168" s="16" t="s">
        <v>1478</v>
      </c>
    </row>
    <row r="169" spans="1:12">
      <c r="A169" s="18" t="s">
        <v>2294</v>
      </c>
      <c r="B169" s="19" t="s">
        <v>304</v>
      </c>
      <c r="C169" s="16" t="s">
        <v>2295</v>
      </c>
      <c r="D169" s="16" t="s">
        <v>1791</v>
      </c>
      <c r="E169" s="16"/>
      <c r="F169" s="17" t="s">
        <v>2296</v>
      </c>
      <c r="G169" s="16" t="s">
        <v>684</v>
      </c>
      <c r="H169" s="16" t="s">
        <v>221</v>
      </c>
      <c r="I169" s="16" t="s">
        <v>332</v>
      </c>
      <c r="J169" s="17" t="s">
        <v>1728</v>
      </c>
      <c r="K169" s="16"/>
      <c r="L169" s="16"/>
    </row>
    <row r="170" spans="1:12">
      <c r="A170" s="18" t="s">
        <v>2297</v>
      </c>
      <c r="B170" s="19" t="s">
        <v>649</v>
      </c>
      <c r="C170" s="16" t="s">
        <v>2298</v>
      </c>
      <c r="D170" s="16" t="s">
        <v>1735</v>
      </c>
      <c r="E170" s="16"/>
      <c r="F170" s="17" t="s">
        <v>2299</v>
      </c>
      <c r="G170" s="16" t="s">
        <v>1727</v>
      </c>
      <c r="H170" s="16" t="s">
        <v>218</v>
      </c>
      <c r="I170" s="16" t="s">
        <v>332</v>
      </c>
      <c r="J170" s="17" t="s">
        <v>1728</v>
      </c>
      <c r="K170" s="17" t="s">
        <v>1478</v>
      </c>
      <c r="L170" s="16" t="s">
        <v>1478</v>
      </c>
    </row>
    <row r="171" spans="1:12">
      <c r="A171" s="18" t="s">
        <v>2300</v>
      </c>
      <c r="B171" s="19" t="s">
        <v>304</v>
      </c>
      <c r="C171" s="16" t="s">
        <v>2301</v>
      </c>
      <c r="D171" s="16" t="s">
        <v>1791</v>
      </c>
      <c r="E171" s="16"/>
      <c r="F171" s="17" t="s">
        <v>2302</v>
      </c>
      <c r="G171" s="16" t="s">
        <v>684</v>
      </c>
      <c r="H171" s="16" t="s">
        <v>221</v>
      </c>
      <c r="I171" s="16" t="s">
        <v>332</v>
      </c>
      <c r="J171" s="17" t="s">
        <v>1728</v>
      </c>
      <c r="K171" s="16"/>
      <c r="L171" s="16"/>
    </row>
    <row r="172" spans="1:12">
      <c r="A172" s="18" t="s">
        <v>2303</v>
      </c>
      <c r="B172" s="19" t="s">
        <v>304</v>
      </c>
      <c r="C172" s="16" t="s">
        <v>2304</v>
      </c>
      <c r="D172" s="16" t="s">
        <v>2304</v>
      </c>
      <c r="E172" s="16"/>
      <c r="F172" s="17" t="s">
        <v>2305</v>
      </c>
      <c r="G172" s="16" t="s">
        <v>732</v>
      </c>
      <c r="H172" s="16" t="s">
        <v>56</v>
      </c>
      <c r="I172" s="16" t="s">
        <v>331</v>
      </c>
      <c r="J172" s="17" t="s">
        <v>1728</v>
      </c>
      <c r="K172" s="16"/>
      <c r="L172" s="16"/>
    </row>
    <row r="173" spans="1:12">
      <c r="A173" s="18" t="s">
        <v>2306</v>
      </c>
      <c r="B173" s="19" t="s">
        <v>304</v>
      </c>
      <c r="C173" s="16" t="s">
        <v>2307</v>
      </c>
      <c r="D173" s="16" t="s">
        <v>2307</v>
      </c>
      <c r="E173" s="16"/>
      <c r="F173" s="17" t="s">
        <v>2308</v>
      </c>
      <c r="G173" s="16" t="s">
        <v>732</v>
      </c>
      <c r="H173" s="16" t="s">
        <v>56</v>
      </c>
      <c r="I173" s="16" t="s">
        <v>332</v>
      </c>
      <c r="J173" s="17" t="s">
        <v>1728</v>
      </c>
      <c r="K173" s="16"/>
      <c r="L173" s="16"/>
    </row>
    <row r="174" spans="1:12">
      <c r="A174" s="18" t="s">
        <v>2309</v>
      </c>
      <c r="B174" s="19" t="s">
        <v>667</v>
      </c>
      <c r="C174" s="16" t="s">
        <v>2310</v>
      </c>
      <c r="D174" s="16" t="s">
        <v>2311</v>
      </c>
      <c r="E174" s="16"/>
      <c r="F174" s="17" t="s">
        <v>2312</v>
      </c>
      <c r="G174" s="16" t="s">
        <v>661</v>
      </c>
      <c r="H174" s="16" t="s">
        <v>647</v>
      </c>
      <c r="I174" s="16" t="s">
        <v>332</v>
      </c>
      <c r="J174" s="17" t="s">
        <v>1728</v>
      </c>
      <c r="K174" s="16"/>
      <c r="L174" s="16"/>
    </row>
    <row r="175" spans="1:12">
      <c r="A175" s="18" t="s">
        <v>2313</v>
      </c>
      <c r="B175" s="19" t="s">
        <v>304</v>
      </c>
      <c r="C175" s="16" t="s">
        <v>2314</v>
      </c>
      <c r="D175" s="16" t="s">
        <v>2314</v>
      </c>
      <c r="E175" s="16"/>
      <c r="F175" s="17" t="s">
        <v>2315</v>
      </c>
      <c r="G175" s="16" t="s">
        <v>732</v>
      </c>
      <c r="H175" s="16" t="s">
        <v>56</v>
      </c>
      <c r="I175" s="16" t="s">
        <v>332</v>
      </c>
      <c r="J175" s="17" t="s">
        <v>1728</v>
      </c>
      <c r="K175" s="16"/>
      <c r="L175" s="16"/>
    </row>
    <row r="176" spans="1:12">
      <c r="A176" s="18" t="s">
        <v>2316</v>
      </c>
      <c r="B176" s="19" t="s">
        <v>304</v>
      </c>
      <c r="C176" s="16" t="s">
        <v>2317</v>
      </c>
      <c r="D176" s="16" t="s">
        <v>2317</v>
      </c>
      <c r="E176" s="16"/>
      <c r="F176" s="17" t="s">
        <v>2318</v>
      </c>
      <c r="G176" s="16" t="s">
        <v>661</v>
      </c>
      <c r="H176" s="16" t="s">
        <v>2040</v>
      </c>
      <c r="I176" s="16" t="s">
        <v>331</v>
      </c>
      <c r="J176" s="17" t="s">
        <v>1728</v>
      </c>
      <c r="K176" s="16"/>
      <c r="L176" s="16"/>
    </row>
    <row r="177" spans="1:12">
      <c r="A177" s="18" t="s">
        <v>2319</v>
      </c>
      <c r="B177" s="19" t="s">
        <v>304</v>
      </c>
      <c r="C177" s="16" t="s">
        <v>2320</v>
      </c>
      <c r="D177" s="16" t="s">
        <v>1791</v>
      </c>
      <c r="E177" s="16"/>
      <c r="F177" s="17" t="s">
        <v>2321</v>
      </c>
      <c r="G177" s="16" t="s">
        <v>684</v>
      </c>
      <c r="H177" s="16" t="s">
        <v>221</v>
      </c>
      <c r="I177" s="16" t="s">
        <v>333</v>
      </c>
      <c r="J177" s="17" t="s">
        <v>1728</v>
      </c>
      <c r="K177" s="16"/>
      <c r="L177" s="16"/>
    </row>
    <row r="178" spans="1:12">
      <c r="A178" s="18" t="s">
        <v>2322</v>
      </c>
      <c r="B178" s="19" t="s">
        <v>304</v>
      </c>
      <c r="C178" s="16" t="s">
        <v>2323</v>
      </c>
      <c r="D178" s="16" t="s">
        <v>2324</v>
      </c>
      <c r="E178" s="16"/>
      <c r="F178" s="17" t="s">
        <v>2325</v>
      </c>
      <c r="G178" s="16" t="s">
        <v>661</v>
      </c>
      <c r="H178" s="16" t="s">
        <v>647</v>
      </c>
      <c r="I178" s="16" t="s">
        <v>332</v>
      </c>
      <c r="J178" s="17" t="s">
        <v>1728</v>
      </c>
      <c r="K178" s="16"/>
      <c r="L178" s="16"/>
    </row>
    <row r="179" spans="1:12">
      <c r="A179" s="18" t="s">
        <v>2326</v>
      </c>
      <c r="B179" s="19" t="s">
        <v>304</v>
      </c>
      <c r="C179" s="16" t="s">
        <v>2327</v>
      </c>
      <c r="D179" s="16" t="s">
        <v>2320</v>
      </c>
      <c r="E179" s="16"/>
      <c r="F179" s="17" t="s">
        <v>2328</v>
      </c>
      <c r="G179" s="16" t="s">
        <v>661</v>
      </c>
      <c r="H179" s="16" t="s">
        <v>647</v>
      </c>
      <c r="I179" s="16" t="s">
        <v>332</v>
      </c>
      <c r="J179" s="17" t="s">
        <v>1728</v>
      </c>
      <c r="K179" s="16"/>
      <c r="L179" s="16"/>
    </row>
    <row r="180" spans="1:12">
      <c r="A180" s="18" t="s">
        <v>2329</v>
      </c>
      <c r="B180" s="19" t="s">
        <v>304</v>
      </c>
      <c r="C180" s="16" t="s">
        <v>2330</v>
      </c>
      <c r="D180" s="16" t="s">
        <v>2331</v>
      </c>
      <c r="E180" s="16"/>
      <c r="F180" s="17" t="s">
        <v>2332</v>
      </c>
      <c r="G180" s="16" t="s">
        <v>661</v>
      </c>
      <c r="H180" s="16" t="s">
        <v>686</v>
      </c>
      <c r="I180" s="16" t="s">
        <v>332</v>
      </c>
      <c r="J180" s="17" t="s">
        <v>1728</v>
      </c>
      <c r="K180" s="16"/>
      <c r="L180" s="16"/>
    </row>
    <row r="181" spans="1:12">
      <c r="A181" s="18" t="s">
        <v>2333</v>
      </c>
      <c r="B181" s="19" t="s">
        <v>304</v>
      </c>
      <c r="C181" s="16" t="s">
        <v>2334</v>
      </c>
      <c r="D181" s="16" t="s">
        <v>1791</v>
      </c>
      <c r="E181" s="16"/>
      <c r="F181" s="17" t="s">
        <v>2335</v>
      </c>
      <c r="G181" s="16" t="s">
        <v>684</v>
      </c>
      <c r="H181" s="16" t="s">
        <v>221</v>
      </c>
      <c r="I181" s="16" t="s">
        <v>332</v>
      </c>
      <c r="J181" s="17" t="s">
        <v>1728</v>
      </c>
      <c r="K181" s="16"/>
      <c r="L181" s="16"/>
    </row>
    <row r="182" spans="1:12">
      <c r="A182" s="18" t="s">
        <v>2336</v>
      </c>
      <c r="B182" s="19" t="s">
        <v>304</v>
      </c>
      <c r="C182" s="16" t="s">
        <v>2337</v>
      </c>
      <c r="D182" s="16" t="s">
        <v>2337</v>
      </c>
      <c r="E182" s="16"/>
      <c r="F182" s="17" t="s">
        <v>2338</v>
      </c>
      <c r="G182" s="16" t="s">
        <v>732</v>
      </c>
      <c r="H182" s="16" t="s">
        <v>56</v>
      </c>
      <c r="I182" s="16" t="s">
        <v>332</v>
      </c>
      <c r="J182" s="17" t="s">
        <v>1728</v>
      </c>
      <c r="K182" s="16"/>
      <c r="L182" s="16"/>
    </row>
    <row r="183" spans="1:12">
      <c r="A183" s="18" t="s">
        <v>2339</v>
      </c>
      <c r="B183" s="19" t="s">
        <v>304</v>
      </c>
      <c r="C183" s="16" t="s">
        <v>2340</v>
      </c>
      <c r="D183" s="16" t="s">
        <v>1791</v>
      </c>
      <c r="E183" s="16"/>
      <c r="F183" s="17" t="s">
        <v>2341</v>
      </c>
      <c r="G183" s="16" t="s">
        <v>684</v>
      </c>
      <c r="H183" s="16" t="s">
        <v>221</v>
      </c>
      <c r="I183" s="16" t="s">
        <v>332</v>
      </c>
      <c r="J183" s="17" t="s">
        <v>1728</v>
      </c>
      <c r="K183" s="16"/>
      <c r="L183" s="16"/>
    </row>
    <row r="184" spans="1:12">
      <c r="A184" s="18" t="s">
        <v>2342</v>
      </c>
      <c r="B184" s="19" t="s">
        <v>304</v>
      </c>
      <c r="C184" s="16" t="s">
        <v>2343</v>
      </c>
      <c r="D184" s="16" t="s">
        <v>1791</v>
      </c>
      <c r="E184" s="16"/>
      <c r="F184" s="17" t="s">
        <v>2344</v>
      </c>
      <c r="G184" s="16" t="s">
        <v>684</v>
      </c>
      <c r="H184" s="16" t="s">
        <v>221</v>
      </c>
      <c r="I184" s="16" t="s">
        <v>332</v>
      </c>
      <c r="J184" s="17" t="s">
        <v>1728</v>
      </c>
      <c r="K184" s="16"/>
      <c r="L184" s="16"/>
    </row>
    <row r="185" spans="1:12">
      <c r="A185" s="18" t="s">
        <v>2345</v>
      </c>
      <c r="B185" s="19" t="s">
        <v>667</v>
      </c>
      <c r="C185" s="16" t="s">
        <v>2343</v>
      </c>
      <c r="D185" s="16" t="s">
        <v>1735</v>
      </c>
      <c r="E185" s="16"/>
      <c r="F185" s="17" t="s">
        <v>2346</v>
      </c>
      <c r="G185" s="16" t="s">
        <v>1727</v>
      </c>
      <c r="H185" s="16" t="s">
        <v>218</v>
      </c>
      <c r="I185" s="16" t="s">
        <v>332</v>
      </c>
      <c r="J185" s="17" t="s">
        <v>1728</v>
      </c>
      <c r="K185" s="17" t="s">
        <v>1478</v>
      </c>
      <c r="L185" s="16"/>
    </row>
    <row r="186" spans="1:12">
      <c r="A186" s="18" t="s">
        <v>2347</v>
      </c>
      <c r="B186" s="19" t="s">
        <v>304</v>
      </c>
      <c r="C186" s="16" t="s">
        <v>2348</v>
      </c>
      <c r="D186" s="16" t="s">
        <v>1791</v>
      </c>
      <c r="E186" s="16"/>
      <c r="F186" s="17" t="s">
        <v>2349</v>
      </c>
      <c r="G186" s="16" t="s">
        <v>684</v>
      </c>
      <c r="H186" s="16" t="s">
        <v>221</v>
      </c>
      <c r="I186" s="16" t="s">
        <v>332</v>
      </c>
      <c r="J186" s="17" t="s">
        <v>1728</v>
      </c>
      <c r="K186" s="16"/>
      <c r="L186" s="16"/>
    </row>
    <row r="187" spans="1:12">
      <c r="A187" s="18" t="s">
        <v>2350</v>
      </c>
      <c r="B187" s="19" t="s">
        <v>304</v>
      </c>
      <c r="C187" s="16" t="s">
        <v>2351</v>
      </c>
      <c r="D187" s="16" t="s">
        <v>2351</v>
      </c>
      <c r="E187" s="16"/>
      <c r="F187" s="17" t="s">
        <v>2352</v>
      </c>
      <c r="G187" s="16" t="s">
        <v>732</v>
      </c>
      <c r="H187" s="16" t="s">
        <v>56</v>
      </c>
      <c r="I187" s="16" t="s">
        <v>331</v>
      </c>
      <c r="J187" s="17" t="s">
        <v>1728</v>
      </c>
      <c r="K187" s="16"/>
      <c r="L187" s="16"/>
    </row>
    <row r="188" spans="1:12">
      <c r="A188" s="18" t="s">
        <v>2353</v>
      </c>
      <c r="B188" s="19" t="s">
        <v>304</v>
      </c>
      <c r="C188" s="16" t="s">
        <v>2354</v>
      </c>
      <c r="D188" s="16" t="s">
        <v>1791</v>
      </c>
      <c r="E188" s="16"/>
      <c r="F188" s="17" t="s">
        <v>2355</v>
      </c>
      <c r="G188" s="16" t="s">
        <v>684</v>
      </c>
      <c r="H188" s="16" t="s">
        <v>221</v>
      </c>
      <c r="I188" s="16" t="s">
        <v>332</v>
      </c>
      <c r="J188" s="17" t="s">
        <v>1728</v>
      </c>
      <c r="K188" s="16"/>
      <c r="L188" s="16"/>
    </row>
    <row r="189" spans="1:12">
      <c r="A189" s="18" t="s">
        <v>2356</v>
      </c>
      <c r="B189" s="19" t="s">
        <v>304</v>
      </c>
      <c r="C189" s="16" t="s">
        <v>2357</v>
      </c>
      <c r="D189" s="16" t="s">
        <v>2358</v>
      </c>
      <c r="E189" s="16"/>
      <c r="F189" s="17" t="s">
        <v>2359</v>
      </c>
      <c r="G189" s="16" t="s">
        <v>732</v>
      </c>
      <c r="H189" s="16" t="s">
        <v>56</v>
      </c>
      <c r="I189" s="16" t="s">
        <v>332</v>
      </c>
      <c r="J189" s="17" t="s">
        <v>1728</v>
      </c>
      <c r="K189" s="16"/>
      <c r="L189" s="16"/>
    </row>
    <row r="190" spans="1:12">
      <c r="A190" s="18" t="s">
        <v>2360</v>
      </c>
      <c r="B190" s="19" t="s">
        <v>649</v>
      </c>
      <c r="C190" s="16" t="s">
        <v>2361</v>
      </c>
      <c r="D190" s="16" t="s">
        <v>1739</v>
      </c>
      <c r="E190" s="16"/>
      <c r="F190" s="17" t="s">
        <v>2362</v>
      </c>
      <c r="G190" s="16" t="s">
        <v>1727</v>
      </c>
      <c r="H190" s="16" t="s">
        <v>219</v>
      </c>
      <c r="I190" s="16" t="s">
        <v>332</v>
      </c>
      <c r="J190" s="17" t="s">
        <v>1728</v>
      </c>
      <c r="K190" s="16"/>
      <c r="L190" s="16" t="s">
        <v>1478</v>
      </c>
    </row>
    <row r="191" spans="1:12">
      <c r="A191" s="18" t="s">
        <v>2363</v>
      </c>
      <c r="B191" s="19" t="s">
        <v>304</v>
      </c>
      <c r="C191" s="16" t="s">
        <v>2364</v>
      </c>
      <c r="D191" s="16" t="s">
        <v>1812</v>
      </c>
      <c r="E191" s="16"/>
      <c r="F191" s="17" t="s">
        <v>2365</v>
      </c>
      <c r="G191" s="16" t="s">
        <v>684</v>
      </c>
      <c r="H191" s="16" t="s">
        <v>49</v>
      </c>
      <c r="I191" s="16" t="s">
        <v>332</v>
      </c>
      <c r="J191" s="17" t="s">
        <v>1728</v>
      </c>
      <c r="K191" s="16"/>
      <c r="L191" s="16"/>
    </row>
    <row r="192" spans="1:12">
      <c r="A192" s="18" t="s">
        <v>2366</v>
      </c>
      <c r="B192" s="19" t="s">
        <v>304</v>
      </c>
      <c r="C192" s="16" t="s">
        <v>2367</v>
      </c>
      <c r="D192" s="16" t="s">
        <v>1739</v>
      </c>
      <c r="E192" s="16"/>
      <c r="F192" s="17" t="s">
        <v>2368</v>
      </c>
      <c r="G192" s="16" t="s">
        <v>1727</v>
      </c>
      <c r="H192" s="16" t="s">
        <v>219</v>
      </c>
      <c r="I192" s="16" t="s">
        <v>332</v>
      </c>
      <c r="J192" s="17" t="s">
        <v>1728</v>
      </c>
      <c r="K192" s="16"/>
      <c r="L192" s="16"/>
    </row>
    <row r="193" spans="1:12">
      <c r="A193" s="18" t="s">
        <v>2369</v>
      </c>
      <c r="B193" s="19" t="s">
        <v>304</v>
      </c>
      <c r="C193" s="16" t="s">
        <v>2367</v>
      </c>
      <c r="D193" s="16" t="s">
        <v>1731</v>
      </c>
      <c r="E193" s="16"/>
      <c r="F193" s="17" t="s">
        <v>2370</v>
      </c>
      <c r="G193" s="16" t="s">
        <v>1727</v>
      </c>
      <c r="H193" s="16" t="s">
        <v>217</v>
      </c>
      <c r="I193" s="16" t="s">
        <v>331</v>
      </c>
      <c r="J193" s="17" t="s">
        <v>1728</v>
      </c>
      <c r="K193" s="16"/>
      <c r="L193" s="16"/>
    </row>
    <row r="194" spans="1:12">
      <c r="A194" s="18" t="s">
        <v>2371</v>
      </c>
      <c r="B194" s="19" t="s">
        <v>304</v>
      </c>
      <c r="C194" s="16" t="s">
        <v>2372</v>
      </c>
      <c r="D194" s="16" t="s">
        <v>1791</v>
      </c>
      <c r="E194" s="16"/>
      <c r="F194" s="17" t="s">
        <v>2373</v>
      </c>
      <c r="G194" s="16" t="s">
        <v>684</v>
      </c>
      <c r="H194" s="16" t="s">
        <v>221</v>
      </c>
      <c r="I194" s="16" t="s">
        <v>332</v>
      </c>
      <c r="J194" s="17" t="s">
        <v>1728</v>
      </c>
      <c r="K194" s="16"/>
      <c r="L194" s="16"/>
    </row>
    <row r="195" spans="1:12">
      <c r="A195" s="18" t="s">
        <v>2374</v>
      </c>
      <c r="B195" s="19" t="s">
        <v>304</v>
      </c>
      <c r="C195" s="16" t="s">
        <v>2375</v>
      </c>
      <c r="D195" s="16" t="s">
        <v>1812</v>
      </c>
      <c r="E195" s="16"/>
      <c r="F195" s="17" t="s">
        <v>2376</v>
      </c>
      <c r="G195" s="16" t="s">
        <v>684</v>
      </c>
      <c r="H195" s="16" t="s">
        <v>49</v>
      </c>
      <c r="I195" s="16" t="s">
        <v>332</v>
      </c>
      <c r="J195" s="17" t="s">
        <v>1728</v>
      </c>
      <c r="K195" s="16"/>
      <c r="L195" s="16"/>
    </row>
    <row r="196" spans="1:12">
      <c r="A196" s="18" t="s">
        <v>2377</v>
      </c>
      <c r="B196" s="19" t="s">
        <v>304</v>
      </c>
      <c r="C196" s="16" t="s">
        <v>2375</v>
      </c>
      <c r="D196" s="16" t="s">
        <v>2375</v>
      </c>
      <c r="E196" s="16"/>
      <c r="F196" s="17" t="s">
        <v>2378</v>
      </c>
      <c r="G196" s="16" t="s">
        <v>732</v>
      </c>
      <c r="H196" s="16" t="s">
        <v>56</v>
      </c>
      <c r="I196" s="16" t="s">
        <v>332</v>
      </c>
      <c r="J196" s="17" t="s">
        <v>1728</v>
      </c>
      <c r="K196" s="16"/>
      <c r="L196" s="16"/>
    </row>
    <row r="197" spans="1:12">
      <c r="A197" s="18" t="s">
        <v>2379</v>
      </c>
      <c r="B197" s="19" t="s">
        <v>304</v>
      </c>
      <c r="C197" s="16" t="s">
        <v>2380</v>
      </c>
      <c r="D197" s="16" t="s">
        <v>2381</v>
      </c>
      <c r="E197" s="16"/>
      <c r="F197" s="17" t="s">
        <v>2382</v>
      </c>
      <c r="G197" s="16" t="s">
        <v>1727</v>
      </c>
      <c r="H197" s="16" t="s">
        <v>219</v>
      </c>
      <c r="I197" s="16" t="s">
        <v>332</v>
      </c>
      <c r="J197" s="17" t="s">
        <v>1728</v>
      </c>
      <c r="K197" s="16"/>
      <c r="L197" s="16"/>
    </row>
    <row r="198" spans="1:12">
      <c r="A198" s="18" t="s">
        <v>2383</v>
      </c>
      <c r="B198" s="19" t="s">
        <v>304</v>
      </c>
      <c r="C198" s="16" t="s">
        <v>2384</v>
      </c>
      <c r="D198" s="16" t="s">
        <v>1791</v>
      </c>
      <c r="E198" s="16"/>
      <c r="F198" s="17" t="s">
        <v>2385</v>
      </c>
      <c r="G198" s="16" t="s">
        <v>684</v>
      </c>
      <c r="H198" s="16" t="s">
        <v>221</v>
      </c>
      <c r="I198" s="16" t="s">
        <v>332</v>
      </c>
      <c r="J198" s="17" t="s">
        <v>1728</v>
      </c>
      <c r="K198" s="16"/>
      <c r="L198" s="16"/>
    </row>
    <row r="199" spans="1:12">
      <c r="A199" s="18" t="s">
        <v>2386</v>
      </c>
      <c r="B199" s="19" t="s">
        <v>304</v>
      </c>
      <c r="C199" s="16" t="s">
        <v>2387</v>
      </c>
      <c r="D199" s="16" t="s">
        <v>2387</v>
      </c>
      <c r="E199" s="16"/>
      <c r="F199" s="17" t="s">
        <v>2388</v>
      </c>
      <c r="G199" s="16" t="s">
        <v>732</v>
      </c>
      <c r="H199" s="16" t="s">
        <v>56</v>
      </c>
      <c r="I199" s="16" t="s">
        <v>332</v>
      </c>
      <c r="J199" s="17" t="s">
        <v>1728</v>
      </c>
      <c r="K199" s="16"/>
      <c r="L199" s="16"/>
    </row>
    <row r="200" spans="1:12">
      <c r="A200" s="18" t="s">
        <v>2389</v>
      </c>
      <c r="B200" s="19" t="s">
        <v>304</v>
      </c>
      <c r="C200" s="16" t="s">
        <v>2390</v>
      </c>
      <c r="D200" s="16" t="s">
        <v>1791</v>
      </c>
      <c r="E200" s="16"/>
      <c r="F200" s="17" t="s">
        <v>2391</v>
      </c>
      <c r="G200" s="16" t="s">
        <v>684</v>
      </c>
      <c r="H200" s="16" t="s">
        <v>221</v>
      </c>
      <c r="I200" s="16" t="s">
        <v>332</v>
      </c>
      <c r="J200" s="17" t="s">
        <v>1728</v>
      </c>
      <c r="K200" s="16"/>
      <c r="L200" s="16"/>
    </row>
    <row r="201" spans="1:12">
      <c r="A201" s="18" t="s">
        <v>2392</v>
      </c>
      <c r="B201" s="19" t="s">
        <v>304</v>
      </c>
      <c r="C201" s="16" t="s">
        <v>2393</v>
      </c>
      <c r="D201" s="16" t="s">
        <v>1791</v>
      </c>
      <c r="E201" s="16"/>
      <c r="F201" s="17" t="s">
        <v>2394</v>
      </c>
      <c r="G201" s="16" t="s">
        <v>684</v>
      </c>
      <c r="H201" s="16" t="s">
        <v>221</v>
      </c>
      <c r="I201" s="16" t="s">
        <v>332</v>
      </c>
      <c r="J201" s="17" t="s">
        <v>1728</v>
      </c>
      <c r="K201" s="16"/>
      <c r="L201" s="16"/>
    </row>
    <row r="202" spans="1:12">
      <c r="A202" s="18" t="s">
        <v>2395</v>
      </c>
      <c r="B202" s="19" t="s">
        <v>304</v>
      </c>
      <c r="C202" s="16" t="s">
        <v>2396</v>
      </c>
      <c r="D202" s="16" t="s">
        <v>1791</v>
      </c>
      <c r="E202" s="16"/>
      <c r="F202" s="17" t="s">
        <v>2397</v>
      </c>
      <c r="G202" s="16" t="s">
        <v>684</v>
      </c>
      <c r="H202" s="16" t="s">
        <v>221</v>
      </c>
      <c r="I202" s="16" t="s">
        <v>332</v>
      </c>
      <c r="J202" s="17" t="s">
        <v>1728</v>
      </c>
      <c r="K202" s="16"/>
      <c r="L202" s="16"/>
    </row>
    <row r="203" spans="1:12">
      <c r="A203" s="18" t="s">
        <v>2398</v>
      </c>
      <c r="B203" s="19" t="s">
        <v>304</v>
      </c>
      <c r="C203" s="16" t="s">
        <v>2399</v>
      </c>
      <c r="D203" s="16" t="s">
        <v>1739</v>
      </c>
      <c r="E203" s="16"/>
      <c r="F203" s="17" t="s">
        <v>2400</v>
      </c>
      <c r="G203" s="16" t="s">
        <v>1727</v>
      </c>
      <c r="H203" s="16" t="s">
        <v>219</v>
      </c>
      <c r="I203" s="16" t="s">
        <v>331</v>
      </c>
      <c r="J203" s="17" t="s">
        <v>1728</v>
      </c>
      <c r="K203" s="16"/>
      <c r="L203" s="16"/>
    </row>
    <row r="204" spans="1:12">
      <c r="A204" s="18" t="s">
        <v>2401</v>
      </c>
      <c r="B204" s="19" t="s">
        <v>304</v>
      </c>
      <c r="C204" s="16" t="s">
        <v>2402</v>
      </c>
      <c r="D204" s="16" t="s">
        <v>1791</v>
      </c>
      <c r="E204" s="16"/>
      <c r="F204" s="17" t="s">
        <v>2403</v>
      </c>
      <c r="G204" s="16" t="s">
        <v>684</v>
      </c>
      <c r="H204" s="16" t="s">
        <v>221</v>
      </c>
      <c r="I204" s="16" t="s">
        <v>332</v>
      </c>
      <c r="J204" s="17" t="s">
        <v>1728</v>
      </c>
      <c r="K204" s="16"/>
      <c r="L204" s="16"/>
    </row>
    <row r="205" spans="1:12">
      <c r="A205" s="18" t="s">
        <v>2404</v>
      </c>
      <c r="B205" s="19" t="s">
        <v>304</v>
      </c>
      <c r="C205" s="16" t="s">
        <v>2405</v>
      </c>
      <c r="D205" s="16" t="s">
        <v>1739</v>
      </c>
      <c r="E205" s="16"/>
      <c r="F205" s="17" t="s">
        <v>2406</v>
      </c>
      <c r="G205" s="16" t="s">
        <v>1727</v>
      </c>
      <c r="H205" s="16" t="s">
        <v>219</v>
      </c>
      <c r="I205" s="16" t="s">
        <v>332</v>
      </c>
      <c r="J205" s="17" t="s">
        <v>1728</v>
      </c>
      <c r="K205" s="16"/>
      <c r="L205" s="16"/>
    </row>
    <row r="206" spans="1:12">
      <c r="A206" s="18" t="s">
        <v>2407</v>
      </c>
      <c r="B206" s="19" t="s">
        <v>304</v>
      </c>
      <c r="C206" s="16" t="s">
        <v>2408</v>
      </c>
      <c r="D206" s="16" t="s">
        <v>1812</v>
      </c>
      <c r="E206" s="16"/>
      <c r="F206" s="17" t="s">
        <v>2409</v>
      </c>
      <c r="G206" s="16" t="s">
        <v>684</v>
      </c>
      <c r="H206" s="16" t="s">
        <v>49</v>
      </c>
      <c r="I206" s="16" t="s">
        <v>331</v>
      </c>
      <c r="J206" s="17" t="s">
        <v>1728</v>
      </c>
      <c r="K206" s="16"/>
      <c r="L206" s="16"/>
    </row>
    <row r="207" spans="1:12">
      <c r="A207" s="18" t="s">
        <v>2410</v>
      </c>
      <c r="B207" s="19" t="s">
        <v>304</v>
      </c>
      <c r="C207" s="16" t="s">
        <v>2411</v>
      </c>
      <c r="D207" s="16" t="s">
        <v>1791</v>
      </c>
      <c r="E207" s="16"/>
      <c r="F207" s="17" t="s">
        <v>2412</v>
      </c>
      <c r="G207" s="16" t="s">
        <v>684</v>
      </c>
      <c r="H207" s="16" t="s">
        <v>221</v>
      </c>
      <c r="I207" s="16" t="s">
        <v>331</v>
      </c>
      <c r="J207" s="17" t="s">
        <v>1728</v>
      </c>
      <c r="K207" s="16"/>
      <c r="L207" s="16"/>
    </row>
    <row r="208" spans="1:12">
      <c r="A208" s="18" t="s">
        <v>2413</v>
      </c>
      <c r="B208" s="19" t="s">
        <v>304</v>
      </c>
      <c r="C208" s="16" t="s">
        <v>2414</v>
      </c>
      <c r="D208" s="16" t="s">
        <v>1791</v>
      </c>
      <c r="E208" s="16"/>
      <c r="F208" s="17" t="s">
        <v>2415</v>
      </c>
      <c r="G208" s="16" t="s">
        <v>684</v>
      </c>
      <c r="H208" s="16" t="s">
        <v>221</v>
      </c>
      <c r="I208" s="16" t="s">
        <v>332</v>
      </c>
      <c r="J208" s="17" t="s">
        <v>1728</v>
      </c>
      <c r="K208" s="16"/>
      <c r="L208" s="16"/>
    </row>
    <row r="209" spans="1:12">
      <c r="A209" s="18" t="s">
        <v>2416</v>
      </c>
      <c r="B209" s="19" t="s">
        <v>304</v>
      </c>
      <c r="C209" s="16" t="s">
        <v>2417</v>
      </c>
      <c r="D209" s="16" t="s">
        <v>2418</v>
      </c>
      <c r="E209" s="16"/>
      <c r="F209" s="17" t="s">
        <v>2419</v>
      </c>
      <c r="G209" s="16" t="s">
        <v>1967</v>
      </c>
      <c r="H209" s="16" t="s">
        <v>625</v>
      </c>
      <c r="I209" s="16" t="s">
        <v>332</v>
      </c>
      <c r="J209" s="17" t="s">
        <v>1728</v>
      </c>
      <c r="K209" s="16"/>
      <c r="L209" s="16"/>
    </row>
    <row r="210" spans="1:12">
      <c r="A210" s="18" t="s">
        <v>2420</v>
      </c>
      <c r="B210" s="19" t="s">
        <v>304</v>
      </c>
      <c r="C210" s="16" t="s">
        <v>2421</v>
      </c>
      <c r="D210" s="16" t="s">
        <v>1812</v>
      </c>
      <c r="E210" s="16"/>
      <c r="F210" s="17" t="s">
        <v>2422</v>
      </c>
      <c r="G210" s="16" t="s">
        <v>684</v>
      </c>
      <c r="H210" s="16" t="s">
        <v>49</v>
      </c>
      <c r="I210" s="16" t="s">
        <v>332</v>
      </c>
      <c r="J210" s="17" t="s">
        <v>1728</v>
      </c>
      <c r="K210" s="16"/>
      <c r="L210" s="16"/>
    </row>
    <row r="211" spans="1:12">
      <c r="A211" s="18" t="s">
        <v>2423</v>
      </c>
      <c r="B211" s="19" t="s">
        <v>1470</v>
      </c>
      <c r="C211" s="16" t="s">
        <v>2424</v>
      </c>
      <c r="D211" s="16" t="s">
        <v>2425</v>
      </c>
      <c r="E211" s="16"/>
      <c r="F211" s="17" t="s">
        <v>2426</v>
      </c>
      <c r="G211" s="16" t="s">
        <v>1406</v>
      </c>
      <c r="H211" s="16" t="s">
        <v>642</v>
      </c>
      <c r="I211" s="16" t="s">
        <v>332</v>
      </c>
      <c r="J211" s="17" t="s">
        <v>1728</v>
      </c>
      <c r="K211" s="16"/>
      <c r="L211" s="16"/>
    </row>
    <row r="212" spans="1:12">
      <c r="A212" s="18" t="s">
        <v>2427</v>
      </c>
      <c r="B212" s="19" t="s">
        <v>304</v>
      </c>
      <c r="C212" s="16" t="s">
        <v>2428</v>
      </c>
      <c r="D212" s="16" t="s">
        <v>1739</v>
      </c>
      <c r="E212" s="16"/>
      <c r="F212" s="17" t="s">
        <v>2429</v>
      </c>
      <c r="G212" s="16" t="s">
        <v>1727</v>
      </c>
      <c r="H212" s="16" t="s">
        <v>219</v>
      </c>
      <c r="I212" s="16" t="s">
        <v>331</v>
      </c>
      <c r="J212" s="17" t="s">
        <v>1728</v>
      </c>
      <c r="K212" s="16"/>
      <c r="L212" s="16"/>
    </row>
    <row r="213" spans="1:12">
      <c r="A213" s="18" t="s">
        <v>2430</v>
      </c>
      <c r="B213" s="19" t="s">
        <v>304</v>
      </c>
      <c r="C213" s="16" t="s">
        <v>2431</v>
      </c>
      <c r="D213" s="16" t="s">
        <v>1812</v>
      </c>
      <c r="E213" s="16"/>
      <c r="F213" s="17" t="s">
        <v>2432</v>
      </c>
      <c r="G213" s="16" t="s">
        <v>684</v>
      </c>
      <c r="H213" s="16" t="s">
        <v>49</v>
      </c>
      <c r="I213" s="16" t="s">
        <v>332</v>
      </c>
      <c r="J213" s="17" t="s">
        <v>1728</v>
      </c>
      <c r="K213" s="16"/>
      <c r="L213" s="16"/>
    </row>
    <row r="214" spans="1:12">
      <c r="A214" s="18" t="s">
        <v>2433</v>
      </c>
      <c r="B214" s="19" t="s">
        <v>304</v>
      </c>
      <c r="C214" s="16" t="s">
        <v>2434</v>
      </c>
      <c r="D214" s="16" t="s">
        <v>1735</v>
      </c>
      <c r="E214" s="16"/>
      <c r="F214" s="17" t="s">
        <v>2435</v>
      </c>
      <c r="G214" s="16" t="s">
        <v>1727</v>
      </c>
      <c r="H214" s="16" t="s">
        <v>218</v>
      </c>
      <c r="I214" s="16" t="s">
        <v>332</v>
      </c>
      <c r="J214" s="17" t="s">
        <v>1728</v>
      </c>
      <c r="K214" s="17" t="s">
        <v>622</v>
      </c>
      <c r="L214" s="16"/>
    </row>
    <row r="215" spans="1:12">
      <c r="A215" s="18" t="s">
        <v>2436</v>
      </c>
      <c r="B215" s="19" t="s">
        <v>649</v>
      </c>
      <c r="C215" s="16" t="s">
        <v>2437</v>
      </c>
      <c r="D215" s="16" t="s">
        <v>1735</v>
      </c>
      <c r="E215" s="16"/>
      <c r="F215" s="17" t="s">
        <v>2438</v>
      </c>
      <c r="G215" s="16" t="s">
        <v>1727</v>
      </c>
      <c r="H215" s="16" t="s">
        <v>218</v>
      </c>
      <c r="I215" s="16" t="s">
        <v>332</v>
      </c>
      <c r="J215" s="17" t="s">
        <v>1728</v>
      </c>
      <c r="K215" s="17" t="s">
        <v>1478</v>
      </c>
      <c r="L215" s="16" t="s">
        <v>1478</v>
      </c>
    </row>
    <row r="216" s="13" customFormat="1" spans="1:12">
      <c r="A216" s="20" t="s">
        <v>2439</v>
      </c>
      <c r="B216" s="21" t="s">
        <v>304</v>
      </c>
      <c r="C216" s="22" t="s">
        <v>2440</v>
      </c>
      <c r="D216" s="22" t="s">
        <v>2441</v>
      </c>
      <c r="E216" s="22"/>
      <c r="F216" s="23" t="s">
        <v>2442</v>
      </c>
      <c r="G216" s="22" t="s">
        <v>1406</v>
      </c>
      <c r="H216" s="22" t="s">
        <v>2040</v>
      </c>
      <c r="I216" s="22" t="s">
        <v>207</v>
      </c>
      <c r="J216" s="23" t="s">
        <v>1728</v>
      </c>
      <c r="K216" s="22"/>
      <c r="L216" s="22"/>
    </row>
    <row r="217" spans="1:12">
      <c r="A217" s="18" t="s">
        <v>2443</v>
      </c>
      <c r="B217" s="19" t="s">
        <v>304</v>
      </c>
      <c r="C217" s="16" t="s">
        <v>2444</v>
      </c>
      <c r="D217" s="16" t="s">
        <v>2445</v>
      </c>
      <c r="E217" s="16"/>
      <c r="F217" s="17" t="s">
        <v>2446</v>
      </c>
      <c r="G217" s="16" t="s">
        <v>1406</v>
      </c>
      <c r="H217" s="16" t="s">
        <v>2040</v>
      </c>
      <c r="I217" s="16" t="s">
        <v>207</v>
      </c>
      <c r="J217" s="17" t="s">
        <v>1728</v>
      </c>
      <c r="K217" s="16"/>
      <c r="L217" s="16"/>
    </row>
    <row r="218" spans="1:12">
      <c r="A218" s="18" t="s">
        <v>2447</v>
      </c>
      <c r="B218" s="19" t="s">
        <v>649</v>
      </c>
      <c r="C218" s="16" t="s">
        <v>2448</v>
      </c>
      <c r="D218" s="16" t="s">
        <v>1735</v>
      </c>
      <c r="E218" s="16"/>
      <c r="F218" s="17" t="s">
        <v>2449</v>
      </c>
      <c r="G218" s="16" t="s">
        <v>1727</v>
      </c>
      <c r="H218" s="16" t="s">
        <v>218</v>
      </c>
      <c r="I218" s="16" t="s">
        <v>332</v>
      </c>
      <c r="J218" s="17" t="s">
        <v>1728</v>
      </c>
      <c r="K218" s="17" t="s">
        <v>1478</v>
      </c>
      <c r="L218" s="16" t="s">
        <v>1478</v>
      </c>
    </row>
    <row r="219" spans="1:12">
      <c r="A219" s="18" t="s">
        <v>2450</v>
      </c>
      <c r="B219" s="19" t="s">
        <v>649</v>
      </c>
      <c r="C219" s="16" t="s">
        <v>2451</v>
      </c>
      <c r="D219" s="16" t="s">
        <v>1739</v>
      </c>
      <c r="E219" s="16"/>
      <c r="F219" s="17" t="s">
        <v>2452</v>
      </c>
      <c r="G219" s="16" t="s">
        <v>1727</v>
      </c>
      <c r="H219" s="16" t="s">
        <v>219</v>
      </c>
      <c r="I219" s="16" t="s">
        <v>332</v>
      </c>
      <c r="J219" s="17" t="s">
        <v>1728</v>
      </c>
      <c r="K219" s="16"/>
      <c r="L219" s="16" t="s">
        <v>1478</v>
      </c>
    </row>
    <row r="220" spans="1:12">
      <c r="A220" s="18" t="s">
        <v>2453</v>
      </c>
      <c r="B220" s="19" t="s">
        <v>649</v>
      </c>
      <c r="C220" s="16" t="s">
        <v>2454</v>
      </c>
      <c r="D220" s="16" t="s">
        <v>1735</v>
      </c>
      <c r="E220" s="16"/>
      <c r="F220" s="17" t="s">
        <v>2455</v>
      </c>
      <c r="G220" s="16" t="s">
        <v>1727</v>
      </c>
      <c r="H220" s="16" t="s">
        <v>218</v>
      </c>
      <c r="I220" s="16" t="s">
        <v>332</v>
      </c>
      <c r="J220" s="17" t="s">
        <v>1728</v>
      </c>
      <c r="K220" s="17" t="s">
        <v>1478</v>
      </c>
      <c r="L220" s="16" t="s">
        <v>1478</v>
      </c>
    </row>
    <row r="221" spans="1:12">
      <c r="A221" s="18" t="s">
        <v>2456</v>
      </c>
      <c r="B221" s="19" t="s">
        <v>304</v>
      </c>
      <c r="C221" s="16" t="s">
        <v>2457</v>
      </c>
      <c r="D221" s="16" t="s">
        <v>2458</v>
      </c>
      <c r="E221" s="16"/>
      <c r="F221" s="17" t="s">
        <v>2459</v>
      </c>
      <c r="G221" s="16" t="s">
        <v>732</v>
      </c>
      <c r="H221" s="16" t="s">
        <v>652</v>
      </c>
      <c r="I221" s="16" t="s">
        <v>332</v>
      </c>
      <c r="J221" s="17" t="s">
        <v>1728</v>
      </c>
      <c r="K221" s="16"/>
      <c r="L221" s="16"/>
    </row>
    <row r="224" spans="1:1">
      <c r="A224" s="24"/>
    </row>
    <row r="225" spans="1:1">
      <c r="A225" s="24"/>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row r="258" spans="1:1">
      <c r="A258" s="25"/>
    </row>
    <row r="259" spans="1:1">
      <c r="A259" s="25"/>
    </row>
    <row r="260" spans="1:1">
      <c r="A260" s="25"/>
    </row>
    <row r="261" spans="1:1">
      <c r="A261" s="25"/>
    </row>
    <row r="262" spans="1:1">
      <c r="A262" s="25"/>
    </row>
    <row r="263" spans="1:1">
      <c r="A263" s="25"/>
    </row>
    <row r="264" spans="1:1">
      <c r="A264" s="25"/>
    </row>
    <row r="265" spans="1:1">
      <c r="A265" s="25"/>
    </row>
    <row r="266" spans="1:1">
      <c r="A266" s="25"/>
    </row>
    <row r="267" spans="1:1">
      <c r="A267" s="25"/>
    </row>
    <row r="268" spans="1:1">
      <c r="A268" s="25"/>
    </row>
    <row r="269" spans="1:1">
      <c r="A269" s="25"/>
    </row>
    <row r="270" spans="1:1">
      <c r="A270" s="25"/>
    </row>
    <row r="271" spans="1:1">
      <c r="A271" s="25"/>
    </row>
    <row r="272" spans="1:1">
      <c r="A272" s="25"/>
    </row>
    <row r="273" spans="1:1">
      <c r="A273" s="25"/>
    </row>
    <row r="274" spans="1:1">
      <c r="A274" s="25"/>
    </row>
    <row r="275" spans="1:1">
      <c r="A275" s="25"/>
    </row>
    <row r="276" spans="1:1">
      <c r="A276" s="25"/>
    </row>
    <row r="277" spans="1:1">
      <c r="A277" s="25"/>
    </row>
    <row r="278" spans="1:1">
      <c r="A278" s="25"/>
    </row>
    <row r="279" spans="1:1">
      <c r="A279" s="25"/>
    </row>
    <row r="280" spans="1:1">
      <c r="A280" s="25"/>
    </row>
    <row r="281" spans="1:1">
      <c r="A281" s="25"/>
    </row>
    <row r="282" spans="1:1">
      <c r="A282" s="25"/>
    </row>
    <row r="283" spans="1:1">
      <c r="A283" s="25"/>
    </row>
    <row r="284" spans="1:1">
      <c r="A284" s="25"/>
    </row>
    <row r="285" spans="1:1">
      <c r="A285" s="25"/>
    </row>
    <row r="286" spans="1:1">
      <c r="A286" s="25"/>
    </row>
    <row r="287" spans="1:1">
      <c r="A287" s="25"/>
    </row>
    <row r="288" spans="1:1">
      <c r="A288" s="25"/>
    </row>
    <row r="289" spans="1:1">
      <c r="A289" s="25"/>
    </row>
    <row r="290" spans="1:1">
      <c r="A290" s="25"/>
    </row>
    <row r="291" spans="1:1">
      <c r="A291" s="25"/>
    </row>
    <row r="292" spans="1:1">
      <c r="A292" s="25"/>
    </row>
    <row r="293" spans="1:1">
      <c r="A293" s="25"/>
    </row>
    <row r="294" spans="1:1">
      <c r="A294" s="25"/>
    </row>
    <row r="295" spans="1:1">
      <c r="A295" s="25"/>
    </row>
    <row r="296" spans="1:1">
      <c r="A296" s="25"/>
    </row>
    <row r="297" spans="1:1">
      <c r="A297" s="25"/>
    </row>
    <row r="298" spans="1:1">
      <c r="A298" s="25"/>
    </row>
    <row r="299" spans="1:1">
      <c r="A299" s="25"/>
    </row>
    <row r="300" spans="1:1">
      <c r="A300" s="25"/>
    </row>
    <row r="301" spans="1:1">
      <c r="A301" s="25"/>
    </row>
    <row r="302" spans="1:1">
      <c r="A302" s="25"/>
    </row>
    <row r="303" spans="1:1">
      <c r="A303" s="25"/>
    </row>
    <row r="304" spans="1:1">
      <c r="A304" s="25"/>
    </row>
    <row r="305" spans="1:1">
      <c r="A305" s="25"/>
    </row>
    <row r="306" spans="1:1">
      <c r="A306" s="25"/>
    </row>
    <row r="307" spans="1:1">
      <c r="A307" s="25"/>
    </row>
    <row r="308" spans="1:1">
      <c r="A308" s="25"/>
    </row>
    <row r="309" spans="1:1">
      <c r="A309" s="25"/>
    </row>
    <row r="310" spans="1:1">
      <c r="A310" s="25"/>
    </row>
    <row r="311" spans="1:1">
      <c r="A311" s="25"/>
    </row>
    <row r="312" spans="1:1">
      <c r="A312" s="25"/>
    </row>
    <row r="313" spans="1:1">
      <c r="A313" s="25"/>
    </row>
    <row r="314" spans="1:1">
      <c r="A314" s="25"/>
    </row>
    <row r="315" spans="1:1">
      <c r="A315" s="25"/>
    </row>
    <row r="316" spans="1:1">
      <c r="A316" s="25"/>
    </row>
    <row r="317" spans="1:1">
      <c r="A317" s="25"/>
    </row>
    <row r="318" spans="1:1">
      <c r="A318" s="25"/>
    </row>
    <row r="319" spans="1:1">
      <c r="A319" s="25"/>
    </row>
    <row r="320" spans="1:1">
      <c r="A320" s="25"/>
    </row>
    <row r="321" spans="1:1">
      <c r="A321" s="25"/>
    </row>
    <row r="322" spans="1:1">
      <c r="A322" s="25"/>
    </row>
    <row r="323" spans="1:1">
      <c r="A323" s="25"/>
    </row>
    <row r="324" spans="1:1">
      <c r="A324" s="25"/>
    </row>
    <row r="325" spans="1:1">
      <c r="A325" s="25"/>
    </row>
    <row r="326" spans="1:1">
      <c r="A326" s="25"/>
    </row>
    <row r="327" spans="1:1">
      <c r="A327" s="25"/>
    </row>
    <row r="328" spans="1:1">
      <c r="A328" s="25"/>
    </row>
    <row r="329" spans="1:1">
      <c r="A329" s="25"/>
    </row>
    <row r="330" spans="1:1">
      <c r="A330" s="25"/>
    </row>
    <row r="331" spans="1:1">
      <c r="A331" s="25"/>
    </row>
    <row r="332" spans="1:1">
      <c r="A332" s="25"/>
    </row>
    <row r="333" spans="1:1">
      <c r="A333" s="25"/>
    </row>
    <row r="334" spans="1:1">
      <c r="A334" s="25"/>
    </row>
    <row r="335" spans="1:1">
      <c r="A335" s="25"/>
    </row>
    <row r="336" spans="1:1">
      <c r="A336" s="25"/>
    </row>
    <row r="337" spans="1:1">
      <c r="A337" s="25"/>
    </row>
    <row r="338" spans="1:1">
      <c r="A338" s="25"/>
    </row>
    <row r="339" spans="1:1">
      <c r="A339" s="25"/>
    </row>
    <row r="340" spans="1:1">
      <c r="A340" s="25"/>
    </row>
    <row r="341" spans="1:1">
      <c r="A341" s="25"/>
    </row>
    <row r="342" spans="1:1">
      <c r="A342" s="25"/>
    </row>
    <row r="343" spans="1:1">
      <c r="A343" s="25"/>
    </row>
    <row r="344" spans="1:1">
      <c r="A344" s="25"/>
    </row>
    <row r="345" spans="1:1">
      <c r="A345" s="25"/>
    </row>
    <row r="346" spans="1:1">
      <c r="A346" s="25"/>
    </row>
    <row r="347" spans="1:1">
      <c r="A347" s="25"/>
    </row>
    <row r="348" spans="1:1">
      <c r="A348" s="25"/>
    </row>
    <row r="349" spans="1:1">
      <c r="A349" s="25"/>
    </row>
    <row r="350" spans="1:1">
      <c r="A350" s="25"/>
    </row>
    <row r="351" spans="1:1">
      <c r="A351" s="25"/>
    </row>
    <row r="352" spans="1:1">
      <c r="A352" s="25"/>
    </row>
    <row r="353" spans="1:1">
      <c r="A353" s="25"/>
    </row>
    <row r="354" spans="1:1">
      <c r="A354" s="25"/>
    </row>
    <row r="355" spans="1:1">
      <c r="A355" s="25"/>
    </row>
    <row r="356" spans="1:1">
      <c r="A356" s="25"/>
    </row>
    <row r="357" spans="1:1">
      <c r="A357" s="25"/>
    </row>
    <row r="358" spans="1:1">
      <c r="A358" s="25"/>
    </row>
    <row r="359" spans="1:1">
      <c r="A359" s="25"/>
    </row>
    <row r="360" spans="1:1">
      <c r="A360" s="25"/>
    </row>
    <row r="361" spans="1:1">
      <c r="A361" s="25"/>
    </row>
    <row r="362" spans="1:1">
      <c r="A362" s="25"/>
    </row>
    <row r="363" spans="1:1">
      <c r="A363" s="25"/>
    </row>
    <row r="364" spans="1:1">
      <c r="A364" s="25"/>
    </row>
    <row r="365" spans="1:1">
      <c r="A365" s="25"/>
    </row>
    <row r="366" spans="1:1">
      <c r="A366" s="25"/>
    </row>
    <row r="367" spans="1:1">
      <c r="A367" s="25"/>
    </row>
    <row r="368" spans="1:1">
      <c r="A368" s="25"/>
    </row>
    <row r="369" spans="1:1">
      <c r="A369" s="25"/>
    </row>
    <row r="370" spans="1:1">
      <c r="A370" s="25"/>
    </row>
    <row r="371" spans="1:1">
      <c r="A371" s="25"/>
    </row>
    <row r="372" spans="1:1">
      <c r="A372" s="25"/>
    </row>
    <row r="373" spans="1:1">
      <c r="A373" s="25"/>
    </row>
    <row r="374" spans="1:1">
      <c r="A374" s="25"/>
    </row>
    <row r="375" spans="1:1">
      <c r="A375" s="25"/>
    </row>
    <row r="376" spans="1:1">
      <c r="A376" s="25"/>
    </row>
    <row r="377" spans="1:1">
      <c r="A377" s="25"/>
    </row>
    <row r="378" spans="1:1">
      <c r="A378" s="25"/>
    </row>
    <row r="379" spans="1:1">
      <c r="A379" s="25"/>
    </row>
    <row r="380" spans="1:1">
      <c r="A380" s="25"/>
    </row>
    <row r="381" spans="1:1">
      <c r="A381" s="25"/>
    </row>
    <row r="382" spans="1:1">
      <c r="A382" s="25"/>
    </row>
    <row r="383" spans="1:1">
      <c r="A383" s="25"/>
    </row>
    <row r="384" spans="1:1">
      <c r="A384" s="25"/>
    </row>
    <row r="385" spans="1:1">
      <c r="A385" s="25"/>
    </row>
    <row r="386" spans="1:1">
      <c r="A386" s="25"/>
    </row>
    <row r="387" spans="1:1">
      <c r="A387" s="25"/>
    </row>
    <row r="388" spans="1:1">
      <c r="A388" s="25"/>
    </row>
    <row r="389" spans="1:1">
      <c r="A389" s="25"/>
    </row>
    <row r="390" spans="1:1">
      <c r="A390" s="25"/>
    </row>
    <row r="391" spans="1:1">
      <c r="A391" s="25"/>
    </row>
    <row r="392" spans="1:1">
      <c r="A392" s="25"/>
    </row>
    <row r="393" spans="1:1">
      <c r="A393" s="25"/>
    </row>
    <row r="394" spans="1:1">
      <c r="A394" s="25"/>
    </row>
    <row r="395" spans="1:1">
      <c r="A395" s="25"/>
    </row>
    <row r="396" spans="1:1">
      <c r="A396" s="25"/>
    </row>
    <row r="397" spans="1:1">
      <c r="A397" s="25"/>
    </row>
    <row r="398" spans="1:1">
      <c r="A398" s="25"/>
    </row>
    <row r="399" spans="1:1">
      <c r="A399" s="25"/>
    </row>
    <row r="400" spans="1:1">
      <c r="A400" s="25"/>
    </row>
    <row r="401" spans="1:1">
      <c r="A401" s="25"/>
    </row>
    <row r="402" spans="1:1">
      <c r="A402" s="25"/>
    </row>
    <row r="403" spans="1:1">
      <c r="A403" s="25"/>
    </row>
    <row r="404" spans="1:1">
      <c r="A404" s="25"/>
    </row>
    <row r="405" spans="1:1">
      <c r="A405" s="25"/>
    </row>
    <row r="406" spans="1:1">
      <c r="A406" s="25"/>
    </row>
    <row r="407" spans="1:1">
      <c r="A407" s="25"/>
    </row>
    <row r="408" spans="1:1">
      <c r="A408" s="25"/>
    </row>
    <row r="409" spans="1:1">
      <c r="A409" s="25"/>
    </row>
    <row r="410" spans="1:1">
      <c r="A410" s="25"/>
    </row>
    <row r="411" spans="1:1">
      <c r="A411" s="25"/>
    </row>
    <row r="412" spans="1:1">
      <c r="A412" s="25"/>
    </row>
    <row r="413" spans="1:1">
      <c r="A413" s="25"/>
    </row>
    <row r="414" spans="1:1">
      <c r="A414" s="25"/>
    </row>
    <row r="415" spans="1:1">
      <c r="A415" s="25"/>
    </row>
    <row r="416" spans="1:1">
      <c r="A416" s="25"/>
    </row>
    <row r="417" spans="1:1">
      <c r="A417" s="25"/>
    </row>
    <row r="418" spans="1:1">
      <c r="A418" s="25"/>
    </row>
    <row r="419" spans="1:1">
      <c r="A419" s="25"/>
    </row>
    <row r="420" spans="1:1">
      <c r="A420" s="25"/>
    </row>
    <row r="421" spans="1:1">
      <c r="A421" s="25"/>
    </row>
    <row r="422" spans="1:1">
      <c r="A422" s="25"/>
    </row>
    <row r="423" spans="1:1">
      <c r="A423" s="25"/>
    </row>
    <row r="424" spans="1:1">
      <c r="A424" s="25"/>
    </row>
    <row r="425" spans="1:1">
      <c r="A425" s="25"/>
    </row>
    <row r="426" spans="1:1">
      <c r="A426" s="25"/>
    </row>
    <row r="427" spans="1:1">
      <c r="A427" s="25"/>
    </row>
    <row r="428" spans="1:1">
      <c r="A428" s="25"/>
    </row>
    <row r="429" spans="1:1">
      <c r="A429" s="25"/>
    </row>
    <row r="430" spans="1:1">
      <c r="A430" s="25"/>
    </row>
    <row r="431" spans="1:1">
      <c r="A431" s="25"/>
    </row>
    <row r="432" spans="1:1">
      <c r="A432" s="25"/>
    </row>
    <row r="433" spans="1:1">
      <c r="A433" s="25"/>
    </row>
    <row r="434" spans="1:1">
      <c r="A434" s="25"/>
    </row>
    <row r="435" spans="1:1">
      <c r="A435" s="25"/>
    </row>
    <row r="436" spans="1:1">
      <c r="A436" s="25"/>
    </row>
    <row r="437" spans="1:1">
      <c r="A437" s="25"/>
    </row>
    <row r="438" spans="1:1">
      <c r="A438" s="25"/>
    </row>
    <row r="439" spans="1:1">
      <c r="A439" s="25"/>
    </row>
    <row r="440" spans="1:1">
      <c r="A440" s="25"/>
    </row>
    <row r="441" spans="1:1">
      <c r="A441" s="25"/>
    </row>
    <row r="442" spans="1:1">
      <c r="A442" s="25"/>
    </row>
    <row r="443" spans="1:1">
      <c r="A443" s="25"/>
    </row>
    <row r="444" spans="1:1">
      <c r="A444" s="25"/>
    </row>
    <row r="445" spans="1:1">
      <c r="A445" s="24"/>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7"/>
    </row>
  </sheetData>
  <autoFilter ref="A1:L221">
    <extLst/>
  </autoFilter>
  <hyperlinks>
    <hyperlink ref="A2" r:id="rId1" display="FPHASEVCDC-4330"/>
    <hyperlink ref="A3" r:id="rId2" display="FPHASEVCDC-4291"/>
    <hyperlink ref="A4" r:id="rId3" display="FPHASEVCDC-4286"/>
    <hyperlink ref="A5" r:id="rId4" display="FPHASEVCDC-4279"/>
    <hyperlink ref="A6" r:id="rId5" display="FPHASEVCDC-4192"/>
    <hyperlink ref="A7" r:id="rId6" display="FPHASEVCDC-4155"/>
    <hyperlink ref="A8" r:id="rId7" display="FPHASEVCDC-4145"/>
    <hyperlink ref="A9" r:id="rId8" display="FPHASEVCDC-4134"/>
    <hyperlink ref="A10" r:id="rId9" display="FPHASEVCDC-4089"/>
    <hyperlink ref="A11" r:id="rId10" display="FPHASEVCDC-4087"/>
    <hyperlink ref="A12" r:id="rId11" display="FPHASEVCDC-4085"/>
    <hyperlink ref="A13" r:id="rId12" display="FPHASEVCDC-4080"/>
    <hyperlink ref="A14" r:id="rId13" display="FPHASEVCDC-4078"/>
    <hyperlink ref="A15" r:id="rId14" display="FPHASEVCDC-4055"/>
    <hyperlink ref="A16" r:id="rId15" display="FPHASEVCDC-3986"/>
    <hyperlink ref="A17" r:id="rId16" display="FPHASEVCDC-3985"/>
    <hyperlink ref="A18" r:id="rId17" display="FPHASEVCDC-3982"/>
    <hyperlink ref="A19" r:id="rId18" display="FPHASEVCDC-3980"/>
    <hyperlink ref="A20" r:id="rId19" display="FPHASEVCDC-3970"/>
    <hyperlink ref="A21" r:id="rId20" display="FPHASEVCDC-3968"/>
    <hyperlink ref="A22" r:id="rId21" display="FPHASEVCDC-3965"/>
    <hyperlink ref="A23" r:id="rId22" display="FPHASEVCDC-3961"/>
    <hyperlink ref="A24" r:id="rId23" display="FPHASEVCDC-3959"/>
    <hyperlink ref="A25" r:id="rId24" display="FPHASEVCDC-3956"/>
    <hyperlink ref="A26" r:id="rId25" display="FPHASEVCDC-3954"/>
    <hyperlink ref="A27" r:id="rId26" display="FPHASEVCDC-3953"/>
    <hyperlink ref="A28" r:id="rId27" display="FPHASEVCDC-3951"/>
    <hyperlink ref="A29" r:id="rId28" display="FPHASEVCDC-3945"/>
    <hyperlink ref="A30" r:id="rId29" display="FPHASEVCDC-3940"/>
    <hyperlink ref="A31" r:id="rId30" display="FPHASEVCDC-3939"/>
    <hyperlink ref="A32" r:id="rId31" display="FPHASEVCDC-3936"/>
    <hyperlink ref="A33" r:id="rId32" display="FPHASEVCDC-3932"/>
    <hyperlink ref="A34" r:id="rId33" display="FPHASEVCDC-3928"/>
    <hyperlink ref="A35" r:id="rId34" display="FPHASEVCDC-3925"/>
    <hyperlink ref="A36" r:id="rId35" display="FPHASEVCDC-3921"/>
    <hyperlink ref="A37" r:id="rId36" display="FPHASEVCDC-3918"/>
    <hyperlink ref="A38" r:id="rId37" display="FPHASEVCDC-3916"/>
    <hyperlink ref="A39" r:id="rId38" display="FPHASEVCDC-3914"/>
    <hyperlink ref="A40" r:id="rId39" display="FPHASEVCDC-3910"/>
    <hyperlink ref="A41" r:id="rId40" display="FPHASEVCDC-3909"/>
    <hyperlink ref="A42" r:id="rId41" display="FPHASEVCDC-3908"/>
    <hyperlink ref="A43" r:id="rId42" display="FPHASEVCDC-3905"/>
    <hyperlink ref="A44" r:id="rId43" display="FPHASEVCDC-3901"/>
    <hyperlink ref="A45" r:id="rId44" display="FPHASEVCDC-3899"/>
    <hyperlink ref="A46" r:id="rId45" display="FPHASEVCDC-3898"/>
    <hyperlink ref="A47" r:id="rId46" display="FPHASEVCDC-3896"/>
    <hyperlink ref="A48" r:id="rId47" display="FPHASEVCDC-3895"/>
    <hyperlink ref="A49" r:id="rId48" display="FPHASEVCDC-3894"/>
    <hyperlink ref="A50" r:id="rId49" display="FPHASEVCDC-3893"/>
    <hyperlink ref="A51" r:id="rId50" display="FPHASEVCDC-3890"/>
    <hyperlink ref="A52" r:id="rId51" display="FPHASEVCDC-3884"/>
    <hyperlink ref="A53" r:id="rId52" display="FPHASEVCDC-3883"/>
    <hyperlink ref="A54" r:id="rId53" display="FPHASEVCDC-3878"/>
    <hyperlink ref="A55" r:id="rId54" display="FPHASEVCDC-3876"/>
    <hyperlink ref="A56" r:id="rId55" display="FPHASEVCDC-3872"/>
    <hyperlink ref="A57" r:id="rId56" display="FPHASEVCDC-3871"/>
    <hyperlink ref="A58" r:id="rId57" display="FPHASEVCDC-3870"/>
    <hyperlink ref="A59" r:id="rId58" display="FPHASEVCDC-3869"/>
    <hyperlink ref="A60" r:id="rId59" display="FPHASEVCDC-3868"/>
    <hyperlink ref="A61" r:id="rId60" display="FPHASEVCDC-3866"/>
    <hyperlink ref="A62" r:id="rId61" display="FPHASEVCDC-3865"/>
    <hyperlink ref="A63" r:id="rId62" display="FPHASEVCDC-3858"/>
    <hyperlink ref="A64" r:id="rId63" display="FPHASEVCDC-3857"/>
    <hyperlink ref="A65" r:id="rId64" display="FPHASEVCDC-3856"/>
    <hyperlink ref="A66" r:id="rId65" display="FPHASEVCDC-3855"/>
    <hyperlink ref="A67" r:id="rId66" display="FPHASEVCDC-3854"/>
    <hyperlink ref="A68" r:id="rId67" display="FPHASEVCDC-3853"/>
    <hyperlink ref="A69" r:id="rId68" display="FPHASEVCDC-3852"/>
    <hyperlink ref="A70" r:id="rId69" display="FPHASEVCDC-3851"/>
    <hyperlink ref="A71" r:id="rId70" display="FPHASEVCDC-3847"/>
    <hyperlink ref="A72" r:id="rId71" display="FPHASEVCDC-3846"/>
    <hyperlink ref="A73" r:id="rId72" display="FPHASEVCDC-3840"/>
    <hyperlink ref="A74" r:id="rId73" display="FPHASEVCDC-3832"/>
    <hyperlink ref="A75" r:id="rId74" display="FPHASEVCDC-3831"/>
    <hyperlink ref="A76" r:id="rId75" display="FPHASEVCDC-3829"/>
    <hyperlink ref="A77" r:id="rId76" display="FPHASEVCDC-3828"/>
    <hyperlink ref="A78" r:id="rId77" display="FPHASEVCDC-3827"/>
    <hyperlink ref="A79" r:id="rId78" display="FPHASEVCDC-3826"/>
    <hyperlink ref="A80" r:id="rId79" display="FPHASEVCDC-3825"/>
    <hyperlink ref="A81" r:id="rId80" display="FPHASEVCDC-3824"/>
    <hyperlink ref="A82" r:id="rId81" display="FPHASEVCDC-3823"/>
    <hyperlink ref="A83" r:id="rId82" display="FPHASEVCDC-3821"/>
    <hyperlink ref="A84" r:id="rId83" display="FPHASEVCDC-3820"/>
    <hyperlink ref="A85" r:id="rId84" display="FPHASEVCDC-3819"/>
    <hyperlink ref="A86" r:id="rId85" display="FPHASEVCDC-3818"/>
    <hyperlink ref="A87" r:id="rId86" display="FPHASEVCDC-3817"/>
    <hyperlink ref="A88" r:id="rId87" display="FPHASEVCDC-3816"/>
    <hyperlink ref="A89" r:id="rId88" display="FPHASEVCDC-3815"/>
    <hyperlink ref="A90" r:id="rId89" display="FPHASEVCDC-3814"/>
    <hyperlink ref="A91" r:id="rId90" display="FPHASEVCDC-3813"/>
    <hyperlink ref="A92" r:id="rId91" display="FPHASEVCDC-3812"/>
    <hyperlink ref="A93" r:id="rId92" display="FPHASEVCDC-3811"/>
    <hyperlink ref="A94" r:id="rId93" display="FPHASEVCDC-3810"/>
    <hyperlink ref="A95" r:id="rId94" display="FPHASEVCDC-3809"/>
    <hyperlink ref="A96" r:id="rId95" display="FPHASEVCDC-3808"/>
    <hyperlink ref="A97" r:id="rId96" display="FPHASEVCDC-3807"/>
    <hyperlink ref="A98" r:id="rId97" display="FPHASEVCDC-3805"/>
    <hyperlink ref="A99" r:id="rId98" display="FPHASEVCDC-3801"/>
    <hyperlink ref="A100" r:id="rId99" display="FPHASEVCDC-3799"/>
    <hyperlink ref="A101" r:id="rId100" display="FPHASEVCDC-3798"/>
    <hyperlink ref="A102" r:id="rId101" display="FPHASEVCDC-3796"/>
    <hyperlink ref="A103" r:id="rId102" display="FPHASEVCDC-3793"/>
    <hyperlink ref="A104" r:id="rId103" display="FPHASEVCDC-3792"/>
    <hyperlink ref="A105" r:id="rId104" display="FPHASEVCDC-3791"/>
    <hyperlink ref="A106" r:id="rId105" display="FPHASEVCDC-3790"/>
    <hyperlink ref="A107" r:id="rId106" display="FPHASEVCDC-3789"/>
    <hyperlink ref="A108" r:id="rId107" display="FPHASEVCDC-3787"/>
    <hyperlink ref="A109" r:id="rId108" display="FPHASEVCDC-3785"/>
    <hyperlink ref="A110" r:id="rId109" display="FPHASEVCDC-3779"/>
    <hyperlink ref="A111" r:id="rId110" display="FPHASEVCDC-3777"/>
    <hyperlink ref="A112" r:id="rId111" display="FPHASEVCDC-3774"/>
    <hyperlink ref="A113" r:id="rId112" display="FPHASEVCDC-3772"/>
    <hyperlink ref="A114" r:id="rId113" display="FPHASEVCDC-3771"/>
    <hyperlink ref="A115" r:id="rId114" display="FPHASEVCDC-3766"/>
    <hyperlink ref="A116" r:id="rId115" display="FPHASEVCDC-3764"/>
    <hyperlink ref="A117" r:id="rId116" display="FPHASEVCDC-3763"/>
    <hyperlink ref="A118" r:id="rId117" display="FPHASEVCDC-3759"/>
    <hyperlink ref="A119" r:id="rId118" display="FPHASEVCDC-3758"/>
    <hyperlink ref="A120" r:id="rId119" display="FPHASEVCDC-3753"/>
    <hyperlink ref="A121" r:id="rId120" display="FPHASEVCDC-3752"/>
    <hyperlink ref="A122" r:id="rId121" display="FPHASEVCDC-3751"/>
    <hyperlink ref="A123" r:id="rId122" display="FPHASEVCDC-3750"/>
    <hyperlink ref="A124" r:id="rId123" display="FPHASEVCDC-3748"/>
    <hyperlink ref="A125" r:id="rId124" display="FPHASEVCDC-3747"/>
    <hyperlink ref="A126" r:id="rId125" display="FPHASEVCDC-3744"/>
    <hyperlink ref="A127" r:id="rId126" display="FPHASEVCDC-3742"/>
    <hyperlink ref="A128" r:id="rId127" display="FPHASEVCDC-3740"/>
    <hyperlink ref="A129" r:id="rId128" display="FPHASEVCDC-3738"/>
    <hyperlink ref="A130" r:id="rId129" display="FPHASEVCDC-3734"/>
    <hyperlink ref="A131" r:id="rId130" display="FPHASEVCDC-3732"/>
    <hyperlink ref="A132" r:id="rId131" display="FPHASEVCDC-3729"/>
    <hyperlink ref="A133" r:id="rId132" display="FPHASEVCDC-3728"/>
    <hyperlink ref="A134" r:id="rId133" display="FPHASEVCDC-3726"/>
    <hyperlink ref="A135" r:id="rId134" display="FPHASEVCDC-3720"/>
    <hyperlink ref="A136" r:id="rId135" display="FPHASEVCDC-3719"/>
    <hyperlink ref="A137" r:id="rId136" display="FPHASEVCDC-3715"/>
    <hyperlink ref="A138" r:id="rId137" display="FPHASEVCDC-3713"/>
    <hyperlink ref="A139" r:id="rId138" display="FPHASEVCDC-3712"/>
    <hyperlink ref="A140" r:id="rId139" display="FPHASEVCDC-3711"/>
    <hyperlink ref="A141" r:id="rId140" display="FPHASEVCDC-3710"/>
    <hyperlink ref="A142" r:id="rId141" display="FPHASEVCDC-3709"/>
    <hyperlink ref="A143" r:id="rId142" display="FPHASEVCDC-3707"/>
    <hyperlink ref="A144" r:id="rId143" display="FPHASEVCDC-3706"/>
    <hyperlink ref="A145" r:id="rId144" display="FPHASEVCDC-3705"/>
    <hyperlink ref="A146" r:id="rId145" display="FPHASEVCDC-3704"/>
    <hyperlink ref="A147" r:id="rId146" display="FPHASEVCDC-3703"/>
    <hyperlink ref="A148" r:id="rId147" display="FPHASEVCDC-3702"/>
    <hyperlink ref="A149" r:id="rId148" display="FPHASEVCDC-3698"/>
    <hyperlink ref="A150" r:id="rId149" display="FPHASEVCDC-3697"/>
    <hyperlink ref="A151" r:id="rId150" display="FPHASEVCDC-3696"/>
    <hyperlink ref="A152" r:id="rId151" display="FPHASEVCDC-3695"/>
    <hyperlink ref="A153" r:id="rId152" display="FPHASEVCDC-3694"/>
    <hyperlink ref="A154" r:id="rId153" display="FPHASEVCDC-3692"/>
    <hyperlink ref="A155" r:id="rId154" display="FPHASEVCDC-3691"/>
    <hyperlink ref="A156" r:id="rId155" display="FPHASEVCDC-3690"/>
    <hyperlink ref="A157" r:id="rId156" display="FPHASEVCDC-3689"/>
    <hyperlink ref="A158" r:id="rId157" display="FPHASEVCDC-3688"/>
    <hyperlink ref="A159" r:id="rId158" display="FPHASEVCDC-3686"/>
    <hyperlink ref="A160" r:id="rId159" display="FPHASEVCDC-3685"/>
    <hyperlink ref="A161" r:id="rId160" display="FPHASEVCDC-3684"/>
    <hyperlink ref="A162" r:id="rId161" display="FPHASEVCDC-3683"/>
    <hyperlink ref="A163" r:id="rId162" display="FPHASEVCDC-3682"/>
    <hyperlink ref="A164" r:id="rId163" display="FPHASEVCDC-3681"/>
    <hyperlink ref="A165" r:id="rId164" display="FPHASEVCDC-3680"/>
    <hyperlink ref="A166" r:id="rId165" display="FPHASEVCDC-3679"/>
    <hyperlink ref="A167" r:id="rId166" display="FPHASEVCDC-3678"/>
    <hyperlink ref="A168" r:id="rId167" display="FPHASEVCDC-3677"/>
    <hyperlink ref="A169" r:id="rId168" display="FPHASEVCDC-3676"/>
    <hyperlink ref="A170" r:id="rId169" display="FPHASEVCDC-3675"/>
    <hyperlink ref="A171" r:id="rId170" display="FPHASEVCDC-3671"/>
    <hyperlink ref="A172" r:id="rId171" display="FPHASEVCDC-3670"/>
    <hyperlink ref="A173" r:id="rId172" display="FPHASEVCDC-3669"/>
    <hyperlink ref="A174" r:id="rId173" display="FPHASEVCDC-3668"/>
    <hyperlink ref="A175" r:id="rId174" display="FPHASEVCDC-3667"/>
    <hyperlink ref="A176" r:id="rId175" display="FPHASEVCDC-3665"/>
    <hyperlink ref="A177" r:id="rId176" display="FPHASEVCDC-3663"/>
    <hyperlink ref="A178" r:id="rId177" display="FPHASEVCDC-3662"/>
    <hyperlink ref="A179" r:id="rId178" display="FPHASEVCDC-3659"/>
    <hyperlink ref="A180" r:id="rId179" display="FPHASEVCDC-3658"/>
    <hyperlink ref="A181" r:id="rId180" display="FPHASEVCDC-3656"/>
    <hyperlink ref="A182" r:id="rId181" display="FPHASEVCDC-3654"/>
    <hyperlink ref="A183" r:id="rId182" display="FPHASEVCDC-3652"/>
    <hyperlink ref="A184" r:id="rId183" display="FPHASEVCDC-3651"/>
    <hyperlink ref="A185" r:id="rId184" display="FPHASEVCDC-3650"/>
    <hyperlink ref="A186" r:id="rId185" display="FPHASEVCDC-3648"/>
    <hyperlink ref="A187" r:id="rId186" display="FPHASEVCDC-3647"/>
    <hyperlink ref="A188" r:id="rId187" display="FPHASEVCDC-3645"/>
    <hyperlink ref="A189" r:id="rId188" display="FPHASEVCDC-3644"/>
    <hyperlink ref="A190" r:id="rId189" display="FPHASEVCDC-3642"/>
    <hyperlink ref="A191" r:id="rId190" display="FPHASEVCDC-3641"/>
    <hyperlink ref="A192" r:id="rId191" display="FPHASEVCDC-3639"/>
    <hyperlink ref="A193" r:id="rId192" display="FPHASEVCDC-3638"/>
    <hyperlink ref="A194" r:id="rId193" display="FPHASEVCDC-3636"/>
    <hyperlink ref="A195" r:id="rId194" display="FPHASEVCDC-3635"/>
    <hyperlink ref="A196" r:id="rId195" display="FPHASEVCDC-3634"/>
    <hyperlink ref="A197" r:id="rId196" display="FPHASEVCDC-3632"/>
    <hyperlink ref="A198" r:id="rId197" display="FPHASEVCDC-3631"/>
    <hyperlink ref="A199" r:id="rId198" display="FPHASEVCDC-3630"/>
    <hyperlink ref="A200" r:id="rId199" display="FPHASEVCDC-3629"/>
    <hyperlink ref="A201" r:id="rId200" display="FPHASEVCDC-3628"/>
    <hyperlink ref="A202" r:id="rId201" display="FPHASEVCDC-3627"/>
    <hyperlink ref="A203" r:id="rId202" display="FPHASEVCDC-3626"/>
    <hyperlink ref="A204" r:id="rId203" display="FPHASEVCDC-3625"/>
    <hyperlink ref="A205" r:id="rId204" display="FPHASEVCDC-3624"/>
    <hyperlink ref="A206" r:id="rId205" display="FPHASEVCDC-3623"/>
    <hyperlink ref="A207" r:id="rId206" display="FPHASEVCDC-3621"/>
    <hyperlink ref="A208" r:id="rId207" display="FPHASEVCDC-3620"/>
    <hyperlink ref="A209" r:id="rId208" display="FPHASEVCDC-3619"/>
    <hyperlink ref="A210" r:id="rId209" display="FPHASEVCDC-3617"/>
    <hyperlink ref="A211" r:id="rId210" display="FPHASEVCDC-3612"/>
    <hyperlink ref="A212" r:id="rId211" display="FPHASEVCDC-3611"/>
    <hyperlink ref="A213" r:id="rId212" display="FPHASEVCDC-3602"/>
    <hyperlink ref="A214" r:id="rId213" display="FPHASEVCDC-3601"/>
    <hyperlink ref="A215" r:id="rId214" display="FPHASEVCDC-3600"/>
    <hyperlink ref="A216" r:id="rId215" display="FPHASEVCDC-3599"/>
    <hyperlink ref="A217" r:id="rId216" display="FPHASEVCDC-3594"/>
    <hyperlink ref="A218" r:id="rId217" display="FPHASEVCDC-3586"/>
    <hyperlink ref="A219" r:id="rId218" display="FPHASEVCDC-3583"/>
    <hyperlink ref="A220" r:id="rId219" display="FPHASEVCDC-3581"/>
    <hyperlink ref="A221" r:id="rId220" display="FPHASEVCDC-2534"/>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
  <sheetViews>
    <sheetView workbookViewId="0">
      <selection activeCell="G12" sqref="G12"/>
    </sheetView>
  </sheetViews>
  <sheetFormatPr defaultColWidth="9" defaultRowHeight="13.5" outlineLevelRow="3"/>
  <cols>
    <col min="4" max="4" width="82" customWidth="1"/>
    <col min="7" max="7" width="12.1333333333333" customWidth="1"/>
    <col min="8" max="8" width="12" customWidth="1"/>
  </cols>
  <sheetData>
    <row r="1" s="3" customFormat="1" ht="15" spans="1:17">
      <c r="A1" s="4" t="s">
        <v>2460</v>
      </c>
      <c r="B1" s="4" t="s">
        <v>1316</v>
      </c>
      <c r="C1" s="4" t="s">
        <v>1317</v>
      </c>
      <c r="D1" s="4" t="s">
        <v>1320</v>
      </c>
      <c r="E1" s="4" t="s">
        <v>1608</v>
      </c>
      <c r="F1" s="4" t="s">
        <v>1321</v>
      </c>
      <c r="G1" s="5" t="s">
        <v>1609</v>
      </c>
      <c r="H1" s="5" t="s">
        <v>1610</v>
      </c>
      <c r="I1" s="4" t="s">
        <v>2461</v>
      </c>
      <c r="J1" s="4" t="s">
        <v>2462</v>
      </c>
      <c r="K1" s="4" t="s">
        <v>2463</v>
      </c>
      <c r="Q1" s="11"/>
    </row>
    <row r="2" s="3" customFormat="1" ht="45" spans="1:19">
      <c r="A2" s="6" t="s">
        <v>2464</v>
      </c>
      <c r="B2" s="7" t="s">
        <v>1327</v>
      </c>
      <c r="C2" s="8" t="s">
        <v>1620</v>
      </c>
      <c r="D2" s="9" t="s">
        <v>2465</v>
      </c>
      <c r="E2" s="8" t="s">
        <v>2466</v>
      </c>
      <c r="F2" s="7" t="s">
        <v>304</v>
      </c>
      <c r="G2" s="10">
        <v>44688.4270833333</v>
      </c>
      <c r="H2" s="10">
        <v>44688.4333333333</v>
      </c>
      <c r="I2" s="8" t="s">
        <v>1331</v>
      </c>
      <c r="J2" s="8" t="s">
        <v>331</v>
      </c>
      <c r="K2" s="9" t="s">
        <v>1728</v>
      </c>
      <c r="Q2" s="11"/>
      <c r="S2" s="12"/>
    </row>
    <row r="3" s="3" customFormat="1" ht="45" spans="1:19">
      <c r="A3" s="6" t="s">
        <v>2467</v>
      </c>
      <c r="B3" s="7" t="s">
        <v>1327</v>
      </c>
      <c r="C3" s="8" t="s">
        <v>1620</v>
      </c>
      <c r="D3" s="9" t="s">
        <v>2468</v>
      </c>
      <c r="E3" s="8" t="s">
        <v>2466</v>
      </c>
      <c r="F3" s="7" t="s">
        <v>667</v>
      </c>
      <c r="G3" s="10">
        <v>44679.6986111111</v>
      </c>
      <c r="H3" s="10">
        <v>44686.6180555556</v>
      </c>
      <c r="I3" s="8" t="s">
        <v>1331</v>
      </c>
      <c r="J3" s="8" t="s">
        <v>331</v>
      </c>
      <c r="K3" s="9" t="s">
        <v>1728</v>
      </c>
      <c r="Q3" s="11"/>
      <c r="S3" s="12"/>
    </row>
    <row r="4" s="3" customFormat="1" ht="45" spans="1:19">
      <c r="A4" s="6" t="s">
        <v>2469</v>
      </c>
      <c r="B4" s="7" t="s">
        <v>1327</v>
      </c>
      <c r="C4" s="8" t="s">
        <v>1620</v>
      </c>
      <c r="D4" s="9" t="s">
        <v>2470</v>
      </c>
      <c r="E4" s="8" t="s">
        <v>2466</v>
      </c>
      <c r="F4" s="7" t="s">
        <v>667</v>
      </c>
      <c r="G4" s="10">
        <v>44679.6138888889</v>
      </c>
      <c r="H4" s="10">
        <v>44686.6180555556</v>
      </c>
      <c r="I4" s="8" t="s">
        <v>1331</v>
      </c>
      <c r="J4" s="8" t="s">
        <v>331</v>
      </c>
      <c r="K4" s="9" t="s">
        <v>1728</v>
      </c>
      <c r="Q4" s="11"/>
      <c r="S4" s="12"/>
    </row>
  </sheetData>
  <hyperlinks>
    <hyperlink ref="A2" r:id="rId1" display="FPHASEVCDC-4373"/>
    <hyperlink ref="A3" r:id="rId2" display="FPHASEVCDC-3788"/>
    <hyperlink ref="A4" r:id="rId3" display="FPHASEVCDC-3746"/>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V2" activePane="bottomRight" state="frozen"/>
      <selection/>
      <selection pane="topRight"/>
      <selection pane="bottomLeft"/>
      <selection pane="bottomRight" activeCell="L6" sqref="L6"/>
    </sheetView>
  </sheetViews>
  <sheetFormatPr defaultColWidth="9" defaultRowHeight="13.5"/>
  <cols>
    <col min="1" max="11" width="9" style="1"/>
    <col min="12" max="12" width="9" style="2"/>
    <col min="13" max="24" width="9" style="1"/>
    <col min="25" max="25" width="9" style="2"/>
    <col min="26" max="28" width="9" style="1"/>
    <col min="29" max="29" width="26.5" style="2" customWidth="1"/>
    <col min="30" max="16384" width="9" style="1"/>
  </cols>
  <sheetData>
    <row r="1" spans="1:31">
      <c r="A1" s="1" t="s">
        <v>2471</v>
      </c>
      <c r="B1" s="1" t="s">
        <v>2472</v>
      </c>
      <c r="C1" s="1" t="s">
        <v>2473</v>
      </c>
      <c r="D1" s="1" t="s">
        <v>2474</v>
      </c>
      <c r="E1" s="1" t="s">
        <v>614</v>
      </c>
      <c r="F1" s="1" t="s">
        <v>2475</v>
      </c>
      <c r="G1" s="1" t="s">
        <v>2476</v>
      </c>
      <c r="H1" s="1" t="s">
        <v>2477</v>
      </c>
      <c r="I1" s="1" t="s">
        <v>2478</v>
      </c>
      <c r="J1" s="1" t="s">
        <v>2479</v>
      </c>
      <c r="K1" s="1" t="s">
        <v>2480</v>
      </c>
      <c r="L1" s="2" t="s">
        <v>617</v>
      </c>
      <c r="M1" s="1" t="s">
        <v>2481</v>
      </c>
      <c r="N1" s="1" t="s">
        <v>1394</v>
      </c>
      <c r="O1" s="1" t="s">
        <v>1395</v>
      </c>
      <c r="P1" s="1" t="s">
        <v>2482</v>
      </c>
      <c r="Q1" s="1" t="s">
        <v>2483</v>
      </c>
      <c r="R1" s="1" t="s">
        <v>2484</v>
      </c>
      <c r="S1" s="1" t="s">
        <v>2485</v>
      </c>
      <c r="T1" s="1" t="s">
        <v>2486</v>
      </c>
      <c r="U1" s="1" t="s">
        <v>2487</v>
      </c>
      <c r="V1" s="1" t="s">
        <v>2488</v>
      </c>
      <c r="W1" s="1" t="s">
        <v>2489</v>
      </c>
      <c r="X1" s="1" t="s">
        <v>2490</v>
      </c>
      <c r="Y1" s="2" t="s">
        <v>2491</v>
      </c>
      <c r="Z1" s="1" t="s">
        <v>2492</v>
      </c>
      <c r="AA1" s="1" t="s">
        <v>2493</v>
      </c>
      <c r="AB1" s="1" t="s">
        <v>2494</v>
      </c>
      <c r="AC1" s="2" t="s">
        <v>2495</v>
      </c>
      <c r="AD1" s="1" t="s">
        <v>2496</v>
      </c>
      <c r="AE1" s="1" t="s">
        <v>2497</v>
      </c>
    </row>
    <row r="2" spans="1:29">
      <c r="A2" s="1">
        <v>80758</v>
      </c>
      <c r="B2" s="1" t="s">
        <v>2498</v>
      </c>
      <c r="C2" s="1" t="s">
        <v>1327</v>
      </c>
      <c r="E2" s="1" t="s">
        <v>304</v>
      </c>
      <c r="F2" s="1" t="s">
        <v>1328</v>
      </c>
      <c r="G2" s="1" t="s">
        <v>2499</v>
      </c>
      <c r="H2" s="1" t="s">
        <v>2500</v>
      </c>
      <c r="I2" s="1" t="s">
        <v>2501</v>
      </c>
      <c r="J2" s="1" t="s">
        <v>2502</v>
      </c>
      <c r="L2" s="2" t="s">
        <v>2503</v>
      </c>
      <c r="P2" s="1" t="s">
        <v>2504</v>
      </c>
      <c r="S2" s="1">
        <v>0</v>
      </c>
      <c r="T2" s="1">
        <v>0</v>
      </c>
      <c r="U2" s="1" t="s">
        <v>2502</v>
      </c>
      <c r="Y2" s="2" t="s">
        <v>332</v>
      </c>
      <c r="Z2" s="1" t="s">
        <v>2505</v>
      </c>
      <c r="AB2" s="1" t="s">
        <v>2040</v>
      </c>
      <c r="AC2" s="2" t="s">
        <v>2040</v>
      </c>
    </row>
    <row r="3" spans="1:29">
      <c r="A3" s="1">
        <v>80756</v>
      </c>
      <c r="B3" s="1" t="s">
        <v>2498</v>
      </c>
      <c r="C3" s="1" t="s">
        <v>1327</v>
      </c>
      <c r="E3" s="1" t="s">
        <v>304</v>
      </c>
      <c r="F3" s="1" t="s">
        <v>1328</v>
      </c>
      <c r="G3" s="1" t="s">
        <v>2506</v>
      </c>
      <c r="H3" s="1" t="s">
        <v>2500</v>
      </c>
      <c r="I3" s="1" t="s">
        <v>2507</v>
      </c>
      <c r="J3" s="1" t="s">
        <v>2508</v>
      </c>
      <c r="L3" s="2" t="s">
        <v>2503</v>
      </c>
      <c r="P3" s="1" t="s">
        <v>2504</v>
      </c>
      <c r="S3" s="1">
        <v>0</v>
      </c>
      <c r="T3" s="1">
        <v>0</v>
      </c>
      <c r="U3" s="1" t="s">
        <v>2508</v>
      </c>
      <c r="Y3" s="2" t="s">
        <v>332</v>
      </c>
      <c r="Z3" s="1" t="s">
        <v>2505</v>
      </c>
      <c r="AB3" s="1" t="s">
        <v>2509</v>
      </c>
      <c r="AC3" s="2" t="s">
        <v>2510</v>
      </c>
    </row>
    <row r="4" spans="1:29">
      <c r="A4" s="1">
        <v>80755</v>
      </c>
      <c r="B4" s="1" t="s">
        <v>2498</v>
      </c>
      <c r="C4" s="1" t="s">
        <v>1327</v>
      </c>
      <c r="E4" s="1" t="s">
        <v>304</v>
      </c>
      <c r="F4" s="1" t="s">
        <v>1328</v>
      </c>
      <c r="G4" s="1" t="s">
        <v>2511</v>
      </c>
      <c r="H4" s="1" t="s">
        <v>2500</v>
      </c>
      <c r="I4" s="1" t="s">
        <v>2512</v>
      </c>
      <c r="J4" s="1" t="s">
        <v>2513</v>
      </c>
      <c r="L4" s="2" t="s">
        <v>2503</v>
      </c>
      <c r="P4" s="1" t="s">
        <v>2504</v>
      </c>
      <c r="S4" s="1">
        <v>0</v>
      </c>
      <c r="T4" s="1">
        <v>0</v>
      </c>
      <c r="U4" s="1" t="s">
        <v>2513</v>
      </c>
      <c r="Y4" s="2" t="s">
        <v>332</v>
      </c>
      <c r="Z4" s="1" t="s">
        <v>2505</v>
      </c>
      <c r="AB4" s="1" t="s">
        <v>2509</v>
      </c>
      <c r="AC4" s="2" t="s">
        <v>2510</v>
      </c>
    </row>
    <row r="5" spans="1:29">
      <c r="A5" s="1">
        <v>80753</v>
      </c>
      <c r="B5" s="1" t="s">
        <v>2498</v>
      </c>
      <c r="C5" s="1" t="s">
        <v>1327</v>
      </c>
      <c r="E5" s="1" t="s">
        <v>304</v>
      </c>
      <c r="F5" s="1" t="s">
        <v>1328</v>
      </c>
      <c r="G5" s="1" t="s">
        <v>2514</v>
      </c>
      <c r="H5" s="1" t="s">
        <v>2515</v>
      </c>
      <c r="I5" s="1" t="s">
        <v>2507</v>
      </c>
      <c r="J5" s="1" t="s">
        <v>2516</v>
      </c>
      <c r="L5" s="2" t="s">
        <v>2503</v>
      </c>
      <c r="P5" s="1" t="s">
        <v>2504</v>
      </c>
      <c r="S5" s="1">
        <v>0</v>
      </c>
      <c r="T5" s="1">
        <v>0</v>
      </c>
      <c r="U5" s="1" t="s">
        <v>2516</v>
      </c>
      <c r="Y5" s="2" t="s">
        <v>332</v>
      </c>
      <c r="Z5" s="1" t="s">
        <v>2505</v>
      </c>
      <c r="AB5" s="1" t="s">
        <v>2509</v>
      </c>
      <c r="AC5" s="2" t="s">
        <v>1331</v>
      </c>
    </row>
    <row r="6" spans="1:29">
      <c r="A6" s="1">
        <v>80752</v>
      </c>
      <c r="B6" s="1" t="s">
        <v>2498</v>
      </c>
      <c r="C6" s="1" t="s">
        <v>1327</v>
      </c>
      <c r="E6" s="1" t="s">
        <v>304</v>
      </c>
      <c r="F6" s="1" t="s">
        <v>1328</v>
      </c>
      <c r="G6" s="1" t="s">
        <v>2517</v>
      </c>
      <c r="H6" s="1" t="s">
        <v>2500</v>
      </c>
      <c r="I6" s="1" t="s">
        <v>2512</v>
      </c>
      <c r="J6" s="1" t="s">
        <v>2518</v>
      </c>
      <c r="L6" s="2" t="s">
        <v>2503</v>
      </c>
      <c r="P6" s="1" t="s">
        <v>2504</v>
      </c>
      <c r="S6" s="1">
        <v>0</v>
      </c>
      <c r="T6" s="1">
        <v>0</v>
      </c>
      <c r="U6" s="1" t="s">
        <v>2516</v>
      </c>
      <c r="Y6" s="2" t="s">
        <v>332</v>
      </c>
      <c r="Z6" s="1" t="s">
        <v>2505</v>
      </c>
      <c r="AB6" s="1" t="s">
        <v>2509</v>
      </c>
      <c r="AC6" s="2" t="s">
        <v>2519</v>
      </c>
    </row>
    <row r="7" spans="1:29">
      <c r="A7" s="1">
        <v>80746</v>
      </c>
      <c r="B7" s="1" t="s">
        <v>2498</v>
      </c>
      <c r="C7" s="1" t="s">
        <v>1327</v>
      </c>
      <c r="E7" s="1" t="s">
        <v>304</v>
      </c>
      <c r="F7" s="1" t="s">
        <v>1328</v>
      </c>
      <c r="G7" s="1" t="s">
        <v>2520</v>
      </c>
      <c r="H7" s="1" t="s">
        <v>2515</v>
      </c>
      <c r="I7" s="1" t="s">
        <v>2507</v>
      </c>
      <c r="J7" s="1" t="s">
        <v>2521</v>
      </c>
      <c r="L7" s="2" t="s">
        <v>2503</v>
      </c>
      <c r="P7" s="1" t="s">
        <v>2504</v>
      </c>
      <c r="S7" s="1">
        <v>0</v>
      </c>
      <c r="T7" s="1">
        <v>0</v>
      </c>
      <c r="U7" s="1" t="s">
        <v>2521</v>
      </c>
      <c r="Y7" s="2" t="s">
        <v>332</v>
      </c>
      <c r="Z7" s="1" t="s">
        <v>2505</v>
      </c>
      <c r="AB7" s="1" t="s">
        <v>2509</v>
      </c>
      <c r="AC7" s="2" t="s">
        <v>2510</v>
      </c>
    </row>
    <row r="8" spans="1:29">
      <c r="A8" s="1">
        <v>80705</v>
      </c>
      <c r="B8" s="1" t="s">
        <v>2498</v>
      </c>
      <c r="C8" s="1" t="s">
        <v>1327</v>
      </c>
      <c r="E8" s="1" t="s">
        <v>304</v>
      </c>
      <c r="F8" s="1" t="s">
        <v>1328</v>
      </c>
      <c r="G8" s="1" t="s">
        <v>2522</v>
      </c>
      <c r="H8" s="1" t="s">
        <v>2523</v>
      </c>
      <c r="I8" s="1" t="s">
        <v>2501</v>
      </c>
      <c r="J8" s="1" t="s">
        <v>2524</v>
      </c>
      <c r="L8" s="2" t="s">
        <v>2503</v>
      </c>
      <c r="P8" s="1" t="s">
        <v>2525</v>
      </c>
      <c r="S8" s="1">
        <v>0</v>
      </c>
      <c r="T8" s="1">
        <v>0</v>
      </c>
      <c r="U8" s="1" t="s">
        <v>2524</v>
      </c>
      <c r="Y8" s="2" t="s">
        <v>332</v>
      </c>
      <c r="Z8" s="1" t="s">
        <v>2505</v>
      </c>
      <c r="AB8" s="1" t="s">
        <v>2040</v>
      </c>
      <c r="AC8" s="2" t="s">
        <v>625</v>
      </c>
    </row>
    <row r="9" spans="1:29">
      <c r="A9" s="1">
        <v>80704</v>
      </c>
      <c r="B9" s="1" t="s">
        <v>2498</v>
      </c>
      <c r="C9" s="1" t="s">
        <v>1327</v>
      </c>
      <c r="E9" s="1" t="s">
        <v>304</v>
      </c>
      <c r="F9" s="1" t="s">
        <v>1328</v>
      </c>
      <c r="G9" s="1" t="s">
        <v>2526</v>
      </c>
      <c r="H9" s="1" t="s">
        <v>2523</v>
      </c>
      <c r="I9" s="1" t="s">
        <v>2527</v>
      </c>
      <c r="J9" s="1" t="s">
        <v>2528</v>
      </c>
      <c r="L9" s="2" t="s">
        <v>2503</v>
      </c>
      <c r="P9" s="1" t="s">
        <v>2525</v>
      </c>
      <c r="S9" s="1">
        <v>0</v>
      </c>
      <c r="T9" s="1">
        <v>0</v>
      </c>
      <c r="U9" s="1" t="s">
        <v>2528</v>
      </c>
      <c r="Y9" s="2" t="s">
        <v>332</v>
      </c>
      <c r="Z9" s="1" t="s">
        <v>2505</v>
      </c>
      <c r="AB9" s="1" t="s">
        <v>2509</v>
      </c>
      <c r="AC9" s="2" t="s">
        <v>625</v>
      </c>
    </row>
    <row r="10" spans="1:29">
      <c r="A10" s="1">
        <v>80703</v>
      </c>
      <c r="B10" s="1" t="s">
        <v>2498</v>
      </c>
      <c r="C10" s="1" t="s">
        <v>1327</v>
      </c>
      <c r="E10" s="1" t="s">
        <v>314</v>
      </c>
      <c r="F10" s="1" t="s">
        <v>1328</v>
      </c>
      <c r="G10" s="1" t="s">
        <v>2529</v>
      </c>
      <c r="H10" s="1" t="s">
        <v>2523</v>
      </c>
      <c r="I10" s="1" t="s">
        <v>2512</v>
      </c>
      <c r="J10" s="1" t="s">
        <v>2530</v>
      </c>
      <c r="L10" s="2" t="s">
        <v>2503</v>
      </c>
      <c r="P10" s="1" t="s">
        <v>2525</v>
      </c>
      <c r="S10" s="1">
        <v>0</v>
      </c>
      <c r="T10" s="1">
        <v>0</v>
      </c>
      <c r="U10" s="1" t="s">
        <v>2531</v>
      </c>
      <c r="Y10" s="2" t="s">
        <v>332</v>
      </c>
      <c r="Z10" s="1" t="s">
        <v>2505</v>
      </c>
      <c r="AB10" s="1" t="s">
        <v>2509</v>
      </c>
      <c r="AC10" s="2" t="s">
        <v>2510</v>
      </c>
    </row>
    <row r="11" spans="1:29">
      <c r="A11" s="1">
        <v>80702</v>
      </c>
      <c r="B11" s="1" t="s">
        <v>2498</v>
      </c>
      <c r="C11" s="1" t="s">
        <v>1327</v>
      </c>
      <c r="E11" s="1" t="s">
        <v>314</v>
      </c>
      <c r="F11" s="1" t="s">
        <v>1328</v>
      </c>
      <c r="G11" s="1" t="s">
        <v>2532</v>
      </c>
      <c r="H11" s="1" t="s">
        <v>2523</v>
      </c>
      <c r="I11" s="1" t="s">
        <v>2512</v>
      </c>
      <c r="J11" s="1" t="s">
        <v>2533</v>
      </c>
      <c r="L11" s="2" t="s">
        <v>2503</v>
      </c>
      <c r="P11" s="1" t="s">
        <v>2525</v>
      </c>
      <c r="S11" s="1">
        <v>0</v>
      </c>
      <c r="T11" s="1">
        <v>0</v>
      </c>
      <c r="U11" s="1" t="s">
        <v>2534</v>
      </c>
      <c r="Y11" s="2" t="s">
        <v>332</v>
      </c>
      <c r="Z11" s="1" t="s">
        <v>2505</v>
      </c>
      <c r="AB11" s="1" t="s">
        <v>2509</v>
      </c>
      <c r="AC11" s="2" t="s">
        <v>2510</v>
      </c>
    </row>
    <row r="12" spans="1:29">
      <c r="A12" s="1">
        <v>80701</v>
      </c>
      <c r="B12" s="1" t="s">
        <v>2498</v>
      </c>
      <c r="C12" s="1" t="s">
        <v>1327</v>
      </c>
      <c r="E12" s="1" t="s">
        <v>314</v>
      </c>
      <c r="F12" s="1" t="s">
        <v>1328</v>
      </c>
      <c r="G12" s="1" t="s">
        <v>2535</v>
      </c>
      <c r="H12" s="1" t="s">
        <v>2523</v>
      </c>
      <c r="I12" s="1" t="s">
        <v>2512</v>
      </c>
      <c r="J12" s="1" t="s">
        <v>2530</v>
      </c>
      <c r="L12" s="2" t="s">
        <v>2503</v>
      </c>
      <c r="P12" s="1" t="s">
        <v>2525</v>
      </c>
      <c r="S12" s="1">
        <v>0</v>
      </c>
      <c r="T12" s="1">
        <v>0</v>
      </c>
      <c r="U12" s="1" t="s">
        <v>2534</v>
      </c>
      <c r="Y12" s="2" t="s">
        <v>332</v>
      </c>
      <c r="Z12" s="1" t="s">
        <v>2505</v>
      </c>
      <c r="AB12" s="1" t="s">
        <v>2509</v>
      </c>
      <c r="AC12" s="2" t="s">
        <v>1331</v>
      </c>
    </row>
    <row r="13" spans="1:29">
      <c r="A13" s="1">
        <v>80700</v>
      </c>
      <c r="B13" s="1" t="s">
        <v>2498</v>
      </c>
      <c r="C13" s="1" t="s">
        <v>1327</v>
      </c>
      <c r="E13" s="1" t="s">
        <v>314</v>
      </c>
      <c r="F13" s="1" t="s">
        <v>1328</v>
      </c>
      <c r="G13" s="1" t="s">
        <v>2536</v>
      </c>
      <c r="H13" s="1" t="s">
        <v>2523</v>
      </c>
      <c r="I13" s="1" t="s">
        <v>2512</v>
      </c>
      <c r="J13" s="1" t="s">
        <v>2537</v>
      </c>
      <c r="L13" s="2" t="s">
        <v>2503</v>
      </c>
      <c r="P13" s="1" t="s">
        <v>2525</v>
      </c>
      <c r="S13" s="1">
        <v>0</v>
      </c>
      <c r="T13" s="1">
        <v>0</v>
      </c>
      <c r="U13" s="1" t="s">
        <v>2538</v>
      </c>
      <c r="Y13" s="2" t="s">
        <v>332</v>
      </c>
      <c r="Z13" s="1" t="s">
        <v>2505</v>
      </c>
      <c r="AB13" s="1" t="s">
        <v>2509</v>
      </c>
      <c r="AC13" s="2" t="s">
        <v>1331</v>
      </c>
    </row>
    <row r="14" spans="1:29">
      <c r="A14" s="1">
        <v>80699</v>
      </c>
      <c r="B14" s="1" t="s">
        <v>2498</v>
      </c>
      <c r="C14" s="1" t="s">
        <v>1327</v>
      </c>
      <c r="E14" s="1" t="s">
        <v>314</v>
      </c>
      <c r="F14" s="1" t="s">
        <v>1328</v>
      </c>
      <c r="G14" s="1" t="s">
        <v>2539</v>
      </c>
      <c r="H14" s="1" t="s">
        <v>2523</v>
      </c>
      <c r="I14" s="1" t="s">
        <v>2512</v>
      </c>
      <c r="J14" s="1" t="s">
        <v>2537</v>
      </c>
      <c r="L14" s="2" t="s">
        <v>2503</v>
      </c>
      <c r="P14" s="1" t="s">
        <v>2525</v>
      </c>
      <c r="S14" s="1">
        <v>0</v>
      </c>
      <c r="T14" s="1">
        <v>0</v>
      </c>
      <c r="U14" s="1" t="s">
        <v>2540</v>
      </c>
      <c r="Y14" s="2" t="s">
        <v>332</v>
      </c>
      <c r="Z14" s="1" t="s">
        <v>2505</v>
      </c>
      <c r="AB14" s="1" t="s">
        <v>2509</v>
      </c>
      <c r="AC14" s="2" t="s">
        <v>2510</v>
      </c>
    </row>
    <row r="15" spans="1:29">
      <c r="A15" s="1">
        <v>80698</v>
      </c>
      <c r="B15" s="1" t="s">
        <v>2498</v>
      </c>
      <c r="C15" s="1" t="s">
        <v>1327</v>
      </c>
      <c r="E15" s="1" t="s">
        <v>304</v>
      </c>
      <c r="F15" s="1" t="s">
        <v>1328</v>
      </c>
      <c r="G15" s="1" t="s">
        <v>2541</v>
      </c>
      <c r="H15" s="1" t="s">
        <v>2523</v>
      </c>
      <c r="I15" s="1" t="s">
        <v>2501</v>
      </c>
      <c r="J15" s="1" t="s">
        <v>2542</v>
      </c>
      <c r="L15" s="2" t="s">
        <v>2503</v>
      </c>
      <c r="P15" s="1" t="s">
        <v>2525</v>
      </c>
      <c r="S15" s="1">
        <v>0</v>
      </c>
      <c r="T15" s="1">
        <v>0</v>
      </c>
      <c r="U15" s="1" t="s">
        <v>2542</v>
      </c>
      <c r="Y15" s="2" t="s">
        <v>332</v>
      </c>
      <c r="Z15" s="1" t="s">
        <v>2505</v>
      </c>
      <c r="AB15" s="1" t="s">
        <v>2509</v>
      </c>
      <c r="AC15" s="2" t="s">
        <v>2510</v>
      </c>
    </row>
    <row r="16" spans="1:29">
      <c r="A16" s="1">
        <v>80697</v>
      </c>
      <c r="B16" s="1" t="s">
        <v>2498</v>
      </c>
      <c r="C16" s="1" t="s">
        <v>1327</v>
      </c>
      <c r="E16" s="1" t="s">
        <v>304</v>
      </c>
      <c r="F16" s="1" t="s">
        <v>1328</v>
      </c>
      <c r="G16" s="1" t="s">
        <v>2543</v>
      </c>
      <c r="H16" s="1" t="s">
        <v>2523</v>
      </c>
      <c r="I16" s="1" t="s">
        <v>2501</v>
      </c>
      <c r="J16" s="1" t="s">
        <v>2542</v>
      </c>
      <c r="L16" s="2" t="s">
        <v>2503</v>
      </c>
      <c r="P16" s="1" t="s">
        <v>2525</v>
      </c>
      <c r="S16" s="1">
        <v>0</v>
      </c>
      <c r="T16" s="1">
        <v>0</v>
      </c>
      <c r="U16" s="1" t="s">
        <v>2542</v>
      </c>
      <c r="Y16" s="2" t="s">
        <v>332</v>
      </c>
      <c r="Z16" s="1" t="s">
        <v>2505</v>
      </c>
      <c r="AB16" s="1" t="s">
        <v>2040</v>
      </c>
      <c r="AC16" s="2" t="s">
        <v>2510</v>
      </c>
    </row>
    <row r="17" spans="1:29">
      <c r="A17" s="1">
        <v>80696</v>
      </c>
      <c r="B17" s="1" t="s">
        <v>2498</v>
      </c>
      <c r="C17" s="1" t="s">
        <v>1327</v>
      </c>
      <c r="E17" s="1" t="s">
        <v>314</v>
      </c>
      <c r="F17" s="1" t="s">
        <v>1328</v>
      </c>
      <c r="G17" s="1" t="s">
        <v>2544</v>
      </c>
      <c r="H17" s="1" t="s">
        <v>2523</v>
      </c>
      <c r="I17" s="1" t="s">
        <v>2512</v>
      </c>
      <c r="J17" s="1" t="s">
        <v>2537</v>
      </c>
      <c r="L17" s="2" t="s">
        <v>2503</v>
      </c>
      <c r="P17" s="1" t="s">
        <v>2525</v>
      </c>
      <c r="S17" s="1">
        <v>0</v>
      </c>
      <c r="T17" s="1">
        <v>0</v>
      </c>
      <c r="U17" s="1" t="s">
        <v>2545</v>
      </c>
      <c r="Y17" s="2" t="s">
        <v>332</v>
      </c>
      <c r="Z17" s="1" t="s">
        <v>2505</v>
      </c>
      <c r="AB17" s="1" t="s">
        <v>2509</v>
      </c>
      <c r="AC17" s="2" t="s">
        <v>2510</v>
      </c>
    </row>
    <row r="18" spans="1:29">
      <c r="A18" s="1">
        <v>80695</v>
      </c>
      <c r="B18" s="1" t="s">
        <v>2498</v>
      </c>
      <c r="C18" s="1" t="s">
        <v>1327</v>
      </c>
      <c r="E18" s="1" t="s">
        <v>304</v>
      </c>
      <c r="F18" s="1" t="s">
        <v>1328</v>
      </c>
      <c r="G18" s="1" t="s">
        <v>2546</v>
      </c>
      <c r="H18" s="1" t="s">
        <v>2523</v>
      </c>
      <c r="I18" s="1" t="s">
        <v>2527</v>
      </c>
      <c r="J18" s="1" t="s">
        <v>2547</v>
      </c>
      <c r="L18" s="2" t="s">
        <v>2503</v>
      </c>
      <c r="P18" s="1" t="s">
        <v>2525</v>
      </c>
      <c r="S18" s="1">
        <v>0</v>
      </c>
      <c r="T18" s="1">
        <v>0</v>
      </c>
      <c r="U18" s="1" t="s">
        <v>2547</v>
      </c>
      <c r="Y18" s="2" t="s">
        <v>332</v>
      </c>
      <c r="Z18" s="1" t="s">
        <v>2505</v>
      </c>
      <c r="AB18" s="1" t="s">
        <v>2509</v>
      </c>
      <c r="AC18" s="2" t="s">
        <v>2510</v>
      </c>
    </row>
    <row r="19" spans="1:29">
      <c r="A19" s="1">
        <v>80694</v>
      </c>
      <c r="B19" s="1" t="s">
        <v>2498</v>
      </c>
      <c r="C19" s="1" t="s">
        <v>1327</v>
      </c>
      <c r="E19" s="1" t="s">
        <v>314</v>
      </c>
      <c r="F19" s="1" t="s">
        <v>1328</v>
      </c>
      <c r="G19" s="1" t="s">
        <v>2548</v>
      </c>
      <c r="H19" s="1" t="s">
        <v>2523</v>
      </c>
      <c r="I19" s="1" t="s">
        <v>2512</v>
      </c>
      <c r="J19" s="1" t="s">
        <v>2549</v>
      </c>
      <c r="L19" s="2" t="s">
        <v>2503</v>
      </c>
      <c r="P19" s="1" t="s">
        <v>2525</v>
      </c>
      <c r="S19" s="1">
        <v>0</v>
      </c>
      <c r="T19" s="1">
        <v>0</v>
      </c>
      <c r="U19" s="1" t="s">
        <v>2550</v>
      </c>
      <c r="Y19" s="2" t="s">
        <v>332</v>
      </c>
      <c r="Z19" s="1" t="s">
        <v>2505</v>
      </c>
      <c r="AB19" s="1" t="s">
        <v>2509</v>
      </c>
      <c r="AC19" s="2" t="s">
        <v>647</v>
      </c>
    </row>
    <row r="20" spans="1:29">
      <c r="A20" s="1">
        <v>80693</v>
      </c>
      <c r="B20" s="1" t="s">
        <v>2498</v>
      </c>
      <c r="C20" s="1" t="s">
        <v>1327</v>
      </c>
      <c r="E20" s="1" t="s">
        <v>314</v>
      </c>
      <c r="F20" s="1" t="s">
        <v>1328</v>
      </c>
      <c r="G20" s="1" t="s">
        <v>2551</v>
      </c>
      <c r="H20" s="1" t="s">
        <v>2523</v>
      </c>
      <c r="I20" s="1" t="s">
        <v>2512</v>
      </c>
      <c r="J20" s="1" t="s">
        <v>2552</v>
      </c>
      <c r="L20" s="2" t="s">
        <v>2503</v>
      </c>
      <c r="P20" s="1" t="s">
        <v>2525</v>
      </c>
      <c r="S20" s="1">
        <v>0</v>
      </c>
      <c r="T20" s="1">
        <v>0</v>
      </c>
      <c r="U20" s="1" t="s">
        <v>2553</v>
      </c>
      <c r="Y20" s="2" t="s">
        <v>332</v>
      </c>
      <c r="Z20" s="1" t="s">
        <v>2505</v>
      </c>
      <c r="AB20" s="1" t="s">
        <v>2509</v>
      </c>
      <c r="AC20" s="2" t="s">
        <v>557</v>
      </c>
    </row>
    <row r="21" spans="1:29">
      <c r="A21" s="1">
        <v>80692</v>
      </c>
      <c r="B21" s="1" t="s">
        <v>2498</v>
      </c>
      <c r="C21" s="1" t="s">
        <v>1327</v>
      </c>
      <c r="E21" s="1" t="s">
        <v>314</v>
      </c>
      <c r="F21" s="1" t="s">
        <v>1328</v>
      </c>
      <c r="G21" s="1" t="s">
        <v>2554</v>
      </c>
      <c r="H21" s="1" t="s">
        <v>2523</v>
      </c>
      <c r="I21" s="1" t="s">
        <v>2512</v>
      </c>
      <c r="J21" s="1" t="s">
        <v>2555</v>
      </c>
      <c r="L21" s="2" t="s">
        <v>2503</v>
      </c>
      <c r="P21" s="1" t="s">
        <v>2525</v>
      </c>
      <c r="S21" s="1">
        <v>0</v>
      </c>
      <c r="T21" s="1">
        <v>0</v>
      </c>
      <c r="U21" s="1" t="s">
        <v>2553</v>
      </c>
      <c r="Y21" s="2" t="s">
        <v>332</v>
      </c>
      <c r="Z21" s="1" t="s">
        <v>2505</v>
      </c>
      <c r="AB21" s="1" t="s">
        <v>2509</v>
      </c>
      <c r="AC21" s="2" t="s">
        <v>2519</v>
      </c>
    </row>
    <row r="22" spans="1:31">
      <c r="A22" s="1">
        <v>76893</v>
      </c>
      <c r="B22" s="1" t="s">
        <v>2498</v>
      </c>
      <c r="C22" s="1" t="s">
        <v>1327</v>
      </c>
      <c r="E22" s="1" t="s">
        <v>310</v>
      </c>
      <c r="F22" s="1" t="s">
        <v>1328</v>
      </c>
      <c r="G22" s="1" t="s">
        <v>2556</v>
      </c>
      <c r="H22" s="1" t="s">
        <v>2500</v>
      </c>
      <c r="I22" s="1" t="s">
        <v>2501</v>
      </c>
      <c r="J22" s="1" t="s">
        <v>2557</v>
      </c>
      <c r="L22" s="2" t="s">
        <v>2558</v>
      </c>
      <c r="N22" s="1" t="s">
        <v>2559</v>
      </c>
      <c r="O22" s="1" t="s">
        <v>2503</v>
      </c>
      <c r="P22" s="1" t="s">
        <v>2560</v>
      </c>
      <c r="S22" s="1">
        <v>0</v>
      </c>
      <c r="T22" s="1">
        <v>100</v>
      </c>
      <c r="U22" s="1" t="s">
        <v>2561</v>
      </c>
      <c r="V22" s="1" t="s">
        <v>2557</v>
      </c>
      <c r="X22" s="1" t="s">
        <v>2562</v>
      </c>
      <c r="Y22" s="2" t="s">
        <v>332</v>
      </c>
      <c r="Z22" s="1" t="s">
        <v>2505</v>
      </c>
      <c r="AA22" s="1" t="s">
        <v>2563</v>
      </c>
      <c r="AB22" s="1" t="s">
        <v>2509</v>
      </c>
      <c r="AC22" s="2" t="s">
        <v>2510</v>
      </c>
      <c r="AE22" s="1">
        <v>2</v>
      </c>
    </row>
    <row r="23" spans="1:31">
      <c r="A23" s="1">
        <v>76887</v>
      </c>
      <c r="B23" s="1" t="s">
        <v>2498</v>
      </c>
      <c r="C23" s="1" t="s">
        <v>1327</v>
      </c>
      <c r="E23" s="1" t="s">
        <v>310</v>
      </c>
      <c r="F23" s="1" t="s">
        <v>1328</v>
      </c>
      <c r="G23" s="1" t="s">
        <v>2564</v>
      </c>
      <c r="H23" s="1" t="s">
        <v>2500</v>
      </c>
      <c r="I23" s="1" t="s">
        <v>2501</v>
      </c>
      <c r="J23" s="1" t="s">
        <v>2557</v>
      </c>
      <c r="L23" s="2" t="s">
        <v>2558</v>
      </c>
      <c r="O23" s="1" t="s">
        <v>2503</v>
      </c>
      <c r="P23" s="1" t="s">
        <v>2560</v>
      </c>
      <c r="R23" s="1">
        <v>1</v>
      </c>
      <c r="S23" s="1">
        <v>0</v>
      </c>
      <c r="T23" s="1">
        <v>100</v>
      </c>
      <c r="U23" s="1" t="s">
        <v>2565</v>
      </c>
      <c r="V23" s="1" t="s">
        <v>2557</v>
      </c>
      <c r="X23" s="1" t="s">
        <v>2562</v>
      </c>
      <c r="Y23" s="2" t="s">
        <v>332</v>
      </c>
      <c r="Z23" s="1" t="s">
        <v>2505</v>
      </c>
      <c r="AA23" s="1" t="s">
        <v>2563</v>
      </c>
      <c r="AB23" s="1" t="s">
        <v>2509</v>
      </c>
      <c r="AC23" s="2" t="s">
        <v>2566</v>
      </c>
      <c r="AD23" s="1" t="s">
        <v>2567</v>
      </c>
      <c r="AE23" s="1">
        <v>1</v>
      </c>
    </row>
    <row r="24" spans="1:31">
      <c r="A24" s="1">
        <v>74997</v>
      </c>
      <c r="B24" s="1" t="s">
        <v>2498</v>
      </c>
      <c r="C24" s="1" t="s">
        <v>1327</v>
      </c>
      <c r="E24" s="1" t="s">
        <v>310</v>
      </c>
      <c r="F24" s="1" t="s">
        <v>1328</v>
      </c>
      <c r="G24" s="1" t="s">
        <v>2568</v>
      </c>
      <c r="H24" s="1" t="s">
        <v>2569</v>
      </c>
      <c r="I24" s="1" t="s">
        <v>2501</v>
      </c>
      <c r="J24" s="1" t="s">
        <v>2570</v>
      </c>
      <c r="L24" s="2" t="s">
        <v>2571</v>
      </c>
      <c r="N24" s="1" t="s">
        <v>2572</v>
      </c>
      <c r="O24" s="1" t="s">
        <v>2558</v>
      </c>
      <c r="P24" s="1" t="s">
        <v>2573</v>
      </c>
      <c r="S24" s="1">
        <v>0</v>
      </c>
      <c r="T24" s="1">
        <v>100</v>
      </c>
      <c r="U24" s="1" t="s">
        <v>2574</v>
      </c>
      <c r="V24" s="1" t="s">
        <v>2570</v>
      </c>
      <c r="X24" s="1" t="s">
        <v>2562</v>
      </c>
      <c r="Y24" s="2" t="s">
        <v>332</v>
      </c>
      <c r="Z24" s="1" t="s">
        <v>2505</v>
      </c>
      <c r="AA24" s="1" t="s">
        <v>2563</v>
      </c>
      <c r="AB24" s="1" t="s">
        <v>2040</v>
      </c>
      <c r="AC24" s="2" t="s">
        <v>2040</v>
      </c>
      <c r="AE24" s="1">
        <v>2</v>
      </c>
    </row>
    <row r="25" spans="1:31">
      <c r="A25" s="1">
        <v>74897</v>
      </c>
      <c r="B25" s="1" t="s">
        <v>2498</v>
      </c>
      <c r="C25" s="1" t="s">
        <v>1327</v>
      </c>
      <c r="E25" s="1" t="s">
        <v>310</v>
      </c>
      <c r="F25" s="1" t="s">
        <v>1328</v>
      </c>
      <c r="G25" s="1" t="s">
        <v>2575</v>
      </c>
      <c r="H25" s="1" t="s">
        <v>2576</v>
      </c>
      <c r="I25" s="1" t="s">
        <v>2527</v>
      </c>
      <c r="J25" s="1" t="s">
        <v>2577</v>
      </c>
      <c r="L25" s="2" t="s">
        <v>2571</v>
      </c>
      <c r="M25" s="1" t="s">
        <v>2578</v>
      </c>
      <c r="N25" s="1" t="s">
        <v>2578</v>
      </c>
      <c r="O25" s="1" t="s">
        <v>2503</v>
      </c>
      <c r="P25" s="1" t="s">
        <v>2579</v>
      </c>
      <c r="Q25" s="1" t="s">
        <v>2580</v>
      </c>
      <c r="S25" s="1">
        <v>0</v>
      </c>
      <c r="T25" s="1">
        <v>0</v>
      </c>
      <c r="U25" s="1" t="s">
        <v>2581</v>
      </c>
      <c r="V25" s="1" t="s">
        <v>2577</v>
      </c>
      <c r="X25" s="1" t="s">
        <v>2562</v>
      </c>
      <c r="Y25" s="2" t="s">
        <v>332</v>
      </c>
      <c r="Z25" s="1" t="s">
        <v>2505</v>
      </c>
      <c r="AA25" s="1" t="s">
        <v>2582</v>
      </c>
      <c r="AB25" s="1" t="s">
        <v>2509</v>
      </c>
      <c r="AC25" s="2" t="s">
        <v>625</v>
      </c>
      <c r="AE25" s="1">
        <v>0.1</v>
      </c>
    </row>
    <row r="26" spans="1:31">
      <c r="A26" s="1">
        <v>74893</v>
      </c>
      <c r="B26" s="1" t="s">
        <v>2498</v>
      </c>
      <c r="C26" s="1" t="s">
        <v>1327</v>
      </c>
      <c r="E26" s="1" t="s">
        <v>310</v>
      </c>
      <c r="F26" s="1" t="s">
        <v>1328</v>
      </c>
      <c r="G26" s="1" t="s">
        <v>2583</v>
      </c>
      <c r="H26" s="1" t="s">
        <v>2584</v>
      </c>
      <c r="I26" s="1" t="s">
        <v>2501</v>
      </c>
      <c r="J26" s="1" t="s">
        <v>2585</v>
      </c>
      <c r="L26" s="2" t="s">
        <v>2571</v>
      </c>
      <c r="N26" s="1" t="s">
        <v>2572</v>
      </c>
      <c r="O26" s="1" t="s">
        <v>2558</v>
      </c>
      <c r="P26" s="1" t="s">
        <v>2579</v>
      </c>
      <c r="S26" s="1">
        <v>0</v>
      </c>
      <c r="T26" s="1">
        <v>100</v>
      </c>
      <c r="U26" s="1" t="s">
        <v>2586</v>
      </c>
      <c r="V26" s="1" t="s">
        <v>2585</v>
      </c>
      <c r="X26" s="1" t="s">
        <v>2587</v>
      </c>
      <c r="Y26" s="2" t="s">
        <v>332</v>
      </c>
      <c r="Z26" s="1" t="s">
        <v>2505</v>
      </c>
      <c r="AA26" s="1" t="s">
        <v>2563</v>
      </c>
      <c r="AB26" s="1" t="s">
        <v>2509</v>
      </c>
      <c r="AC26" s="2" t="s">
        <v>1331</v>
      </c>
      <c r="AE26" s="1">
        <v>2</v>
      </c>
    </row>
    <row r="27" spans="1:31">
      <c r="A27" s="1">
        <v>74886</v>
      </c>
      <c r="B27" s="1" t="s">
        <v>2498</v>
      </c>
      <c r="C27" s="1" t="s">
        <v>1327</v>
      </c>
      <c r="E27" s="1" t="s">
        <v>310</v>
      </c>
      <c r="F27" s="1" t="s">
        <v>1328</v>
      </c>
      <c r="G27" s="1" t="s">
        <v>2588</v>
      </c>
      <c r="H27" s="1" t="s">
        <v>2584</v>
      </c>
      <c r="I27" s="1" t="s">
        <v>2501</v>
      </c>
      <c r="J27" s="1" t="s">
        <v>2589</v>
      </c>
      <c r="L27" s="2" t="s">
        <v>2571</v>
      </c>
      <c r="N27" s="1" t="s">
        <v>2572</v>
      </c>
      <c r="P27" s="1" t="s">
        <v>2579</v>
      </c>
      <c r="S27" s="1">
        <v>0</v>
      </c>
      <c r="T27" s="1">
        <v>100</v>
      </c>
      <c r="U27" s="1" t="s">
        <v>2590</v>
      </c>
      <c r="V27" s="1" t="s">
        <v>2589</v>
      </c>
      <c r="X27" s="1" t="s">
        <v>2562</v>
      </c>
      <c r="Y27" s="2" t="s">
        <v>332</v>
      </c>
      <c r="Z27" s="1" t="s">
        <v>2505</v>
      </c>
      <c r="AA27" s="1" t="s">
        <v>2563</v>
      </c>
      <c r="AB27" s="1" t="s">
        <v>2040</v>
      </c>
      <c r="AC27" s="2" t="s">
        <v>2040</v>
      </c>
      <c r="AE27" s="1">
        <v>2</v>
      </c>
    </row>
    <row r="28" spans="1:31">
      <c r="A28" s="1">
        <v>74883</v>
      </c>
      <c r="B28" s="1" t="s">
        <v>2498</v>
      </c>
      <c r="C28" s="1" t="s">
        <v>1327</v>
      </c>
      <c r="E28" s="1" t="s">
        <v>2591</v>
      </c>
      <c r="F28" s="1" t="s">
        <v>1328</v>
      </c>
      <c r="G28" s="1" t="s">
        <v>2592</v>
      </c>
      <c r="H28" s="1" t="s">
        <v>2569</v>
      </c>
      <c r="I28" s="1" t="s">
        <v>2593</v>
      </c>
      <c r="J28" s="1" t="s">
        <v>2594</v>
      </c>
      <c r="L28" s="2" t="s">
        <v>2571</v>
      </c>
      <c r="P28" s="1" t="s">
        <v>2579</v>
      </c>
      <c r="R28" s="1">
        <v>1</v>
      </c>
      <c r="S28" s="1">
        <v>0</v>
      </c>
      <c r="T28" s="1">
        <v>100</v>
      </c>
      <c r="U28" s="1" t="s">
        <v>2595</v>
      </c>
      <c r="Y28" s="2" t="s">
        <v>332</v>
      </c>
      <c r="Z28" s="1" t="s">
        <v>2505</v>
      </c>
      <c r="AA28" s="1" t="s">
        <v>2563</v>
      </c>
      <c r="AB28" s="1" t="s">
        <v>2509</v>
      </c>
      <c r="AC28" s="2" t="s">
        <v>2596</v>
      </c>
      <c r="AD28" s="1" t="s">
        <v>2567</v>
      </c>
      <c r="AE28" s="1">
        <v>1</v>
      </c>
    </row>
    <row r="29" spans="1:31">
      <c r="A29" s="1">
        <v>74859</v>
      </c>
      <c r="B29" s="1" t="s">
        <v>2498</v>
      </c>
      <c r="C29" s="1" t="s">
        <v>1327</v>
      </c>
      <c r="E29" s="1" t="s">
        <v>310</v>
      </c>
      <c r="F29" s="1" t="s">
        <v>1328</v>
      </c>
      <c r="G29" s="1" t="s">
        <v>2597</v>
      </c>
      <c r="H29" s="1" t="s">
        <v>2515</v>
      </c>
      <c r="I29" s="1" t="s">
        <v>2501</v>
      </c>
      <c r="J29" s="1" t="s">
        <v>2598</v>
      </c>
      <c r="L29" s="2" t="s">
        <v>2571</v>
      </c>
      <c r="N29" s="1" t="s">
        <v>2572</v>
      </c>
      <c r="O29" s="1" t="s">
        <v>2558</v>
      </c>
      <c r="P29" s="1" t="s">
        <v>2599</v>
      </c>
      <c r="S29" s="1">
        <v>0</v>
      </c>
      <c r="T29" s="1">
        <v>0</v>
      </c>
      <c r="U29" s="1" t="s">
        <v>2600</v>
      </c>
      <c r="V29" s="1" t="s">
        <v>2598</v>
      </c>
      <c r="X29" s="1" t="s">
        <v>2562</v>
      </c>
      <c r="Y29" s="2" t="s">
        <v>332</v>
      </c>
      <c r="Z29" s="1" t="s">
        <v>2505</v>
      </c>
      <c r="AA29" s="1" t="s">
        <v>2563</v>
      </c>
      <c r="AB29" s="1" t="s">
        <v>2509</v>
      </c>
      <c r="AC29" s="2" t="s">
        <v>1331</v>
      </c>
      <c r="AE29" s="1">
        <v>2</v>
      </c>
    </row>
    <row r="30" spans="1:31">
      <c r="A30" s="1">
        <v>74856</v>
      </c>
      <c r="B30" s="1" t="s">
        <v>2498</v>
      </c>
      <c r="C30" s="1" t="s">
        <v>1327</v>
      </c>
      <c r="E30" s="1" t="s">
        <v>312</v>
      </c>
      <c r="F30" s="1" t="s">
        <v>1328</v>
      </c>
      <c r="G30" s="1" t="s">
        <v>2601</v>
      </c>
      <c r="H30" s="1" t="s">
        <v>2602</v>
      </c>
      <c r="I30" s="1" t="s">
        <v>2501</v>
      </c>
      <c r="J30" s="1" t="s">
        <v>2603</v>
      </c>
      <c r="L30" s="2" t="s">
        <v>2571</v>
      </c>
      <c r="N30" s="1" t="s">
        <v>2604</v>
      </c>
      <c r="O30" s="1" t="s">
        <v>2503</v>
      </c>
      <c r="P30" s="1" t="s">
        <v>2599</v>
      </c>
      <c r="S30" s="1">
        <v>0</v>
      </c>
      <c r="T30" s="1">
        <v>100</v>
      </c>
      <c r="U30" s="1" t="s">
        <v>2605</v>
      </c>
      <c r="X30" s="1" t="s">
        <v>2562</v>
      </c>
      <c r="Y30" s="2" t="s">
        <v>332</v>
      </c>
      <c r="Z30" s="1" t="s">
        <v>2505</v>
      </c>
      <c r="AA30" s="1" t="s">
        <v>2563</v>
      </c>
      <c r="AB30" s="1" t="s">
        <v>2040</v>
      </c>
      <c r="AC30" s="2" t="s">
        <v>2040</v>
      </c>
      <c r="AE30" s="1">
        <v>2</v>
      </c>
    </row>
    <row r="31" spans="1:31">
      <c r="A31" s="1">
        <v>74827</v>
      </c>
      <c r="B31" s="1" t="s">
        <v>2498</v>
      </c>
      <c r="C31" s="1" t="s">
        <v>1327</v>
      </c>
      <c r="E31" s="1" t="s">
        <v>310</v>
      </c>
      <c r="F31" s="1" t="s">
        <v>1328</v>
      </c>
      <c r="G31" s="1" t="s">
        <v>2606</v>
      </c>
      <c r="H31" s="1" t="s">
        <v>2607</v>
      </c>
      <c r="I31" s="1" t="s">
        <v>2593</v>
      </c>
      <c r="J31" s="1" t="s">
        <v>2608</v>
      </c>
      <c r="L31" s="2" t="s">
        <v>2571</v>
      </c>
      <c r="M31" s="1" t="s">
        <v>2609</v>
      </c>
      <c r="O31" s="1" t="s">
        <v>2559</v>
      </c>
      <c r="P31" s="1" t="s">
        <v>2599</v>
      </c>
      <c r="R31" s="1">
        <v>1</v>
      </c>
      <c r="S31" s="1">
        <v>0</v>
      </c>
      <c r="T31" s="1">
        <v>100</v>
      </c>
      <c r="U31" s="1" t="s">
        <v>2610</v>
      </c>
      <c r="V31" s="1" t="s">
        <v>2608</v>
      </c>
      <c r="X31" s="1" t="s">
        <v>2562</v>
      </c>
      <c r="Y31" s="2" t="s">
        <v>332</v>
      </c>
      <c r="Z31" s="1" t="s">
        <v>2505</v>
      </c>
      <c r="AA31" s="1" t="s">
        <v>2563</v>
      </c>
      <c r="AB31" s="1" t="s">
        <v>2509</v>
      </c>
      <c r="AC31" s="2" t="s">
        <v>2611</v>
      </c>
      <c r="AD31" s="1" t="s">
        <v>2567</v>
      </c>
      <c r="AE31" s="1">
        <v>1</v>
      </c>
    </row>
    <row r="32" spans="1:31">
      <c r="A32" s="1">
        <v>74731</v>
      </c>
      <c r="B32" s="1" t="s">
        <v>2498</v>
      </c>
      <c r="C32" s="1" t="s">
        <v>1327</v>
      </c>
      <c r="E32" s="1" t="s">
        <v>310</v>
      </c>
      <c r="F32" s="1" t="s">
        <v>1328</v>
      </c>
      <c r="G32" s="1" t="s">
        <v>2612</v>
      </c>
      <c r="H32" s="1" t="s">
        <v>2613</v>
      </c>
      <c r="I32" s="1" t="s">
        <v>2507</v>
      </c>
      <c r="J32" s="1" t="s">
        <v>2614</v>
      </c>
      <c r="L32" s="2" t="s">
        <v>2571</v>
      </c>
      <c r="N32" s="1" t="s">
        <v>2604</v>
      </c>
      <c r="O32" s="1" t="s">
        <v>2571</v>
      </c>
      <c r="P32" s="1" t="s">
        <v>2615</v>
      </c>
      <c r="S32" s="1">
        <v>0</v>
      </c>
      <c r="T32" s="1">
        <v>100</v>
      </c>
      <c r="U32" s="1" t="s">
        <v>2616</v>
      </c>
      <c r="V32" s="1" t="s">
        <v>2614</v>
      </c>
      <c r="X32" s="1" t="s">
        <v>2587</v>
      </c>
      <c r="Y32" s="2" t="s">
        <v>332</v>
      </c>
      <c r="Z32" s="1" t="s">
        <v>2505</v>
      </c>
      <c r="AA32" s="1" t="s">
        <v>2563</v>
      </c>
      <c r="AB32" s="1" t="s">
        <v>2509</v>
      </c>
      <c r="AC32" s="2" t="s">
        <v>2510</v>
      </c>
      <c r="AE32" s="1">
        <v>2</v>
      </c>
    </row>
    <row r="33" spans="1:31">
      <c r="A33" s="1">
        <v>74730</v>
      </c>
      <c r="B33" s="1" t="s">
        <v>2498</v>
      </c>
      <c r="C33" s="1" t="s">
        <v>1327</v>
      </c>
      <c r="E33" s="1" t="s">
        <v>310</v>
      </c>
      <c r="F33" s="1" t="s">
        <v>1328</v>
      </c>
      <c r="G33" s="1" t="s">
        <v>2617</v>
      </c>
      <c r="H33" s="1" t="s">
        <v>2613</v>
      </c>
      <c r="I33" s="1" t="s">
        <v>2501</v>
      </c>
      <c r="J33" s="1" t="s">
        <v>2618</v>
      </c>
      <c r="L33" s="2" t="s">
        <v>2609</v>
      </c>
      <c r="N33" s="1" t="s">
        <v>2572</v>
      </c>
      <c r="O33" s="1" t="s">
        <v>2571</v>
      </c>
      <c r="P33" s="1" t="s">
        <v>2615</v>
      </c>
      <c r="S33" s="1">
        <v>0</v>
      </c>
      <c r="T33" s="1">
        <v>100</v>
      </c>
      <c r="U33" s="1" t="s">
        <v>2619</v>
      </c>
      <c r="V33" s="1" t="s">
        <v>2618</v>
      </c>
      <c r="X33" s="1" t="s">
        <v>2587</v>
      </c>
      <c r="Y33" s="2" t="s">
        <v>332</v>
      </c>
      <c r="Z33" s="1" t="s">
        <v>2505</v>
      </c>
      <c r="AA33" s="1" t="s">
        <v>2563</v>
      </c>
      <c r="AB33" s="1" t="s">
        <v>2509</v>
      </c>
      <c r="AC33" s="2" t="s">
        <v>2510</v>
      </c>
      <c r="AE33" s="1">
        <v>1</v>
      </c>
    </row>
    <row r="34" spans="1:31">
      <c r="A34" s="1">
        <v>74729</v>
      </c>
      <c r="B34" s="1" t="s">
        <v>2498</v>
      </c>
      <c r="C34" s="1" t="s">
        <v>1327</v>
      </c>
      <c r="E34" s="1" t="s">
        <v>310</v>
      </c>
      <c r="F34" s="1" t="s">
        <v>1328</v>
      </c>
      <c r="G34" s="1" t="s">
        <v>2620</v>
      </c>
      <c r="H34" s="1" t="s">
        <v>2613</v>
      </c>
      <c r="I34" s="1" t="s">
        <v>2501</v>
      </c>
      <c r="J34" s="1" t="s">
        <v>2621</v>
      </c>
      <c r="L34" s="2" t="s">
        <v>2609</v>
      </c>
      <c r="N34" s="1" t="s">
        <v>2572</v>
      </c>
      <c r="O34" s="1" t="s">
        <v>2558</v>
      </c>
      <c r="P34" s="1" t="s">
        <v>2615</v>
      </c>
      <c r="S34" s="1">
        <v>0</v>
      </c>
      <c r="T34" s="1">
        <v>100</v>
      </c>
      <c r="U34" s="1" t="s">
        <v>2622</v>
      </c>
      <c r="V34" s="1" t="s">
        <v>2621</v>
      </c>
      <c r="X34" s="1" t="s">
        <v>2562</v>
      </c>
      <c r="Y34" s="2" t="s">
        <v>332</v>
      </c>
      <c r="Z34" s="1" t="s">
        <v>2505</v>
      </c>
      <c r="AA34" s="1" t="s">
        <v>2563</v>
      </c>
      <c r="AB34" s="1" t="s">
        <v>2509</v>
      </c>
      <c r="AC34" s="2" t="s">
        <v>1331</v>
      </c>
      <c r="AE34" s="1">
        <v>2</v>
      </c>
    </row>
    <row r="35" spans="1:31">
      <c r="A35" s="1">
        <v>74728</v>
      </c>
      <c r="B35" s="1" t="s">
        <v>2498</v>
      </c>
      <c r="C35" s="1" t="s">
        <v>1327</v>
      </c>
      <c r="E35" s="1" t="s">
        <v>310</v>
      </c>
      <c r="F35" s="1" t="s">
        <v>1328</v>
      </c>
      <c r="G35" s="1" t="s">
        <v>2623</v>
      </c>
      <c r="H35" s="1" t="s">
        <v>2602</v>
      </c>
      <c r="I35" s="1" t="s">
        <v>2501</v>
      </c>
      <c r="J35" s="1" t="s">
        <v>2570</v>
      </c>
      <c r="L35" s="2" t="s">
        <v>2609</v>
      </c>
      <c r="N35" s="1" t="s">
        <v>2624</v>
      </c>
      <c r="O35" s="1" t="s">
        <v>2558</v>
      </c>
      <c r="P35" s="1" t="s">
        <v>2615</v>
      </c>
      <c r="S35" s="1">
        <v>0</v>
      </c>
      <c r="T35" s="1">
        <v>0</v>
      </c>
      <c r="U35" s="1" t="s">
        <v>2625</v>
      </c>
      <c r="V35" s="1" t="s">
        <v>2570</v>
      </c>
      <c r="X35" s="1" t="s">
        <v>2562</v>
      </c>
      <c r="Y35" s="2" t="s">
        <v>332</v>
      </c>
      <c r="Z35" s="1" t="s">
        <v>2505</v>
      </c>
      <c r="AA35" s="1" t="s">
        <v>2563</v>
      </c>
      <c r="AB35" s="1" t="s">
        <v>2509</v>
      </c>
      <c r="AC35" s="2" t="s">
        <v>625</v>
      </c>
      <c r="AD35" s="1" t="s">
        <v>2567</v>
      </c>
      <c r="AE35" s="1">
        <v>2</v>
      </c>
    </row>
    <row r="36" spans="1:31">
      <c r="A36" s="1">
        <v>74727</v>
      </c>
      <c r="B36" s="1" t="s">
        <v>2498</v>
      </c>
      <c r="C36" s="1" t="s">
        <v>1327</v>
      </c>
      <c r="E36" s="1" t="s">
        <v>310</v>
      </c>
      <c r="F36" s="1" t="s">
        <v>1328</v>
      </c>
      <c r="G36" s="1" t="s">
        <v>2626</v>
      </c>
      <c r="H36" s="1" t="s">
        <v>2602</v>
      </c>
      <c r="I36" s="1" t="s">
        <v>2501</v>
      </c>
      <c r="J36" s="1" t="s">
        <v>2627</v>
      </c>
      <c r="L36" s="2" t="s">
        <v>2609</v>
      </c>
      <c r="N36" s="1" t="s">
        <v>2628</v>
      </c>
      <c r="O36" s="1" t="s">
        <v>2558</v>
      </c>
      <c r="P36" s="1" t="s">
        <v>2615</v>
      </c>
      <c r="S36" s="1">
        <v>0</v>
      </c>
      <c r="T36" s="1">
        <v>0</v>
      </c>
      <c r="U36" s="1" t="s">
        <v>2629</v>
      </c>
      <c r="V36" s="1" t="s">
        <v>2627</v>
      </c>
      <c r="X36" s="1" t="s">
        <v>2562</v>
      </c>
      <c r="Y36" s="2" t="s">
        <v>332</v>
      </c>
      <c r="Z36" s="1" t="s">
        <v>2505</v>
      </c>
      <c r="AA36" s="1" t="s">
        <v>2563</v>
      </c>
      <c r="AB36" s="1" t="s">
        <v>2509</v>
      </c>
      <c r="AC36" s="2" t="s">
        <v>625</v>
      </c>
      <c r="AD36" s="1" t="s">
        <v>2567</v>
      </c>
      <c r="AE36" s="1">
        <v>2</v>
      </c>
    </row>
    <row r="37" spans="1:31">
      <c r="A37" s="1">
        <v>74726</v>
      </c>
      <c r="B37" s="1" t="s">
        <v>2498</v>
      </c>
      <c r="C37" s="1" t="s">
        <v>1327</v>
      </c>
      <c r="E37" s="1" t="s">
        <v>310</v>
      </c>
      <c r="F37" s="1" t="s">
        <v>1328</v>
      </c>
      <c r="G37" s="1" t="s">
        <v>2630</v>
      </c>
      <c r="H37" s="1" t="s">
        <v>2602</v>
      </c>
      <c r="I37" s="1" t="s">
        <v>2501</v>
      </c>
      <c r="J37" s="1" t="s">
        <v>2631</v>
      </c>
      <c r="L37" s="2" t="s">
        <v>2609</v>
      </c>
      <c r="M37" s="1" t="s">
        <v>2609</v>
      </c>
      <c r="N37" s="1" t="s">
        <v>2632</v>
      </c>
      <c r="O37" s="1" t="s">
        <v>2571</v>
      </c>
      <c r="P37" s="1" t="s">
        <v>2615</v>
      </c>
      <c r="Q37" s="1" t="s">
        <v>2633</v>
      </c>
      <c r="S37" s="1">
        <v>0</v>
      </c>
      <c r="T37" s="1">
        <v>0</v>
      </c>
      <c r="U37" s="1" t="s">
        <v>2634</v>
      </c>
      <c r="V37" s="1" t="s">
        <v>2631</v>
      </c>
      <c r="X37" s="1" t="s">
        <v>2562</v>
      </c>
      <c r="Y37" s="2" t="s">
        <v>332</v>
      </c>
      <c r="Z37" s="1" t="s">
        <v>2505</v>
      </c>
      <c r="AA37" s="1" t="s">
        <v>2563</v>
      </c>
      <c r="AB37" s="1" t="s">
        <v>2040</v>
      </c>
      <c r="AC37" s="2" t="s">
        <v>2040</v>
      </c>
      <c r="AE37" s="1">
        <v>1</v>
      </c>
    </row>
    <row r="38" spans="1:31">
      <c r="A38" s="1">
        <v>74722</v>
      </c>
      <c r="B38" s="1" t="s">
        <v>2498</v>
      </c>
      <c r="C38" s="1" t="s">
        <v>1327</v>
      </c>
      <c r="E38" s="1" t="s">
        <v>310</v>
      </c>
      <c r="F38" s="1" t="s">
        <v>1328</v>
      </c>
      <c r="G38" s="1" t="s">
        <v>2635</v>
      </c>
      <c r="H38" s="1" t="s">
        <v>2602</v>
      </c>
      <c r="I38" s="1" t="s">
        <v>2512</v>
      </c>
      <c r="J38" s="1" t="s">
        <v>2636</v>
      </c>
      <c r="L38" s="2" t="s">
        <v>2609</v>
      </c>
      <c r="M38" s="1" t="s">
        <v>2571</v>
      </c>
      <c r="O38" s="1" t="s">
        <v>2571</v>
      </c>
      <c r="P38" s="1" t="s">
        <v>2615</v>
      </c>
      <c r="S38" s="1">
        <v>0</v>
      </c>
      <c r="T38" s="1">
        <v>0</v>
      </c>
      <c r="U38" s="1" t="s">
        <v>2637</v>
      </c>
      <c r="V38" s="1" t="s">
        <v>2636</v>
      </c>
      <c r="X38" s="1" t="s">
        <v>2562</v>
      </c>
      <c r="Y38" s="2" t="s">
        <v>332</v>
      </c>
      <c r="Z38" s="1" t="s">
        <v>2505</v>
      </c>
      <c r="AA38" s="1" t="s">
        <v>2563</v>
      </c>
      <c r="AB38" s="1" t="s">
        <v>2509</v>
      </c>
      <c r="AC38" s="2" t="s">
        <v>625</v>
      </c>
      <c r="AD38" s="1" t="s">
        <v>2567</v>
      </c>
      <c r="AE38" s="1">
        <v>1</v>
      </c>
    </row>
    <row r="39" spans="1:31">
      <c r="A39" s="1">
        <v>74720</v>
      </c>
      <c r="B39" s="1" t="s">
        <v>2498</v>
      </c>
      <c r="C39" s="1" t="s">
        <v>1327</v>
      </c>
      <c r="E39" s="1" t="s">
        <v>310</v>
      </c>
      <c r="F39" s="1" t="s">
        <v>1328</v>
      </c>
      <c r="G39" s="1" t="s">
        <v>2638</v>
      </c>
      <c r="H39" s="1" t="s">
        <v>2500</v>
      </c>
      <c r="I39" s="1" t="s">
        <v>2593</v>
      </c>
      <c r="J39" s="1" t="s">
        <v>2639</v>
      </c>
      <c r="L39" s="2" t="s">
        <v>2609</v>
      </c>
      <c r="M39" s="1" t="s">
        <v>2609</v>
      </c>
      <c r="O39" s="1" t="s">
        <v>2571</v>
      </c>
      <c r="P39" s="1" t="s">
        <v>2615</v>
      </c>
      <c r="R39" s="1">
        <v>1</v>
      </c>
      <c r="S39" s="1">
        <v>0</v>
      </c>
      <c r="T39" s="1">
        <v>100</v>
      </c>
      <c r="U39" s="1" t="s">
        <v>2640</v>
      </c>
      <c r="V39" s="1" t="s">
        <v>2639</v>
      </c>
      <c r="X39" s="1" t="s">
        <v>2562</v>
      </c>
      <c r="Y39" s="2" t="s">
        <v>332</v>
      </c>
      <c r="Z39" s="1" t="s">
        <v>2505</v>
      </c>
      <c r="AA39" s="1" t="s">
        <v>2563</v>
      </c>
      <c r="AB39" s="1" t="s">
        <v>2040</v>
      </c>
      <c r="AC39" s="2" t="s">
        <v>2040</v>
      </c>
      <c r="AD39" s="1" t="s">
        <v>557</v>
      </c>
      <c r="AE39" s="1">
        <v>1</v>
      </c>
    </row>
    <row r="40" spans="1:31">
      <c r="A40" s="1">
        <v>74719</v>
      </c>
      <c r="B40" s="1" t="s">
        <v>2498</v>
      </c>
      <c r="C40" s="1" t="s">
        <v>1327</v>
      </c>
      <c r="E40" s="1" t="s">
        <v>310</v>
      </c>
      <c r="F40" s="1" t="s">
        <v>1328</v>
      </c>
      <c r="G40" s="1" t="s">
        <v>2641</v>
      </c>
      <c r="H40" s="1" t="s">
        <v>2500</v>
      </c>
      <c r="I40" s="1" t="s">
        <v>2501</v>
      </c>
      <c r="J40" s="1" t="s">
        <v>2642</v>
      </c>
      <c r="L40" s="2" t="s">
        <v>2609</v>
      </c>
      <c r="N40" s="1" t="s">
        <v>2572</v>
      </c>
      <c r="O40" s="1" t="s">
        <v>2571</v>
      </c>
      <c r="P40" s="1" t="s">
        <v>2615</v>
      </c>
      <c r="S40" s="1">
        <v>0</v>
      </c>
      <c r="T40" s="1">
        <v>100</v>
      </c>
      <c r="U40" s="1" t="s">
        <v>2643</v>
      </c>
      <c r="V40" s="1" t="s">
        <v>2642</v>
      </c>
      <c r="X40" s="1" t="s">
        <v>2562</v>
      </c>
      <c r="Y40" s="2" t="s">
        <v>332</v>
      </c>
      <c r="Z40" s="1" t="s">
        <v>2505</v>
      </c>
      <c r="AA40" s="1" t="s">
        <v>2563</v>
      </c>
      <c r="AB40" s="1" t="s">
        <v>2509</v>
      </c>
      <c r="AC40" s="2" t="s">
        <v>2040</v>
      </c>
      <c r="AE40" s="1">
        <v>1</v>
      </c>
    </row>
    <row r="41" spans="1:31">
      <c r="A41" s="1">
        <v>74708</v>
      </c>
      <c r="B41" s="1" t="s">
        <v>2498</v>
      </c>
      <c r="C41" s="1" t="s">
        <v>1327</v>
      </c>
      <c r="E41" s="1" t="s">
        <v>310</v>
      </c>
      <c r="F41" s="1" t="s">
        <v>1328</v>
      </c>
      <c r="G41" s="1" t="s">
        <v>2644</v>
      </c>
      <c r="H41" s="1" t="s">
        <v>2569</v>
      </c>
      <c r="I41" s="1" t="s">
        <v>2501</v>
      </c>
      <c r="J41" s="1" t="s">
        <v>2645</v>
      </c>
      <c r="L41" s="2" t="s">
        <v>2609</v>
      </c>
      <c r="M41" s="1" t="s">
        <v>2609</v>
      </c>
      <c r="O41" s="1" t="s">
        <v>2558</v>
      </c>
      <c r="P41" s="1" t="s">
        <v>2615</v>
      </c>
      <c r="S41" s="1">
        <v>0</v>
      </c>
      <c r="T41" s="1">
        <v>100</v>
      </c>
      <c r="U41" s="1" t="s">
        <v>2646</v>
      </c>
      <c r="V41" s="1" t="s">
        <v>2645</v>
      </c>
      <c r="X41" s="1" t="s">
        <v>2562</v>
      </c>
      <c r="Y41" s="2" t="s">
        <v>332</v>
      </c>
      <c r="Z41" s="1" t="s">
        <v>2505</v>
      </c>
      <c r="AA41" s="1" t="s">
        <v>2563</v>
      </c>
      <c r="AB41" s="1" t="s">
        <v>2509</v>
      </c>
      <c r="AC41" s="2" t="s">
        <v>2647</v>
      </c>
      <c r="AD41" s="1" t="s">
        <v>2567</v>
      </c>
      <c r="AE41" s="1">
        <v>1</v>
      </c>
    </row>
    <row r="42" spans="1:31">
      <c r="A42" s="1">
        <v>74701</v>
      </c>
      <c r="B42" s="1" t="s">
        <v>2498</v>
      </c>
      <c r="C42" s="1" t="s">
        <v>1327</v>
      </c>
      <c r="E42" s="1" t="s">
        <v>310</v>
      </c>
      <c r="F42" s="1" t="s">
        <v>1328</v>
      </c>
      <c r="G42" s="1" t="s">
        <v>2648</v>
      </c>
      <c r="H42" s="1" t="s">
        <v>2602</v>
      </c>
      <c r="I42" s="1" t="s">
        <v>2501</v>
      </c>
      <c r="J42" s="1" t="s">
        <v>2649</v>
      </c>
      <c r="L42" s="2" t="s">
        <v>2609</v>
      </c>
      <c r="N42" s="1" t="s">
        <v>2572</v>
      </c>
      <c r="O42" s="1" t="s">
        <v>2558</v>
      </c>
      <c r="P42" s="1" t="s">
        <v>2615</v>
      </c>
      <c r="S42" s="1">
        <v>0</v>
      </c>
      <c r="T42" s="1">
        <v>100</v>
      </c>
      <c r="U42" s="1" t="s">
        <v>2650</v>
      </c>
      <c r="V42" s="1" t="s">
        <v>2649</v>
      </c>
      <c r="X42" s="1" t="s">
        <v>2562</v>
      </c>
      <c r="Y42" s="2" t="s">
        <v>332</v>
      </c>
      <c r="Z42" s="1" t="s">
        <v>2505</v>
      </c>
      <c r="AA42" s="1" t="s">
        <v>2563</v>
      </c>
      <c r="AB42" s="1" t="s">
        <v>2509</v>
      </c>
      <c r="AC42" s="2" t="s">
        <v>625</v>
      </c>
      <c r="AD42" s="1" t="s">
        <v>2567</v>
      </c>
      <c r="AE42" s="1">
        <v>2</v>
      </c>
    </row>
    <row r="43" spans="1:31">
      <c r="A43" s="1">
        <v>74699</v>
      </c>
      <c r="B43" s="1" t="s">
        <v>2498</v>
      </c>
      <c r="C43" s="1" t="s">
        <v>1327</v>
      </c>
      <c r="E43" s="1" t="s">
        <v>310</v>
      </c>
      <c r="F43" s="1" t="s">
        <v>1328</v>
      </c>
      <c r="G43" s="1" t="s">
        <v>2651</v>
      </c>
      <c r="H43" s="1" t="s">
        <v>2602</v>
      </c>
      <c r="I43" s="1" t="s">
        <v>2501</v>
      </c>
      <c r="J43" s="1" t="s">
        <v>2652</v>
      </c>
      <c r="L43" s="2" t="s">
        <v>2609</v>
      </c>
      <c r="N43" s="1" t="s">
        <v>2572</v>
      </c>
      <c r="O43" s="1" t="s">
        <v>2571</v>
      </c>
      <c r="P43" s="1" t="s">
        <v>2615</v>
      </c>
      <c r="S43" s="1">
        <v>0</v>
      </c>
      <c r="T43" s="1">
        <v>100</v>
      </c>
      <c r="U43" s="1" t="s">
        <v>2653</v>
      </c>
      <c r="V43" s="1" t="s">
        <v>2652</v>
      </c>
      <c r="X43" s="1" t="s">
        <v>2562</v>
      </c>
      <c r="Y43" s="2" t="s">
        <v>332</v>
      </c>
      <c r="Z43" s="1" t="s">
        <v>2505</v>
      </c>
      <c r="AA43" s="1" t="s">
        <v>2563</v>
      </c>
      <c r="AB43" s="1" t="s">
        <v>2040</v>
      </c>
      <c r="AC43" s="2" t="s">
        <v>2040</v>
      </c>
      <c r="AE43" s="1">
        <v>2</v>
      </c>
    </row>
    <row r="44" spans="1:31">
      <c r="A44" s="1">
        <v>74694</v>
      </c>
      <c r="B44" s="1" t="s">
        <v>2498</v>
      </c>
      <c r="C44" s="1" t="s">
        <v>1327</v>
      </c>
      <c r="E44" s="1" t="s">
        <v>310</v>
      </c>
      <c r="F44" s="1" t="s">
        <v>1328</v>
      </c>
      <c r="G44" s="1" t="s">
        <v>2654</v>
      </c>
      <c r="H44" s="1" t="s">
        <v>2602</v>
      </c>
      <c r="I44" s="1" t="s">
        <v>2512</v>
      </c>
      <c r="J44" s="1" t="s">
        <v>2655</v>
      </c>
      <c r="L44" s="2" t="s">
        <v>2609</v>
      </c>
      <c r="M44" s="1" t="s">
        <v>2572</v>
      </c>
      <c r="N44" s="1" t="s">
        <v>2572</v>
      </c>
      <c r="O44" s="1" t="s">
        <v>2558</v>
      </c>
      <c r="P44" s="1" t="s">
        <v>2656</v>
      </c>
      <c r="S44" s="1">
        <v>0</v>
      </c>
      <c r="T44" s="1">
        <v>100</v>
      </c>
      <c r="U44" s="1" t="s">
        <v>2657</v>
      </c>
      <c r="V44" s="1" t="s">
        <v>2655</v>
      </c>
      <c r="X44" s="1" t="s">
        <v>2562</v>
      </c>
      <c r="Y44" s="2" t="s">
        <v>332</v>
      </c>
      <c r="Z44" s="1" t="s">
        <v>2505</v>
      </c>
      <c r="AA44" s="1" t="s">
        <v>2563</v>
      </c>
      <c r="AB44" s="1" t="s">
        <v>2509</v>
      </c>
      <c r="AC44" s="2" t="s">
        <v>625</v>
      </c>
      <c r="AE44" s="1">
        <v>1</v>
      </c>
    </row>
    <row r="45" spans="1:30">
      <c r="A45" s="1">
        <v>74693</v>
      </c>
      <c r="B45" s="1" t="s">
        <v>2498</v>
      </c>
      <c r="C45" s="1" t="s">
        <v>1327</v>
      </c>
      <c r="E45" s="1" t="s">
        <v>305</v>
      </c>
      <c r="F45" s="1" t="s">
        <v>1328</v>
      </c>
      <c r="G45" s="1" t="s">
        <v>2658</v>
      </c>
      <c r="H45" s="1" t="s">
        <v>2602</v>
      </c>
      <c r="I45" s="1" t="s">
        <v>2512</v>
      </c>
      <c r="J45" s="1" t="s">
        <v>2659</v>
      </c>
      <c r="L45" s="2" t="s">
        <v>2609</v>
      </c>
      <c r="P45" s="1" t="s">
        <v>2656</v>
      </c>
      <c r="S45" s="1">
        <v>0</v>
      </c>
      <c r="T45" s="1">
        <v>0</v>
      </c>
      <c r="U45" s="1" t="s">
        <v>2660</v>
      </c>
      <c r="V45" s="1" t="s">
        <v>2659</v>
      </c>
      <c r="Y45" s="2" t="s">
        <v>332</v>
      </c>
      <c r="Z45" s="1" t="s">
        <v>2505</v>
      </c>
      <c r="AB45" s="1" t="s">
        <v>2509</v>
      </c>
      <c r="AC45" s="2" t="s">
        <v>625</v>
      </c>
      <c r="AD45" s="1" t="s">
        <v>2567</v>
      </c>
    </row>
    <row r="46" spans="1:31">
      <c r="A46" s="1">
        <v>74675</v>
      </c>
      <c r="B46" s="1" t="s">
        <v>2498</v>
      </c>
      <c r="C46" s="1" t="s">
        <v>1327</v>
      </c>
      <c r="E46" s="1" t="s">
        <v>310</v>
      </c>
      <c r="F46" s="1" t="s">
        <v>1328</v>
      </c>
      <c r="G46" s="1" t="s">
        <v>2661</v>
      </c>
      <c r="H46" s="1" t="s">
        <v>2500</v>
      </c>
      <c r="I46" s="1" t="s">
        <v>2501</v>
      </c>
      <c r="J46" s="1" t="s">
        <v>2662</v>
      </c>
      <c r="L46" s="2" t="s">
        <v>2609</v>
      </c>
      <c r="N46" s="1" t="s">
        <v>2572</v>
      </c>
      <c r="O46" s="1" t="s">
        <v>2571</v>
      </c>
      <c r="P46" s="1" t="s">
        <v>2663</v>
      </c>
      <c r="S46" s="1">
        <v>0</v>
      </c>
      <c r="T46" s="1">
        <v>100</v>
      </c>
      <c r="U46" s="1" t="s">
        <v>2664</v>
      </c>
      <c r="V46" s="1" t="s">
        <v>2662</v>
      </c>
      <c r="X46" s="1" t="s">
        <v>2587</v>
      </c>
      <c r="Y46" s="2" t="s">
        <v>333</v>
      </c>
      <c r="Z46" s="1" t="s">
        <v>2505</v>
      </c>
      <c r="AA46" s="1" t="s">
        <v>2563</v>
      </c>
      <c r="AB46" s="1" t="s">
        <v>2509</v>
      </c>
      <c r="AC46" s="2" t="s">
        <v>2611</v>
      </c>
      <c r="AE46" s="1">
        <v>1</v>
      </c>
    </row>
    <row r="47" spans="1:31">
      <c r="A47" s="1">
        <v>74674</v>
      </c>
      <c r="B47" s="1" t="s">
        <v>2498</v>
      </c>
      <c r="C47" s="1" t="s">
        <v>1327</v>
      </c>
      <c r="E47" s="1" t="s">
        <v>310</v>
      </c>
      <c r="F47" s="1" t="s">
        <v>1328</v>
      </c>
      <c r="G47" s="1" t="s">
        <v>2665</v>
      </c>
      <c r="H47" s="1" t="s">
        <v>2500</v>
      </c>
      <c r="I47" s="1" t="s">
        <v>2501</v>
      </c>
      <c r="J47" s="1" t="s">
        <v>2666</v>
      </c>
      <c r="L47" s="2" t="s">
        <v>2609</v>
      </c>
      <c r="N47" s="1" t="s">
        <v>2572</v>
      </c>
      <c r="O47" s="1" t="s">
        <v>2571</v>
      </c>
      <c r="P47" s="1" t="s">
        <v>2663</v>
      </c>
      <c r="S47" s="1">
        <v>0</v>
      </c>
      <c r="T47" s="1">
        <v>100</v>
      </c>
      <c r="U47" s="1" t="s">
        <v>2667</v>
      </c>
      <c r="V47" s="1" t="s">
        <v>2666</v>
      </c>
      <c r="X47" s="1" t="s">
        <v>2562</v>
      </c>
      <c r="Y47" s="2" t="s">
        <v>332</v>
      </c>
      <c r="Z47" s="1" t="s">
        <v>2505</v>
      </c>
      <c r="AA47" s="1" t="s">
        <v>2563</v>
      </c>
      <c r="AB47" s="1" t="s">
        <v>2509</v>
      </c>
      <c r="AC47" s="2" t="s">
        <v>2611</v>
      </c>
      <c r="AE47" s="1">
        <v>2</v>
      </c>
    </row>
    <row r="48" spans="1:30">
      <c r="A48" s="1">
        <v>74662</v>
      </c>
      <c r="B48" s="1" t="s">
        <v>2498</v>
      </c>
      <c r="C48" s="1" t="s">
        <v>1327</v>
      </c>
      <c r="E48" s="1" t="s">
        <v>2591</v>
      </c>
      <c r="F48" s="1" t="s">
        <v>1328</v>
      </c>
      <c r="G48" s="1" t="s">
        <v>2668</v>
      </c>
      <c r="H48" s="1" t="s">
        <v>2669</v>
      </c>
      <c r="I48" s="1" t="s">
        <v>2501</v>
      </c>
      <c r="J48" s="1" t="s">
        <v>2670</v>
      </c>
      <c r="L48" s="2" t="s">
        <v>2609</v>
      </c>
      <c r="N48" s="1" t="s">
        <v>2572</v>
      </c>
      <c r="P48" s="1" t="s">
        <v>2663</v>
      </c>
      <c r="S48" s="1">
        <v>0</v>
      </c>
      <c r="T48" s="1">
        <v>0</v>
      </c>
      <c r="U48" s="1" t="s">
        <v>2671</v>
      </c>
      <c r="Y48" s="2" t="s">
        <v>332</v>
      </c>
      <c r="Z48" s="1" t="s">
        <v>2505</v>
      </c>
      <c r="AB48" s="1" t="s">
        <v>2509</v>
      </c>
      <c r="AC48" s="2" t="s">
        <v>557</v>
      </c>
      <c r="AD48" s="1" t="s">
        <v>557</v>
      </c>
    </row>
    <row r="49" spans="1:29">
      <c r="A49" s="1">
        <v>74661</v>
      </c>
      <c r="B49" s="1" t="s">
        <v>2498</v>
      </c>
      <c r="C49" s="1" t="s">
        <v>1327</v>
      </c>
      <c r="E49" s="1" t="s">
        <v>305</v>
      </c>
      <c r="F49" s="1" t="s">
        <v>1328</v>
      </c>
      <c r="G49" s="1" t="s">
        <v>2672</v>
      </c>
      <c r="H49" s="1" t="s">
        <v>2576</v>
      </c>
      <c r="I49" s="1" t="s">
        <v>2507</v>
      </c>
      <c r="J49" s="1" t="s">
        <v>2673</v>
      </c>
      <c r="L49" s="2" t="s">
        <v>2609</v>
      </c>
      <c r="P49" s="1" t="s">
        <v>2663</v>
      </c>
      <c r="S49" s="1">
        <v>0</v>
      </c>
      <c r="T49" s="1">
        <v>0</v>
      </c>
      <c r="U49" s="1" t="s">
        <v>2674</v>
      </c>
      <c r="V49" s="1" t="s">
        <v>2673</v>
      </c>
      <c r="Y49" s="2" t="s">
        <v>332</v>
      </c>
      <c r="Z49" s="1" t="s">
        <v>2505</v>
      </c>
      <c r="AB49" s="1" t="s">
        <v>2509</v>
      </c>
      <c r="AC49" s="2" t="s">
        <v>625</v>
      </c>
    </row>
    <row r="50" spans="1:31">
      <c r="A50" s="1">
        <v>74652</v>
      </c>
      <c r="B50" s="1" t="s">
        <v>2498</v>
      </c>
      <c r="C50" s="1" t="s">
        <v>1327</v>
      </c>
      <c r="E50" s="1" t="s">
        <v>310</v>
      </c>
      <c r="F50" s="1" t="s">
        <v>1328</v>
      </c>
      <c r="G50" s="1" t="s">
        <v>2675</v>
      </c>
      <c r="H50" s="1" t="s">
        <v>2576</v>
      </c>
      <c r="I50" s="1" t="s">
        <v>2501</v>
      </c>
      <c r="J50" s="1" t="s">
        <v>2676</v>
      </c>
      <c r="L50" s="2" t="s">
        <v>2609</v>
      </c>
      <c r="N50" s="1" t="s">
        <v>2572</v>
      </c>
      <c r="O50" s="1" t="s">
        <v>2558</v>
      </c>
      <c r="P50" s="1" t="s">
        <v>2663</v>
      </c>
      <c r="S50" s="1">
        <v>0</v>
      </c>
      <c r="T50" s="1">
        <v>100</v>
      </c>
      <c r="U50" s="1" t="s">
        <v>2677</v>
      </c>
      <c r="V50" s="1" t="s">
        <v>2676</v>
      </c>
      <c r="X50" s="1" t="s">
        <v>2562</v>
      </c>
      <c r="Y50" s="2" t="s">
        <v>332</v>
      </c>
      <c r="Z50" s="1" t="s">
        <v>2505</v>
      </c>
      <c r="AA50" s="1" t="s">
        <v>2563</v>
      </c>
      <c r="AB50" s="1" t="s">
        <v>2509</v>
      </c>
      <c r="AC50" s="2" t="s">
        <v>625</v>
      </c>
      <c r="AE50" s="1">
        <v>2</v>
      </c>
    </row>
    <row r="51" spans="1:29">
      <c r="A51" s="1">
        <v>74626</v>
      </c>
      <c r="B51" s="1" t="s">
        <v>2498</v>
      </c>
      <c r="C51" s="1" t="s">
        <v>1327</v>
      </c>
      <c r="E51" s="1" t="s">
        <v>305</v>
      </c>
      <c r="F51" s="1" t="s">
        <v>1328</v>
      </c>
      <c r="G51" s="1" t="s">
        <v>2678</v>
      </c>
      <c r="H51" s="1" t="s">
        <v>2576</v>
      </c>
      <c r="I51" s="1" t="s">
        <v>2576</v>
      </c>
      <c r="J51" s="1" t="s">
        <v>2679</v>
      </c>
      <c r="L51" s="2" t="s">
        <v>2609</v>
      </c>
      <c r="P51" s="1" t="s">
        <v>2663</v>
      </c>
      <c r="S51" s="1">
        <v>0</v>
      </c>
      <c r="T51" s="1">
        <v>0</v>
      </c>
      <c r="U51" s="1" t="s">
        <v>2680</v>
      </c>
      <c r="V51" s="1" t="s">
        <v>2679</v>
      </c>
      <c r="Y51" s="2" t="s">
        <v>332</v>
      </c>
      <c r="Z51" s="1" t="s">
        <v>2505</v>
      </c>
      <c r="AB51" s="1" t="s">
        <v>2509</v>
      </c>
      <c r="AC51" s="2" t="s">
        <v>625</v>
      </c>
    </row>
    <row r="52" spans="1:31">
      <c r="A52" s="1">
        <v>74620</v>
      </c>
      <c r="B52" s="1" t="s">
        <v>2498</v>
      </c>
      <c r="C52" s="1" t="s">
        <v>1327</v>
      </c>
      <c r="E52" s="1" t="s">
        <v>310</v>
      </c>
      <c r="F52" s="1" t="s">
        <v>1328</v>
      </c>
      <c r="G52" s="1" t="s">
        <v>2681</v>
      </c>
      <c r="H52" s="1" t="s">
        <v>2602</v>
      </c>
      <c r="I52" s="1" t="s">
        <v>2501</v>
      </c>
      <c r="J52" s="1" t="s">
        <v>2682</v>
      </c>
      <c r="L52" s="2" t="s">
        <v>2609</v>
      </c>
      <c r="M52" s="1" t="s">
        <v>2683</v>
      </c>
      <c r="N52" s="1" t="s">
        <v>2572</v>
      </c>
      <c r="O52" s="1" t="s">
        <v>2571</v>
      </c>
      <c r="P52" s="1" t="s">
        <v>2663</v>
      </c>
      <c r="S52" s="1">
        <v>0</v>
      </c>
      <c r="T52" s="1">
        <v>0</v>
      </c>
      <c r="U52" s="1" t="s">
        <v>2684</v>
      </c>
      <c r="V52" s="1" t="s">
        <v>2682</v>
      </c>
      <c r="X52" s="1" t="s">
        <v>2562</v>
      </c>
      <c r="Y52" s="2" t="s">
        <v>332</v>
      </c>
      <c r="Z52" s="1" t="s">
        <v>2505</v>
      </c>
      <c r="AA52" s="1" t="s">
        <v>2563</v>
      </c>
      <c r="AB52" s="1" t="s">
        <v>2509</v>
      </c>
      <c r="AC52" s="2" t="s">
        <v>2519</v>
      </c>
      <c r="AD52" s="1" t="s">
        <v>2567</v>
      </c>
      <c r="AE52" s="1">
        <v>1</v>
      </c>
    </row>
    <row r="53" spans="1:30">
      <c r="A53" s="1">
        <v>74602</v>
      </c>
      <c r="B53" s="1" t="s">
        <v>2498</v>
      </c>
      <c r="C53" s="1" t="s">
        <v>1327</v>
      </c>
      <c r="E53" s="1" t="s">
        <v>314</v>
      </c>
      <c r="F53" s="1" t="s">
        <v>1328</v>
      </c>
      <c r="G53" s="1" t="s">
        <v>2685</v>
      </c>
      <c r="H53" s="1" t="s">
        <v>2669</v>
      </c>
      <c r="I53" s="1" t="s">
        <v>2686</v>
      </c>
      <c r="J53" s="1" t="s">
        <v>2687</v>
      </c>
      <c r="L53" s="2" t="s">
        <v>2609</v>
      </c>
      <c r="O53" s="1" t="s">
        <v>2571</v>
      </c>
      <c r="P53" s="1" t="s">
        <v>2663</v>
      </c>
      <c r="S53" s="1">
        <v>0</v>
      </c>
      <c r="T53" s="1">
        <v>0</v>
      </c>
      <c r="U53" s="1" t="s">
        <v>2688</v>
      </c>
      <c r="Y53" s="2" t="s">
        <v>332</v>
      </c>
      <c r="Z53" s="1" t="s">
        <v>2505</v>
      </c>
      <c r="AB53" s="1" t="s">
        <v>2509</v>
      </c>
      <c r="AC53" s="2" t="s">
        <v>2689</v>
      </c>
      <c r="AD53" s="1" t="s">
        <v>2690</v>
      </c>
    </row>
    <row r="54" spans="1:31">
      <c r="A54" s="1">
        <v>74600</v>
      </c>
      <c r="B54" s="1" t="s">
        <v>2498</v>
      </c>
      <c r="C54" s="1" t="s">
        <v>1327</v>
      </c>
      <c r="E54" s="1" t="s">
        <v>649</v>
      </c>
      <c r="F54" s="1" t="s">
        <v>1328</v>
      </c>
      <c r="G54" s="1" t="s">
        <v>2691</v>
      </c>
      <c r="H54" s="1" t="s">
        <v>2576</v>
      </c>
      <c r="I54" s="1" t="s">
        <v>2501</v>
      </c>
      <c r="J54" s="1" t="s">
        <v>2692</v>
      </c>
      <c r="L54" s="2" t="s">
        <v>2609</v>
      </c>
      <c r="N54" s="1" t="s">
        <v>2604</v>
      </c>
      <c r="P54" s="1" t="s">
        <v>2663</v>
      </c>
      <c r="S54" s="1">
        <v>0</v>
      </c>
      <c r="T54" s="1">
        <v>100</v>
      </c>
      <c r="U54" s="1" t="s">
        <v>2693</v>
      </c>
      <c r="X54" s="1" t="s">
        <v>2562</v>
      </c>
      <c r="Y54" s="2" t="s">
        <v>332</v>
      </c>
      <c r="Z54" s="1" t="s">
        <v>2505</v>
      </c>
      <c r="AA54" s="1" t="s">
        <v>2563</v>
      </c>
      <c r="AB54" s="1" t="s">
        <v>2040</v>
      </c>
      <c r="AC54" s="2" t="s">
        <v>2694</v>
      </c>
      <c r="AE54" s="1">
        <v>2</v>
      </c>
    </row>
    <row r="55" spans="1:31">
      <c r="A55" s="1">
        <v>74599</v>
      </c>
      <c r="B55" s="1" t="s">
        <v>2498</v>
      </c>
      <c r="C55" s="1" t="s">
        <v>1327</v>
      </c>
      <c r="E55" s="1" t="s">
        <v>310</v>
      </c>
      <c r="F55" s="1" t="s">
        <v>1328</v>
      </c>
      <c r="G55" s="1" t="s">
        <v>2695</v>
      </c>
      <c r="H55" s="1" t="s">
        <v>2576</v>
      </c>
      <c r="I55" s="1" t="s">
        <v>2501</v>
      </c>
      <c r="J55" s="1" t="s">
        <v>2696</v>
      </c>
      <c r="L55" s="2" t="s">
        <v>2609</v>
      </c>
      <c r="N55" s="1" t="s">
        <v>2572</v>
      </c>
      <c r="O55" s="1" t="s">
        <v>2558</v>
      </c>
      <c r="P55" s="1" t="s">
        <v>2663</v>
      </c>
      <c r="S55" s="1">
        <v>0</v>
      </c>
      <c r="T55" s="1">
        <v>100</v>
      </c>
      <c r="U55" s="1" t="s">
        <v>2697</v>
      </c>
      <c r="V55" s="1" t="s">
        <v>2696</v>
      </c>
      <c r="X55" s="1" t="s">
        <v>2562</v>
      </c>
      <c r="Y55" s="2" t="s">
        <v>332</v>
      </c>
      <c r="Z55" s="1" t="s">
        <v>2505</v>
      </c>
      <c r="AA55" s="1" t="s">
        <v>2563</v>
      </c>
      <c r="AB55" s="1" t="s">
        <v>2509</v>
      </c>
      <c r="AC55" s="2" t="s">
        <v>2694</v>
      </c>
      <c r="AE55" s="1">
        <v>2</v>
      </c>
    </row>
    <row r="56" spans="1:31">
      <c r="A56" s="1">
        <v>74595</v>
      </c>
      <c r="B56" s="1" t="s">
        <v>2498</v>
      </c>
      <c r="C56" s="1" t="s">
        <v>1327</v>
      </c>
      <c r="E56" s="1" t="s">
        <v>310</v>
      </c>
      <c r="F56" s="1" t="s">
        <v>1328</v>
      </c>
      <c r="G56" s="1" t="s">
        <v>2698</v>
      </c>
      <c r="H56" s="1" t="s">
        <v>2576</v>
      </c>
      <c r="I56" s="1" t="s">
        <v>2501</v>
      </c>
      <c r="J56" s="1" t="s">
        <v>2699</v>
      </c>
      <c r="L56" s="2" t="s">
        <v>2609</v>
      </c>
      <c r="O56" s="1" t="s">
        <v>2571</v>
      </c>
      <c r="P56" s="1" t="s">
        <v>2663</v>
      </c>
      <c r="S56" s="1">
        <v>0</v>
      </c>
      <c r="T56" s="1">
        <v>100</v>
      </c>
      <c r="U56" s="1" t="s">
        <v>2700</v>
      </c>
      <c r="V56" s="1" t="s">
        <v>2699</v>
      </c>
      <c r="X56" s="1" t="s">
        <v>2562</v>
      </c>
      <c r="Y56" s="2" t="s">
        <v>332</v>
      </c>
      <c r="Z56" s="1" t="s">
        <v>2505</v>
      </c>
      <c r="AA56" s="1" t="s">
        <v>2563</v>
      </c>
      <c r="AB56" s="1" t="s">
        <v>2509</v>
      </c>
      <c r="AC56" s="2" t="s">
        <v>2694</v>
      </c>
      <c r="AE56" s="1">
        <v>2</v>
      </c>
    </row>
    <row r="57" spans="1:31">
      <c r="A57" s="1">
        <v>74593</v>
      </c>
      <c r="B57" s="1" t="s">
        <v>2498</v>
      </c>
      <c r="C57" s="1" t="s">
        <v>1327</v>
      </c>
      <c r="E57" s="1" t="s">
        <v>310</v>
      </c>
      <c r="F57" s="1" t="s">
        <v>1328</v>
      </c>
      <c r="G57" s="1" t="s">
        <v>2701</v>
      </c>
      <c r="H57" s="1" t="s">
        <v>2576</v>
      </c>
      <c r="I57" s="1" t="s">
        <v>2501</v>
      </c>
      <c r="J57" s="1" t="s">
        <v>2702</v>
      </c>
      <c r="L57" s="2" t="s">
        <v>2609</v>
      </c>
      <c r="N57" s="1" t="s">
        <v>2572</v>
      </c>
      <c r="O57" s="1" t="s">
        <v>2571</v>
      </c>
      <c r="P57" s="1" t="s">
        <v>2663</v>
      </c>
      <c r="S57" s="1">
        <v>0</v>
      </c>
      <c r="T57" s="1">
        <v>100</v>
      </c>
      <c r="U57" s="1" t="s">
        <v>2703</v>
      </c>
      <c r="V57" s="1" t="s">
        <v>2702</v>
      </c>
      <c r="X57" s="1" t="s">
        <v>2562</v>
      </c>
      <c r="Y57" s="2" t="s">
        <v>332</v>
      </c>
      <c r="Z57" s="1" t="s">
        <v>2505</v>
      </c>
      <c r="AA57" s="1" t="s">
        <v>2563</v>
      </c>
      <c r="AB57" s="1" t="s">
        <v>2509</v>
      </c>
      <c r="AC57" s="2" t="s">
        <v>2694</v>
      </c>
      <c r="AE57" s="1">
        <v>1</v>
      </c>
    </row>
    <row r="58" spans="1:31">
      <c r="A58" s="1">
        <v>74536</v>
      </c>
      <c r="B58" s="1" t="s">
        <v>2498</v>
      </c>
      <c r="C58" s="1" t="s">
        <v>1327</v>
      </c>
      <c r="E58" s="1" t="s">
        <v>649</v>
      </c>
      <c r="F58" s="1" t="s">
        <v>1328</v>
      </c>
      <c r="G58" s="1" t="s">
        <v>2704</v>
      </c>
      <c r="H58" s="1" t="s">
        <v>2669</v>
      </c>
      <c r="I58" s="1" t="s">
        <v>2501</v>
      </c>
      <c r="J58" s="1" t="s">
        <v>2705</v>
      </c>
      <c r="L58" s="2" t="s">
        <v>2609</v>
      </c>
      <c r="N58" s="1" t="s">
        <v>2572</v>
      </c>
      <c r="P58" s="1" t="s">
        <v>2706</v>
      </c>
      <c r="S58" s="1">
        <v>0</v>
      </c>
      <c r="T58" s="1">
        <v>100</v>
      </c>
      <c r="U58" s="1" t="s">
        <v>2707</v>
      </c>
      <c r="X58" s="1" t="s">
        <v>2562</v>
      </c>
      <c r="Y58" s="2" t="s">
        <v>332</v>
      </c>
      <c r="Z58" s="1" t="s">
        <v>2505</v>
      </c>
      <c r="AA58" s="1" t="s">
        <v>2563</v>
      </c>
      <c r="AB58" s="1" t="s">
        <v>2509</v>
      </c>
      <c r="AC58" s="2" t="s">
        <v>557</v>
      </c>
      <c r="AD58" s="1" t="s">
        <v>2690</v>
      </c>
      <c r="AE58" s="1">
        <v>2</v>
      </c>
    </row>
    <row r="59" spans="1:31">
      <c r="A59" s="1">
        <v>74534</v>
      </c>
      <c r="B59" s="1" t="s">
        <v>2498</v>
      </c>
      <c r="C59" s="1" t="s">
        <v>1327</v>
      </c>
      <c r="E59" s="1" t="s">
        <v>2591</v>
      </c>
      <c r="F59" s="1" t="s">
        <v>1328</v>
      </c>
      <c r="G59" s="1" t="s">
        <v>2708</v>
      </c>
      <c r="H59" s="1" t="s">
        <v>2669</v>
      </c>
      <c r="I59" s="1" t="s">
        <v>2593</v>
      </c>
      <c r="J59" s="1" t="s">
        <v>2709</v>
      </c>
      <c r="L59" s="2" t="s">
        <v>2609</v>
      </c>
      <c r="M59" s="1" t="s">
        <v>2609</v>
      </c>
      <c r="N59" s="1" t="s">
        <v>2609</v>
      </c>
      <c r="O59" s="1" t="s">
        <v>2571</v>
      </c>
      <c r="P59" s="1" t="s">
        <v>2706</v>
      </c>
      <c r="S59" s="1">
        <v>0</v>
      </c>
      <c r="T59" s="1">
        <v>0</v>
      </c>
      <c r="U59" s="1" t="s">
        <v>2710</v>
      </c>
      <c r="X59" s="1" t="s">
        <v>2562</v>
      </c>
      <c r="Y59" s="2" t="s">
        <v>332</v>
      </c>
      <c r="Z59" s="1" t="s">
        <v>2505</v>
      </c>
      <c r="AA59" s="1" t="s">
        <v>2711</v>
      </c>
      <c r="AB59" s="1" t="s">
        <v>2509</v>
      </c>
      <c r="AC59" s="2" t="s">
        <v>557</v>
      </c>
      <c r="AD59" s="1" t="s">
        <v>557</v>
      </c>
      <c r="AE59" s="1">
        <v>5</v>
      </c>
    </row>
    <row r="60" spans="1:31">
      <c r="A60" s="1">
        <v>74406</v>
      </c>
      <c r="B60" s="1" t="s">
        <v>2498</v>
      </c>
      <c r="C60" s="1" t="s">
        <v>1327</v>
      </c>
      <c r="E60" s="1" t="s">
        <v>310</v>
      </c>
      <c r="F60" s="1" t="s">
        <v>1328</v>
      </c>
      <c r="G60" s="1" t="s">
        <v>2712</v>
      </c>
      <c r="H60" s="1" t="s">
        <v>2515</v>
      </c>
      <c r="I60" s="1" t="s">
        <v>2501</v>
      </c>
      <c r="J60" s="1" t="s">
        <v>2713</v>
      </c>
      <c r="L60" s="2" t="s">
        <v>2609</v>
      </c>
      <c r="N60" s="1" t="s">
        <v>2572</v>
      </c>
      <c r="O60" s="1" t="s">
        <v>2571</v>
      </c>
      <c r="P60" s="1" t="s">
        <v>2706</v>
      </c>
      <c r="S60" s="1">
        <v>0</v>
      </c>
      <c r="T60" s="1">
        <v>100</v>
      </c>
      <c r="U60" s="1" t="s">
        <v>2714</v>
      </c>
      <c r="V60" s="1" t="s">
        <v>2713</v>
      </c>
      <c r="W60" s="1" t="s">
        <v>2715</v>
      </c>
      <c r="X60" s="1" t="s">
        <v>2562</v>
      </c>
      <c r="Y60" s="2" t="s">
        <v>332</v>
      </c>
      <c r="Z60" s="1" t="s">
        <v>2505</v>
      </c>
      <c r="AA60" s="1" t="s">
        <v>2563</v>
      </c>
      <c r="AB60" s="1" t="s">
        <v>2040</v>
      </c>
      <c r="AC60" s="2" t="s">
        <v>2040</v>
      </c>
      <c r="AE60" s="1">
        <v>1</v>
      </c>
    </row>
    <row r="61" spans="1:30">
      <c r="A61" s="1">
        <v>74371</v>
      </c>
      <c r="B61" s="1" t="s">
        <v>2498</v>
      </c>
      <c r="C61" s="1" t="s">
        <v>1327</v>
      </c>
      <c r="E61" s="1" t="s">
        <v>305</v>
      </c>
      <c r="F61" s="1" t="s">
        <v>1328</v>
      </c>
      <c r="G61" s="1" t="s">
        <v>2716</v>
      </c>
      <c r="H61" s="1" t="s">
        <v>2669</v>
      </c>
      <c r="I61" s="1" t="s">
        <v>2686</v>
      </c>
      <c r="J61" s="1" t="s">
        <v>2717</v>
      </c>
      <c r="L61" s="2" t="s">
        <v>2609</v>
      </c>
      <c r="P61" s="1" t="s">
        <v>2706</v>
      </c>
      <c r="S61" s="1">
        <v>0</v>
      </c>
      <c r="T61" s="1">
        <v>0</v>
      </c>
      <c r="U61" s="1" t="s">
        <v>2718</v>
      </c>
      <c r="V61" s="1" t="s">
        <v>2717</v>
      </c>
      <c r="Y61" s="2" t="s">
        <v>332</v>
      </c>
      <c r="Z61" s="1" t="s">
        <v>2505</v>
      </c>
      <c r="AB61" s="1" t="s">
        <v>2509</v>
      </c>
      <c r="AC61" s="2" t="s">
        <v>557</v>
      </c>
      <c r="AD61" s="1" t="s">
        <v>557</v>
      </c>
    </row>
    <row r="62" spans="1:31">
      <c r="A62" s="1">
        <v>74364</v>
      </c>
      <c r="B62" s="1" t="s">
        <v>2498</v>
      </c>
      <c r="C62" s="1" t="s">
        <v>1327</v>
      </c>
      <c r="E62" s="1" t="s">
        <v>310</v>
      </c>
      <c r="F62" s="1" t="s">
        <v>1328</v>
      </c>
      <c r="G62" s="1" t="s">
        <v>2719</v>
      </c>
      <c r="H62" s="1" t="s">
        <v>2500</v>
      </c>
      <c r="I62" s="1" t="s">
        <v>2501</v>
      </c>
      <c r="J62" s="1" t="s">
        <v>2720</v>
      </c>
      <c r="L62" s="2" t="s">
        <v>2609</v>
      </c>
      <c r="N62" s="1" t="s">
        <v>2572</v>
      </c>
      <c r="O62" s="1" t="s">
        <v>2558</v>
      </c>
      <c r="P62" s="1" t="s">
        <v>2721</v>
      </c>
      <c r="R62" s="1">
        <v>1</v>
      </c>
      <c r="S62" s="1">
        <v>0</v>
      </c>
      <c r="T62" s="1">
        <v>100</v>
      </c>
      <c r="U62" s="1" t="s">
        <v>2722</v>
      </c>
      <c r="V62" s="1" t="s">
        <v>2720</v>
      </c>
      <c r="X62" s="1" t="s">
        <v>2562</v>
      </c>
      <c r="Y62" s="2" t="s">
        <v>333</v>
      </c>
      <c r="Z62" s="1" t="s">
        <v>2505</v>
      </c>
      <c r="AA62" s="1" t="s">
        <v>2563</v>
      </c>
      <c r="AB62" s="1" t="s">
        <v>2509</v>
      </c>
      <c r="AC62" s="2" t="s">
        <v>2611</v>
      </c>
      <c r="AD62" s="1" t="s">
        <v>2567</v>
      </c>
      <c r="AE62" s="1">
        <v>1</v>
      </c>
    </row>
    <row r="63" spans="1:31">
      <c r="A63" s="1">
        <v>74363</v>
      </c>
      <c r="B63" s="1" t="s">
        <v>2498</v>
      </c>
      <c r="C63" s="1" t="s">
        <v>1327</v>
      </c>
      <c r="E63" s="1" t="s">
        <v>310</v>
      </c>
      <c r="F63" s="1" t="s">
        <v>1328</v>
      </c>
      <c r="G63" s="1" t="s">
        <v>2723</v>
      </c>
      <c r="H63" s="1" t="s">
        <v>2500</v>
      </c>
      <c r="I63" s="1" t="s">
        <v>2593</v>
      </c>
      <c r="J63" s="1" t="s">
        <v>2724</v>
      </c>
      <c r="L63" s="2" t="s">
        <v>2609</v>
      </c>
      <c r="M63" s="1" t="s">
        <v>2571</v>
      </c>
      <c r="O63" s="1" t="s">
        <v>2571</v>
      </c>
      <c r="P63" s="1" t="s">
        <v>2721</v>
      </c>
      <c r="R63" s="1">
        <v>1</v>
      </c>
      <c r="S63" s="1">
        <v>0</v>
      </c>
      <c r="T63" s="1">
        <v>100</v>
      </c>
      <c r="U63" s="1" t="s">
        <v>2725</v>
      </c>
      <c r="V63" s="1" t="s">
        <v>2724</v>
      </c>
      <c r="X63" s="1" t="s">
        <v>2562</v>
      </c>
      <c r="Y63" s="2" t="s">
        <v>332</v>
      </c>
      <c r="Z63" s="1" t="s">
        <v>2505</v>
      </c>
      <c r="AA63" s="1" t="s">
        <v>2563</v>
      </c>
      <c r="AB63" s="1" t="s">
        <v>2509</v>
      </c>
      <c r="AC63" s="2" t="s">
        <v>2611</v>
      </c>
      <c r="AD63" s="1" t="s">
        <v>557</v>
      </c>
      <c r="AE63" s="1">
        <v>1</v>
      </c>
    </row>
    <row r="64" spans="1:31">
      <c r="A64" s="1">
        <v>74362</v>
      </c>
      <c r="B64" s="1" t="s">
        <v>2498</v>
      </c>
      <c r="C64" s="1" t="s">
        <v>1327</v>
      </c>
      <c r="E64" s="1" t="s">
        <v>310</v>
      </c>
      <c r="F64" s="1" t="s">
        <v>1328</v>
      </c>
      <c r="G64" s="1" t="s">
        <v>2726</v>
      </c>
      <c r="H64" s="1" t="s">
        <v>2500</v>
      </c>
      <c r="I64" s="1" t="s">
        <v>2501</v>
      </c>
      <c r="J64" s="1" t="s">
        <v>2727</v>
      </c>
      <c r="L64" s="2" t="s">
        <v>2609</v>
      </c>
      <c r="N64" s="1" t="s">
        <v>2572</v>
      </c>
      <c r="O64" s="1" t="s">
        <v>2571</v>
      </c>
      <c r="P64" s="1" t="s">
        <v>2721</v>
      </c>
      <c r="S64" s="1">
        <v>0</v>
      </c>
      <c r="T64" s="1">
        <v>100</v>
      </c>
      <c r="U64" s="1" t="s">
        <v>2728</v>
      </c>
      <c r="V64" s="1" t="s">
        <v>2727</v>
      </c>
      <c r="X64" s="1" t="s">
        <v>2562</v>
      </c>
      <c r="Y64" s="2" t="s">
        <v>333</v>
      </c>
      <c r="Z64" s="1" t="s">
        <v>2505</v>
      </c>
      <c r="AA64" s="1" t="s">
        <v>2563</v>
      </c>
      <c r="AB64" s="1" t="s">
        <v>2509</v>
      </c>
      <c r="AC64" s="2" t="s">
        <v>2611</v>
      </c>
      <c r="AE64" s="1">
        <v>1</v>
      </c>
    </row>
    <row r="65" spans="1:31">
      <c r="A65" s="1">
        <v>74361</v>
      </c>
      <c r="B65" s="1" t="s">
        <v>2498</v>
      </c>
      <c r="C65" s="1" t="s">
        <v>1327</v>
      </c>
      <c r="E65" s="1" t="s">
        <v>310</v>
      </c>
      <c r="F65" s="1" t="s">
        <v>1328</v>
      </c>
      <c r="G65" s="1" t="s">
        <v>2729</v>
      </c>
      <c r="H65" s="1" t="s">
        <v>2500</v>
      </c>
      <c r="I65" s="1" t="s">
        <v>2501</v>
      </c>
      <c r="J65" s="1" t="s">
        <v>2730</v>
      </c>
      <c r="L65" s="2" t="s">
        <v>2609</v>
      </c>
      <c r="N65" s="1" t="s">
        <v>2572</v>
      </c>
      <c r="O65" s="1" t="s">
        <v>2571</v>
      </c>
      <c r="P65" s="1" t="s">
        <v>2721</v>
      </c>
      <c r="S65" s="1">
        <v>0</v>
      </c>
      <c r="T65" s="1">
        <v>100</v>
      </c>
      <c r="U65" s="1" t="s">
        <v>2731</v>
      </c>
      <c r="V65" s="1" t="s">
        <v>2730</v>
      </c>
      <c r="X65" s="1" t="s">
        <v>2562</v>
      </c>
      <c r="Y65" s="2" t="s">
        <v>332</v>
      </c>
      <c r="Z65" s="1" t="s">
        <v>2505</v>
      </c>
      <c r="AA65" s="1" t="s">
        <v>2563</v>
      </c>
      <c r="AB65" s="1" t="s">
        <v>2509</v>
      </c>
      <c r="AC65" s="2" t="s">
        <v>2596</v>
      </c>
      <c r="AE65" s="1">
        <v>1</v>
      </c>
    </row>
    <row r="66" spans="1:31">
      <c r="A66" s="1">
        <v>74357</v>
      </c>
      <c r="B66" s="1" t="s">
        <v>2498</v>
      </c>
      <c r="C66" s="1" t="s">
        <v>1327</v>
      </c>
      <c r="E66" s="1" t="s">
        <v>310</v>
      </c>
      <c r="F66" s="1" t="s">
        <v>1328</v>
      </c>
      <c r="G66" s="1" t="s">
        <v>2732</v>
      </c>
      <c r="H66" s="1" t="s">
        <v>2613</v>
      </c>
      <c r="I66" s="1" t="s">
        <v>2527</v>
      </c>
      <c r="J66" s="1" t="s">
        <v>2733</v>
      </c>
      <c r="L66" s="2" t="s">
        <v>2609</v>
      </c>
      <c r="M66" s="1" t="s">
        <v>2571</v>
      </c>
      <c r="O66" s="1" t="s">
        <v>2571</v>
      </c>
      <c r="P66" s="1" t="s">
        <v>2721</v>
      </c>
      <c r="S66" s="1">
        <v>0</v>
      </c>
      <c r="T66" s="1">
        <v>0</v>
      </c>
      <c r="U66" s="1" t="s">
        <v>2734</v>
      </c>
      <c r="V66" s="1" t="s">
        <v>2733</v>
      </c>
      <c r="X66" s="1" t="s">
        <v>2562</v>
      </c>
      <c r="Y66" s="2" t="s">
        <v>331</v>
      </c>
      <c r="Z66" s="1" t="s">
        <v>2505</v>
      </c>
      <c r="AA66" s="1" t="s">
        <v>2711</v>
      </c>
      <c r="AB66" s="1" t="s">
        <v>2509</v>
      </c>
      <c r="AC66" s="2" t="s">
        <v>625</v>
      </c>
      <c r="AE66" s="1">
        <v>1</v>
      </c>
    </row>
    <row r="67" spans="1:31">
      <c r="A67" s="1">
        <v>74345</v>
      </c>
      <c r="B67" s="1" t="s">
        <v>2498</v>
      </c>
      <c r="C67" s="1" t="s">
        <v>1327</v>
      </c>
      <c r="E67" s="1" t="s">
        <v>310</v>
      </c>
      <c r="F67" s="1" t="s">
        <v>1328</v>
      </c>
      <c r="G67" s="1" t="s">
        <v>2735</v>
      </c>
      <c r="H67" s="1" t="s">
        <v>2669</v>
      </c>
      <c r="I67" s="1" t="s">
        <v>2686</v>
      </c>
      <c r="J67" s="1" t="s">
        <v>2736</v>
      </c>
      <c r="L67" s="2" t="s">
        <v>2609</v>
      </c>
      <c r="M67" s="1" t="s">
        <v>2609</v>
      </c>
      <c r="O67" s="1" t="s">
        <v>2571</v>
      </c>
      <c r="P67" s="1" t="s">
        <v>2721</v>
      </c>
      <c r="S67" s="1">
        <v>0</v>
      </c>
      <c r="T67" s="1">
        <v>0</v>
      </c>
      <c r="U67" s="1" t="s">
        <v>2737</v>
      </c>
      <c r="V67" s="1" t="s">
        <v>2736</v>
      </c>
      <c r="X67" s="1" t="s">
        <v>2562</v>
      </c>
      <c r="Y67" s="2" t="s">
        <v>332</v>
      </c>
      <c r="Z67" s="1" t="s">
        <v>2505</v>
      </c>
      <c r="AA67" s="1" t="s">
        <v>2563</v>
      </c>
      <c r="AB67" s="1" t="s">
        <v>2509</v>
      </c>
      <c r="AC67" s="2" t="s">
        <v>557</v>
      </c>
      <c r="AD67" s="1" t="s">
        <v>557</v>
      </c>
      <c r="AE67" s="1">
        <v>0</v>
      </c>
    </row>
    <row r="68" spans="1:31">
      <c r="A68" s="1">
        <v>73466</v>
      </c>
      <c r="B68" s="1" t="s">
        <v>2498</v>
      </c>
      <c r="C68" s="1" t="s">
        <v>1327</v>
      </c>
      <c r="E68" s="1" t="s">
        <v>310</v>
      </c>
      <c r="F68" s="1" t="s">
        <v>1328</v>
      </c>
      <c r="G68" s="1" t="s">
        <v>2738</v>
      </c>
      <c r="H68" s="1" t="s">
        <v>2739</v>
      </c>
      <c r="I68" s="1" t="s">
        <v>2501</v>
      </c>
      <c r="J68" s="1" t="s">
        <v>2740</v>
      </c>
      <c r="L68" s="2" t="s">
        <v>2632</v>
      </c>
      <c r="N68" s="1" t="s">
        <v>2572</v>
      </c>
      <c r="O68" s="1" t="s">
        <v>2571</v>
      </c>
      <c r="P68" s="1" t="s">
        <v>2741</v>
      </c>
      <c r="S68" s="1">
        <v>0</v>
      </c>
      <c r="T68" s="1">
        <v>100</v>
      </c>
      <c r="U68" s="1" t="s">
        <v>2742</v>
      </c>
      <c r="V68" s="1" t="s">
        <v>2740</v>
      </c>
      <c r="X68" s="1" t="s">
        <v>2587</v>
      </c>
      <c r="Y68" s="2" t="s">
        <v>332</v>
      </c>
      <c r="Z68" s="1" t="s">
        <v>2505</v>
      </c>
      <c r="AA68" s="1" t="s">
        <v>2563</v>
      </c>
      <c r="AB68" s="1" t="s">
        <v>2509</v>
      </c>
      <c r="AC68" s="2" t="s">
        <v>625</v>
      </c>
      <c r="AD68" s="1" t="s">
        <v>2743</v>
      </c>
      <c r="AE68" s="1">
        <v>1</v>
      </c>
    </row>
    <row r="69" spans="1:31">
      <c r="A69" s="1">
        <v>73465</v>
      </c>
      <c r="B69" s="1" t="s">
        <v>2498</v>
      </c>
      <c r="C69" s="1" t="s">
        <v>1327</v>
      </c>
      <c r="E69" s="1" t="s">
        <v>310</v>
      </c>
      <c r="F69" s="1" t="s">
        <v>1328</v>
      </c>
      <c r="G69" s="1" t="s">
        <v>2744</v>
      </c>
      <c r="H69" s="1" t="s">
        <v>2739</v>
      </c>
      <c r="I69" s="1" t="s">
        <v>2745</v>
      </c>
      <c r="J69" s="1" t="s">
        <v>2746</v>
      </c>
      <c r="L69" s="2" t="s">
        <v>2632</v>
      </c>
      <c r="M69" s="1" t="s">
        <v>2609</v>
      </c>
      <c r="N69" s="1" t="s">
        <v>2609</v>
      </c>
      <c r="O69" s="1" t="s">
        <v>2558</v>
      </c>
      <c r="P69" s="1" t="s">
        <v>2741</v>
      </c>
      <c r="Q69" s="1" t="s">
        <v>2747</v>
      </c>
      <c r="S69" s="1">
        <v>0</v>
      </c>
      <c r="T69" s="1">
        <v>0</v>
      </c>
      <c r="U69" s="1" t="s">
        <v>2748</v>
      </c>
      <c r="V69" s="1" t="s">
        <v>2746</v>
      </c>
      <c r="X69" s="1" t="s">
        <v>2562</v>
      </c>
      <c r="Y69" s="2" t="s">
        <v>332</v>
      </c>
      <c r="Z69" s="1" t="s">
        <v>2505</v>
      </c>
      <c r="AA69" s="1" t="s">
        <v>2563</v>
      </c>
      <c r="AB69" s="1" t="s">
        <v>2509</v>
      </c>
      <c r="AC69" s="2" t="s">
        <v>2611</v>
      </c>
      <c r="AE69" s="1">
        <v>1</v>
      </c>
    </row>
    <row r="70" spans="1:31">
      <c r="A70" s="1">
        <v>73464</v>
      </c>
      <c r="B70" s="1" t="s">
        <v>2498</v>
      </c>
      <c r="C70" s="1" t="s">
        <v>1327</v>
      </c>
      <c r="E70" s="1" t="s">
        <v>310</v>
      </c>
      <c r="F70" s="1" t="s">
        <v>1328</v>
      </c>
      <c r="G70" s="1" t="s">
        <v>2749</v>
      </c>
      <c r="H70" s="1" t="s">
        <v>2739</v>
      </c>
      <c r="I70" s="1" t="s">
        <v>2512</v>
      </c>
      <c r="J70" s="1" t="s">
        <v>2750</v>
      </c>
      <c r="L70" s="2" t="s">
        <v>2632</v>
      </c>
      <c r="M70" s="1" t="s">
        <v>2609</v>
      </c>
      <c r="O70" s="1" t="s">
        <v>2609</v>
      </c>
      <c r="P70" s="1" t="s">
        <v>2741</v>
      </c>
      <c r="S70" s="1">
        <v>0</v>
      </c>
      <c r="T70" s="1">
        <v>0</v>
      </c>
      <c r="U70" s="1" t="s">
        <v>2751</v>
      </c>
      <c r="V70" s="1" t="s">
        <v>2750</v>
      </c>
      <c r="X70" s="1" t="s">
        <v>2562</v>
      </c>
      <c r="Y70" s="2" t="s">
        <v>332</v>
      </c>
      <c r="Z70" s="1" t="s">
        <v>2505</v>
      </c>
      <c r="AA70" s="1" t="s">
        <v>2563</v>
      </c>
      <c r="AB70" s="1" t="s">
        <v>2509</v>
      </c>
      <c r="AC70" s="2" t="s">
        <v>2510</v>
      </c>
      <c r="AE70" s="1">
        <v>1</v>
      </c>
    </row>
    <row r="71" spans="1:31">
      <c r="A71" s="1">
        <v>73187</v>
      </c>
      <c r="B71" s="1" t="s">
        <v>2498</v>
      </c>
      <c r="C71" s="1" t="s">
        <v>1327</v>
      </c>
      <c r="E71" s="1" t="s">
        <v>310</v>
      </c>
      <c r="F71" s="1" t="s">
        <v>1328</v>
      </c>
      <c r="G71" s="1" t="s">
        <v>2752</v>
      </c>
      <c r="H71" s="1" t="s">
        <v>2500</v>
      </c>
      <c r="I71" s="1" t="s">
        <v>2501</v>
      </c>
      <c r="J71" s="1" t="s">
        <v>2753</v>
      </c>
      <c r="L71" s="2" t="s">
        <v>2632</v>
      </c>
      <c r="M71" s="1" t="s">
        <v>2604</v>
      </c>
      <c r="N71" s="1" t="s">
        <v>2604</v>
      </c>
      <c r="O71" s="1" t="s">
        <v>2571</v>
      </c>
      <c r="P71" s="1" t="s">
        <v>2754</v>
      </c>
      <c r="S71" s="1">
        <v>0</v>
      </c>
      <c r="T71" s="1">
        <v>100</v>
      </c>
      <c r="U71" s="1" t="s">
        <v>2755</v>
      </c>
      <c r="V71" s="1" t="s">
        <v>2753</v>
      </c>
      <c r="X71" s="1" t="s">
        <v>2562</v>
      </c>
      <c r="Y71" s="2" t="s">
        <v>332</v>
      </c>
      <c r="Z71" s="1" t="s">
        <v>2505</v>
      </c>
      <c r="AA71" s="1" t="s">
        <v>2563</v>
      </c>
      <c r="AB71" s="1" t="s">
        <v>2040</v>
      </c>
      <c r="AC71" s="2" t="s">
        <v>2040</v>
      </c>
      <c r="AE71" s="1">
        <v>2</v>
      </c>
    </row>
    <row r="72" spans="1:31">
      <c r="A72" s="1">
        <v>71723</v>
      </c>
      <c r="B72" s="1" t="s">
        <v>2498</v>
      </c>
      <c r="C72" s="1" t="s">
        <v>1327</v>
      </c>
      <c r="E72" s="1" t="s">
        <v>310</v>
      </c>
      <c r="F72" s="1" t="s">
        <v>1328</v>
      </c>
      <c r="G72" s="1" t="s">
        <v>2756</v>
      </c>
      <c r="H72" s="1" t="s">
        <v>2745</v>
      </c>
      <c r="I72" s="1" t="s">
        <v>2757</v>
      </c>
      <c r="J72" s="1" t="s">
        <v>2758</v>
      </c>
      <c r="L72" s="2" t="s">
        <v>2759</v>
      </c>
      <c r="M72" s="1" t="s">
        <v>2571</v>
      </c>
      <c r="N72" s="1" t="s">
        <v>2632</v>
      </c>
      <c r="O72" s="1" t="s">
        <v>2760</v>
      </c>
      <c r="P72" s="1" t="s">
        <v>2761</v>
      </c>
      <c r="R72" s="1">
        <v>5</v>
      </c>
      <c r="S72" s="1">
        <v>0</v>
      </c>
      <c r="T72" s="1">
        <v>0</v>
      </c>
      <c r="U72" s="1" t="s">
        <v>2762</v>
      </c>
      <c r="V72" s="1" t="s">
        <v>2758</v>
      </c>
      <c r="X72" s="1" t="s">
        <v>2562</v>
      </c>
      <c r="Y72" s="2" t="s">
        <v>332</v>
      </c>
      <c r="Z72" s="1" t="s">
        <v>2763</v>
      </c>
      <c r="AA72" s="1" t="s">
        <v>2764</v>
      </c>
      <c r="AB72" s="1" t="s">
        <v>2765</v>
      </c>
      <c r="AC72" s="2" t="s">
        <v>2766</v>
      </c>
      <c r="AE72" s="1">
        <v>5</v>
      </c>
    </row>
    <row r="73" spans="1:31">
      <c r="A73" s="1">
        <v>71719</v>
      </c>
      <c r="B73" s="1" t="s">
        <v>2498</v>
      </c>
      <c r="C73" s="1" t="s">
        <v>1327</v>
      </c>
      <c r="E73" s="1" t="s">
        <v>310</v>
      </c>
      <c r="F73" s="1" t="s">
        <v>1328</v>
      </c>
      <c r="G73" s="1" t="s">
        <v>2767</v>
      </c>
      <c r="H73" s="1" t="s">
        <v>2745</v>
      </c>
      <c r="I73" s="1" t="s">
        <v>2757</v>
      </c>
      <c r="J73" s="1" t="s">
        <v>2768</v>
      </c>
      <c r="L73" s="2" t="s">
        <v>2759</v>
      </c>
      <c r="M73" s="1" t="s">
        <v>2571</v>
      </c>
      <c r="N73" s="1" t="s">
        <v>2571</v>
      </c>
      <c r="O73" s="1" t="s">
        <v>2760</v>
      </c>
      <c r="P73" s="1" t="s">
        <v>2761</v>
      </c>
      <c r="R73" s="1">
        <v>5</v>
      </c>
      <c r="S73" s="1">
        <v>5</v>
      </c>
      <c r="T73" s="1">
        <v>100</v>
      </c>
      <c r="U73" s="1" t="s">
        <v>2769</v>
      </c>
      <c r="V73" s="1" t="s">
        <v>2768</v>
      </c>
      <c r="X73" s="1" t="s">
        <v>2562</v>
      </c>
      <c r="Y73" s="2" t="s">
        <v>332</v>
      </c>
      <c r="Z73" s="1" t="s">
        <v>2763</v>
      </c>
      <c r="AA73" s="1" t="s">
        <v>2764</v>
      </c>
      <c r="AB73" s="1" t="s">
        <v>2765</v>
      </c>
      <c r="AC73" s="2" t="s">
        <v>2040</v>
      </c>
      <c r="AE73" s="1">
        <v>5</v>
      </c>
    </row>
    <row r="74" spans="1:31">
      <c r="A74" s="1">
        <v>71716</v>
      </c>
      <c r="B74" s="1" t="s">
        <v>2498</v>
      </c>
      <c r="C74" s="1" t="s">
        <v>1327</v>
      </c>
      <c r="E74" s="1" t="s">
        <v>310</v>
      </c>
      <c r="F74" s="1" t="s">
        <v>1328</v>
      </c>
      <c r="G74" s="1" t="s">
        <v>2770</v>
      </c>
      <c r="H74" s="1" t="s">
        <v>2745</v>
      </c>
      <c r="I74" s="1" t="s">
        <v>2757</v>
      </c>
      <c r="J74" s="1" t="s">
        <v>2768</v>
      </c>
      <c r="L74" s="2" t="s">
        <v>2771</v>
      </c>
      <c r="M74" s="1" t="s">
        <v>2571</v>
      </c>
      <c r="N74" s="1" t="s">
        <v>2571</v>
      </c>
      <c r="O74" s="1" t="s">
        <v>2760</v>
      </c>
      <c r="P74" s="1" t="s">
        <v>2761</v>
      </c>
      <c r="R74" s="1">
        <v>5</v>
      </c>
      <c r="S74" s="1">
        <v>0</v>
      </c>
      <c r="T74" s="1">
        <v>0</v>
      </c>
      <c r="U74" s="1" t="s">
        <v>2772</v>
      </c>
      <c r="V74" s="1" t="s">
        <v>2768</v>
      </c>
      <c r="X74" s="1" t="s">
        <v>2562</v>
      </c>
      <c r="Y74" s="2" t="s">
        <v>332</v>
      </c>
      <c r="Z74" s="1" t="s">
        <v>2763</v>
      </c>
      <c r="AA74" s="1" t="s">
        <v>2764</v>
      </c>
      <c r="AB74" s="1" t="s">
        <v>2765</v>
      </c>
      <c r="AC74" s="2" t="s">
        <v>2040</v>
      </c>
      <c r="AE74" s="1">
        <v>5</v>
      </c>
    </row>
    <row r="75" spans="1:31">
      <c r="A75" s="1">
        <v>71631</v>
      </c>
      <c r="B75" s="1" t="s">
        <v>2498</v>
      </c>
      <c r="C75" s="1" t="s">
        <v>1327</v>
      </c>
      <c r="E75" s="1" t="s">
        <v>310</v>
      </c>
      <c r="F75" s="1" t="s">
        <v>1328</v>
      </c>
      <c r="G75" s="1" t="s">
        <v>2773</v>
      </c>
      <c r="H75" s="1" t="s">
        <v>2576</v>
      </c>
      <c r="I75" s="1" t="s">
        <v>2501</v>
      </c>
      <c r="J75" s="1" t="s">
        <v>2774</v>
      </c>
      <c r="L75" s="2" t="s">
        <v>2632</v>
      </c>
      <c r="M75" s="1" t="s">
        <v>2632</v>
      </c>
      <c r="N75" s="1" t="s">
        <v>2632</v>
      </c>
      <c r="O75" s="1" t="s">
        <v>2558</v>
      </c>
      <c r="P75" s="1" t="s">
        <v>2775</v>
      </c>
      <c r="Q75" s="1" t="s">
        <v>2776</v>
      </c>
      <c r="S75" s="1">
        <v>0</v>
      </c>
      <c r="T75" s="1">
        <v>0</v>
      </c>
      <c r="U75" s="1" t="s">
        <v>2777</v>
      </c>
      <c r="V75" s="1" t="s">
        <v>2774</v>
      </c>
      <c r="X75" s="1" t="s">
        <v>2562</v>
      </c>
      <c r="Y75" s="2" t="s">
        <v>332</v>
      </c>
      <c r="Z75" s="1" t="s">
        <v>2505</v>
      </c>
      <c r="AA75" s="1" t="s">
        <v>2563</v>
      </c>
      <c r="AB75" s="1" t="s">
        <v>2509</v>
      </c>
      <c r="AC75" s="2" t="s">
        <v>2694</v>
      </c>
      <c r="AE75" s="1">
        <v>2</v>
      </c>
    </row>
    <row r="76" spans="1:31">
      <c r="A76" s="1">
        <v>71630</v>
      </c>
      <c r="B76" s="1" t="s">
        <v>2498</v>
      </c>
      <c r="C76" s="1" t="s">
        <v>1327</v>
      </c>
      <c r="E76" s="1" t="s">
        <v>310</v>
      </c>
      <c r="F76" s="1" t="s">
        <v>1328</v>
      </c>
      <c r="G76" s="1" t="s">
        <v>2778</v>
      </c>
      <c r="H76" s="1" t="s">
        <v>2576</v>
      </c>
      <c r="I76" s="1" t="s">
        <v>2507</v>
      </c>
      <c r="J76" s="1" t="s">
        <v>2779</v>
      </c>
      <c r="L76" s="2" t="s">
        <v>2632</v>
      </c>
      <c r="M76" s="1" t="s">
        <v>2609</v>
      </c>
      <c r="N76" s="1" t="s">
        <v>2609</v>
      </c>
      <c r="O76" s="1" t="s">
        <v>2609</v>
      </c>
      <c r="P76" s="1" t="s">
        <v>2775</v>
      </c>
      <c r="Q76" s="1" t="s">
        <v>2761</v>
      </c>
      <c r="S76" s="1">
        <v>0</v>
      </c>
      <c r="T76" s="1">
        <v>0</v>
      </c>
      <c r="U76" s="1" t="s">
        <v>2780</v>
      </c>
      <c r="V76" s="1" t="s">
        <v>2779</v>
      </c>
      <c r="X76" s="1" t="s">
        <v>2562</v>
      </c>
      <c r="Y76" s="2" t="s">
        <v>332</v>
      </c>
      <c r="Z76" s="1" t="s">
        <v>2505</v>
      </c>
      <c r="AA76" s="1" t="s">
        <v>2563</v>
      </c>
      <c r="AB76" s="1" t="s">
        <v>2509</v>
      </c>
      <c r="AC76" s="2" t="s">
        <v>2694</v>
      </c>
      <c r="AE76" s="1">
        <v>1</v>
      </c>
    </row>
    <row r="77" spans="1:31">
      <c r="A77" s="1">
        <v>71603</v>
      </c>
      <c r="B77" s="1" t="s">
        <v>2498</v>
      </c>
      <c r="C77" s="1" t="s">
        <v>1327</v>
      </c>
      <c r="E77" s="1" t="s">
        <v>310</v>
      </c>
      <c r="F77" s="1" t="s">
        <v>1328</v>
      </c>
      <c r="G77" s="1" t="s">
        <v>2781</v>
      </c>
      <c r="H77" s="1" t="s">
        <v>2576</v>
      </c>
      <c r="I77" s="1" t="s">
        <v>2593</v>
      </c>
      <c r="J77" s="1" t="s">
        <v>2782</v>
      </c>
      <c r="L77" s="2" t="s">
        <v>2632</v>
      </c>
      <c r="M77" s="1" t="s">
        <v>2609</v>
      </c>
      <c r="O77" s="1" t="s">
        <v>2609</v>
      </c>
      <c r="P77" s="1" t="s">
        <v>2783</v>
      </c>
      <c r="S77" s="1">
        <v>0</v>
      </c>
      <c r="T77" s="1">
        <v>100</v>
      </c>
      <c r="U77" s="1" t="s">
        <v>2784</v>
      </c>
      <c r="V77" s="1" t="s">
        <v>2782</v>
      </c>
      <c r="X77" s="1" t="s">
        <v>2562</v>
      </c>
      <c r="Y77" s="2" t="s">
        <v>332</v>
      </c>
      <c r="Z77" s="1" t="s">
        <v>2505</v>
      </c>
      <c r="AA77" s="1" t="s">
        <v>2563</v>
      </c>
      <c r="AB77" s="1" t="s">
        <v>2509</v>
      </c>
      <c r="AC77" s="2" t="s">
        <v>2694</v>
      </c>
      <c r="AD77" s="1" t="s">
        <v>2743</v>
      </c>
      <c r="AE77" s="1">
        <v>1</v>
      </c>
    </row>
    <row r="78" spans="1:31">
      <c r="A78" s="1">
        <v>71596</v>
      </c>
      <c r="B78" s="1" t="s">
        <v>2498</v>
      </c>
      <c r="C78" s="1" t="s">
        <v>1327</v>
      </c>
      <c r="E78" s="1" t="s">
        <v>310</v>
      </c>
      <c r="F78" s="1" t="s">
        <v>1328</v>
      </c>
      <c r="G78" s="1" t="s">
        <v>2785</v>
      </c>
      <c r="H78" s="1" t="s">
        <v>2576</v>
      </c>
      <c r="I78" s="1" t="s">
        <v>2527</v>
      </c>
      <c r="J78" s="1" t="s">
        <v>2786</v>
      </c>
      <c r="L78" s="2" t="s">
        <v>2632</v>
      </c>
      <c r="M78" s="1" t="s">
        <v>2609</v>
      </c>
      <c r="O78" s="1" t="s">
        <v>2609</v>
      </c>
      <c r="P78" s="1" t="s">
        <v>2783</v>
      </c>
      <c r="S78" s="1">
        <v>0</v>
      </c>
      <c r="T78" s="1">
        <v>0</v>
      </c>
      <c r="U78" s="1" t="s">
        <v>2787</v>
      </c>
      <c r="V78" s="1" t="s">
        <v>2786</v>
      </c>
      <c r="X78" s="1" t="s">
        <v>2562</v>
      </c>
      <c r="Y78" s="2" t="s">
        <v>332</v>
      </c>
      <c r="Z78" s="1" t="s">
        <v>2505</v>
      </c>
      <c r="AA78" s="1" t="s">
        <v>2711</v>
      </c>
      <c r="AB78" s="1" t="s">
        <v>2509</v>
      </c>
      <c r="AC78" s="2" t="s">
        <v>2694</v>
      </c>
      <c r="AE78" s="1">
        <v>2</v>
      </c>
    </row>
    <row r="79" spans="1:31">
      <c r="A79" s="1">
        <v>71087</v>
      </c>
      <c r="B79" s="1" t="s">
        <v>2498</v>
      </c>
      <c r="C79" s="1" t="s">
        <v>1327</v>
      </c>
      <c r="E79" s="1" t="s">
        <v>310</v>
      </c>
      <c r="F79" s="1" t="s">
        <v>1328</v>
      </c>
      <c r="G79" s="1" t="s">
        <v>2788</v>
      </c>
      <c r="H79" s="1" t="s">
        <v>2500</v>
      </c>
      <c r="I79" s="1" t="s">
        <v>2512</v>
      </c>
      <c r="J79" s="1" t="s">
        <v>2789</v>
      </c>
      <c r="L79" s="2" t="s">
        <v>2632</v>
      </c>
      <c r="M79" s="1" t="s">
        <v>2609</v>
      </c>
      <c r="O79" s="1" t="s">
        <v>2609</v>
      </c>
      <c r="P79" s="1" t="s">
        <v>2790</v>
      </c>
      <c r="S79" s="1">
        <v>0</v>
      </c>
      <c r="T79" s="1">
        <v>0</v>
      </c>
      <c r="U79" s="1" t="s">
        <v>2791</v>
      </c>
      <c r="V79" s="1" t="s">
        <v>2789</v>
      </c>
      <c r="X79" s="1" t="s">
        <v>2562</v>
      </c>
      <c r="Y79" s="2" t="s">
        <v>332</v>
      </c>
      <c r="Z79" s="1" t="s">
        <v>2505</v>
      </c>
      <c r="AA79" s="1" t="s">
        <v>2563</v>
      </c>
      <c r="AB79" s="1" t="s">
        <v>2509</v>
      </c>
      <c r="AC79" s="2" t="s">
        <v>1331</v>
      </c>
      <c r="AE79" s="1">
        <v>1</v>
      </c>
    </row>
    <row r="80" spans="1:31">
      <c r="A80" s="1">
        <v>71046</v>
      </c>
      <c r="B80" s="1" t="s">
        <v>2498</v>
      </c>
      <c r="C80" s="1" t="s">
        <v>1327</v>
      </c>
      <c r="E80" s="1" t="s">
        <v>310</v>
      </c>
      <c r="F80" s="1" t="s">
        <v>1328</v>
      </c>
      <c r="G80" s="1" t="s">
        <v>2792</v>
      </c>
      <c r="H80" s="1" t="s">
        <v>2500</v>
      </c>
      <c r="I80" s="1" t="s">
        <v>2501</v>
      </c>
      <c r="J80" s="1" t="s">
        <v>2793</v>
      </c>
      <c r="L80" s="2" t="s">
        <v>2632</v>
      </c>
      <c r="N80" s="1" t="s">
        <v>2572</v>
      </c>
      <c r="O80" s="1" t="s">
        <v>2609</v>
      </c>
      <c r="P80" s="1" t="s">
        <v>2794</v>
      </c>
      <c r="R80" s="1">
        <v>1</v>
      </c>
      <c r="S80" s="1">
        <v>0</v>
      </c>
      <c r="T80" s="1">
        <v>100</v>
      </c>
      <c r="U80" s="1" t="s">
        <v>2795</v>
      </c>
      <c r="V80" s="1" t="s">
        <v>2793</v>
      </c>
      <c r="X80" s="1" t="s">
        <v>2562</v>
      </c>
      <c r="Y80" s="2" t="s">
        <v>332</v>
      </c>
      <c r="Z80" s="1" t="s">
        <v>2505</v>
      </c>
      <c r="AA80" s="1" t="s">
        <v>2563</v>
      </c>
      <c r="AB80" s="1" t="s">
        <v>2040</v>
      </c>
      <c r="AC80" s="2" t="s">
        <v>2040</v>
      </c>
      <c r="AE80" s="1">
        <v>1</v>
      </c>
    </row>
    <row r="81" spans="1:31">
      <c r="A81" s="1">
        <v>71045</v>
      </c>
      <c r="B81" s="1" t="s">
        <v>2498</v>
      </c>
      <c r="C81" s="1" t="s">
        <v>1327</v>
      </c>
      <c r="E81" s="1" t="s">
        <v>310</v>
      </c>
      <c r="F81" s="1" t="s">
        <v>1328</v>
      </c>
      <c r="G81" s="1" t="s">
        <v>2796</v>
      </c>
      <c r="H81" s="1" t="s">
        <v>2500</v>
      </c>
      <c r="I81" s="1" t="s">
        <v>2501</v>
      </c>
      <c r="J81" s="1" t="s">
        <v>2793</v>
      </c>
      <c r="L81" s="2" t="s">
        <v>2632</v>
      </c>
      <c r="N81" s="1" t="s">
        <v>2572</v>
      </c>
      <c r="O81" s="1" t="s">
        <v>2609</v>
      </c>
      <c r="P81" s="1" t="s">
        <v>2794</v>
      </c>
      <c r="S81" s="1">
        <v>0</v>
      </c>
      <c r="T81" s="1">
        <v>100</v>
      </c>
      <c r="U81" s="1" t="s">
        <v>2797</v>
      </c>
      <c r="V81" s="1" t="s">
        <v>2793</v>
      </c>
      <c r="X81" s="1" t="s">
        <v>2562</v>
      </c>
      <c r="Y81" s="2" t="s">
        <v>332</v>
      </c>
      <c r="Z81" s="1" t="s">
        <v>2505</v>
      </c>
      <c r="AA81" s="1" t="s">
        <v>2563</v>
      </c>
      <c r="AB81" s="1" t="s">
        <v>2040</v>
      </c>
      <c r="AC81" s="2" t="s">
        <v>2040</v>
      </c>
      <c r="AE81" s="1">
        <v>1</v>
      </c>
    </row>
    <row r="82" spans="1:31">
      <c r="A82" s="1">
        <v>71043</v>
      </c>
      <c r="B82" s="1" t="s">
        <v>2498</v>
      </c>
      <c r="C82" s="1" t="s">
        <v>1327</v>
      </c>
      <c r="E82" s="1" t="s">
        <v>310</v>
      </c>
      <c r="F82" s="1" t="s">
        <v>1328</v>
      </c>
      <c r="G82" s="1" t="s">
        <v>2798</v>
      </c>
      <c r="H82" s="1" t="s">
        <v>2500</v>
      </c>
      <c r="I82" s="1" t="s">
        <v>2501</v>
      </c>
      <c r="J82" s="1" t="s">
        <v>2799</v>
      </c>
      <c r="L82" s="2" t="s">
        <v>2632</v>
      </c>
      <c r="N82" s="1" t="s">
        <v>2572</v>
      </c>
      <c r="O82" s="1" t="s">
        <v>2571</v>
      </c>
      <c r="P82" s="1" t="s">
        <v>2794</v>
      </c>
      <c r="S82" s="1">
        <v>0</v>
      </c>
      <c r="T82" s="1">
        <v>0</v>
      </c>
      <c r="U82" s="1" t="s">
        <v>2800</v>
      </c>
      <c r="V82" s="1" t="s">
        <v>2799</v>
      </c>
      <c r="X82" s="1" t="s">
        <v>2562</v>
      </c>
      <c r="Y82" s="2" t="s">
        <v>332</v>
      </c>
      <c r="Z82" s="1" t="s">
        <v>2505</v>
      </c>
      <c r="AA82" s="1" t="s">
        <v>2563</v>
      </c>
      <c r="AB82" s="1" t="s">
        <v>2040</v>
      </c>
      <c r="AC82" s="2" t="s">
        <v>2040</v>
      </c>
      <c r="AE82" s="1">
        <v>1</v>
      </c>
    </row>
    <row r="83" spans="1:31">
      <c r="A83" s="1">
        <v>71042</v>
      </c>
      <c r="B83" s="1" t="s">
        <v>2498</v>
      </c>
      <c r="C83" s="1" t="s">
        <v>1327</v>
      </c>
      <c r="E83" s="1" t="s">
        <v>310</v>
      </c>
      <c r="F83" s="1" t="s">
        <v>1328</v>
      </c>
      <c r="G83" s="1" t="s">
        <v>2801</v>
      </c>
      <c r="H83" s="1" t="s">
        <v>2500</v>
      </c>
      <c r="I83" s="1" t="s">
        <v>2501</v>
      </c>
      <c r="J83" s="1" t="s">
        <v>2802</v>
      </c>
      <c r="L83" s="2" t="s">
        <v>2632</v>
      </c>
      <c r="N83" s="1" t="s">
        <v>2604</v>
      </c>
      <c r="O83" s="1" t="s">
        <v>2609</v>
      </c>
      <c r="P83" s="1" t="s">
        <v>2794</v>
      </c>
      <c r="S83" s="1">
        <v>0</v>
      </c>
      <c r="T83" s="1">
        <v>0</v>
      </c>
      <c r="U83" s="1" t="s">
        <v>2803</v>
      </c>
      <c r="V83" s="1" t="s">
        <v>2802</v>
      </c>
      <c r="X83" s="1" t="s">
        <v>2562</v>
      </c>
      <c r="Y83" s="2" t="s">
        <v>332</v>
      </c>
      <c r="Z83" s="1" t="s">
        <v>2505</v>
      </c>
      <c r="AA83" s="1" t="s">
        <v>2563</v>
      </c>
      <c r="AB83" s="1" t="s">
        <v>2040</v>
      </c>
      <c r="AC83" s="2" t="s">
        <v>2040</v>
      </c>
      <c r="AE83" s="1">
        <v>1</v>
      </c>
    </row>
    <row r="84" spans="1:31">
      <c r="A84" s="1">
        <v>71041</v>
      </c>
      <c r="B84" s="1" t="s">
        <v>2498</v>
      </c>
      <c r="C84" s="1" t="s">
        <v>1327</v>
      </c>
      <c r="E84" s="1" t="s">
        <v>310</v>
      </c>
      <c r="F84" s="1" t="s">
        <v>1328</v>
      </c>
      <c r="G84" s="1" t="s">
        <v>2804</v>
      </c>
      <c r="H84" s="1" t="s">
        <v>2500</v>
      </c>
      <c r="I84" s="1" t="s">
        <v>2527</v>
      </c>
      <c r="J84" s="1" t="s">
        <v>2750</v>
      </c>
      <c r="L84" s="2" t="s">
        <v>2632</v>
      </c>
      <c r="M84" s="1" t="s">
        <v>2609</v>
      </c>
      <c r="O84" s="1" t="s">
        <v>2609</v>
      </c>
      <c r="P84" s="1" t="s">
        <v>2794</v>
      </c>
      <c r="S84" s="1">
        <v>0</v>
      </c>
      <c r="T84" s="1">
        <v>0</v>
      </c>
      <c r="U84" s="1" t="s">
        <v>2805</v>
      </c>
      <c r="V84" s="1" t="s">
        <v>2750</v>
      </c>
      <c r="X84" s="1" t="s">
        <v>2562</v>
      </c>
      <c r="Y84" s="2" t="s">
        <v>332</v>
      </c>
      <c r="Z84" s="1" t="s">
        <v>2505</v>
      </c>
      <c r="AA84" s="1" t="s">
        <v>2711</v>
      </c>
      <c r="AB84" s="1" t="s">
        <v>2509</v>
      </c>
      <c r="AC84" s="2" t="s">
        <v>2510</v>
      </c>
      <c r="AE84" s="1">
        <v>3</v>
      </c>
    </row>
    <row r="85" spans="1:31">
      <c r="A85" s="1">
        <v>71040</v>
      </c>
      <c r="B85" s="1" t="s">
        <v>2498</v>
      </c>
      <c r="C85" s="1" t="s">
        <v>1327</v>
      </c>
      <c r="E85" s="1" t="s">
        <v>310</v>
      </c>
      <c r="F85" s="1" t="s">
        <v>1328</v>
      </c>
      <c r="G85" s="1" t="s">
        <v>2806</v>
      </c>
      <c r="H85" s="1" t="s">
        <v>2500</v>
      </c>
      <c r="I85" s="1" t="s">
        <v>2527</v>
      </c>
      <c r="J85" s="1" t="s">
        <v>2807</v>
      </c>
      <c r="L85" s="2" t="s">
        <v>2632</v>
      </c>
      <c r="M85" s="1" t="s">
        <v>2609</v>
      </c>
      <c r="O85" s="1" t="s">
        <v>2609</v>
      </c>
      <c r="P85" s="1" t="s">
        <v>2794</v>
      </c>
      <c r="S85" s="1">
        <v>0</v>
      </c>
      <c r="T85" s="1">
        <v>0</v>
      </c>
      <c r="U85" s="1" t="s">
        <v>2808</v>
      </c>
      <c r="V85" s="1" t="s">
        <v>2807</v>
      </c>
      <c r="X85" s="1" t="s">
        <v>2562</v>
      </c>
      <c r="Y85" s="2" t="s">
        <v>332</v>
      </c>
      <c r="Z85" s="1" t="s">
        <v>2505</v>
      </c>
      <c r="AA85" s="1" t="s">
        <v>2711</v>
      </c>
      <c r="AB85" s="1" t="s">
        <v>2509</v>
      </c>
      <c r="AC85" s="2" t="s">
        <v>2510</v>
      </c>
      <c r="AE85" s="1">
        <v>3</v>
      </c>
    </row>
    <row r="86" spans="1:29">
      <c r="A86" s="1">
        <v>71039</v>
      </c>
      <c r="B86" s="1" t="s">
        <v>2498</v>
      </c>
      <c r="C86" s="1" t="s">
        <v>1327</v>
      </c>
      <c r="E86" s="1" t="s">
        <v>305</v>
      </c>
      <c r="F86" s="1" t="s">
        <v>1328</v>
      </c>
      <c r="G86" s="1" t="s">
        <v>2809</v>
      </c>
      <c r="H86" s="1" t="s">
        <v>2500</v>
      </c>
      <c r="I86" s="1" t="s">
        <v>2512</v>
      </c>
      <c r="J86" s="1" t="s">
        <v>2810</v>
      </c>
      <c r="L86" s="2" t="s">
        <v>2632</v>
      </c>
      <c r="N86" s="1" t="s">
        <v>2604</v>
      </c>
      <c r="O86" s="1" t="s">
        <v>2609</v>
      </c>
      <c r="P86" s="1" t="s">
        <v>2794</v>
      </c>
      <c r="S86" s="1">
        <v>0</v>
      </c>
      <c r="T86" s="1">
        <v>0</v>
      </c>
      <c r="U86" s="1" t="s">
        <v>2811</v>
      </c>
      <c r="V86" s="1" t="s">
        <v>2810</v>
      </c>
      <c r="Y86" s="2" t="s">
        <v>333</v>
      </c>
      <c r="Z86" s="1" t="s">
        <v>2505</v>
      </c>
      <c r="AB86" s="1" t="s">
        <v>2509</v>
      </c>
      <c r="AC86" s="2" t="s">
        <v>1331</v>
      </c>
    </row>
    <row r="87" spans="1:31">
      <c r="A87" s="1">
        <v>71037</v>
      </c>
      <c r="B87" s="1" t="s">
        <v>2498</v>
      </c>
      <c r="C87" s="1" t="s">
        <v>1327</v>
      </c>
      <c r="E87" s="1" t="s">
        <v>310</v>
      </c>
      <c r="F87" s="1" t="s">
        <v>1328</v>
      </c>
      <c r="G87" s="1" t="s">
        <v>2812</v>
      </c>
      <c r="H87" s="1" t="s">
        <v>2500</v>
      </c>
      <c r="I87" s="1" t="s">
        <v>2527</v>
      </c>
      <c r="J87" s="1" t="s">
        <v>2813</v>
      </c>
      <c r="L87" s="2" t="s">
        <v>2632</v>
      </c>
      <c r="M87" s="1" t="s">
        <v>2609</v>
      </c>
      <c r="O87" s="1" t="s">
        <v>2609</v>
      </c>
      <c r="P87" s="1" t="s">
        <v>2794</v>
      </c>
      <c r="S87" s="1">
        <v>0</v>
      </c>
      <c r="T87" s="1">
        <v>0</v>
      </c>
      <c r="U87" s="1" t="s">
        <v>2814</v>
      </c>
      <c r="V87" s="1" t="s">
        <v>2813</v>
      </c>
      <c r="X87" s="1" t="s">
        <v>2562</v>
      </c>
      <c r="Y87" s="2" t="s">
        <v>332</v>
      </c>
      <c r="Z87" s="1" t="s">
        <v>2505</v>
      </c>
      <c r="AA87" s="1" t="s">
        <v>2563</v>
      </c>
      <c r="AB87" s="1" t="s">
        <v>2509</v>
      </c>
      <c r="AC87" s="2" t="s">
        <v>2510</v>
      </c>
      <c r="AE87" s="1">
        <v>2</v>
      </c>
    </row>
    <row r="88" spans="1:29">
      <c r="A88" s="1">
        <v>71036</v>
      </c>
      <c r="B88" s="1" t="s">
        <v>2498</v>
      </c>
      <c r="C88" s="1" t="s">
        <v>1327</v>
      </c>
      <c r="E88" s="1" t="s">
        <v>305</v>
      </c>
      <c r="F88" s="1" t="s">
        <v>1328</v>
      </c>
      <c r="G88" s="1" t="s">
        <v>2815</v>
      </c>
      <c r="H88" s="1" t="s">
        <v>2500</v>
      </c>
      <c r="I88" s="1" t="s">
        <v>2512</v>
      </c>
      <c r="J88" s="1" t="s">
        <v>2816</v>
      </c>
      <c r="L88" s="2" t="s">
        <v>2632</v>
      </c>
      <c r="O88" s="1" t="s">
        <v>2609</v>
      </c>
      <c r="P88" s="1" t="s">
        <v>2794</v>
      </c>
      <c r="S88" s="1">
        <v>0</v>
      </c>
      <c r="T88" s="1">
        <v>0</v>
      </c>
      <c r="U88" s="1" t="s">
        <v>2817</v>
      </c>
      <c r="V88" s="1" t="s">
        <v>2816</v>
      </c>
      <c r="Y88" s="2" t="s">
        <v>332</v>
      </c>
      <c r="Z88" s="1" t="s">
        <v>2505</v>
      </c>
      <c r="AB88" s="1" t="s">
        <v>2509</v>
      </c>
      <c r="AC88" s="2" t="s">
        <v>1331</v>
      </c>
    </row>
    <row r="89" spans="1:29">
      <c r="A89" s="1">
        <v>71034</v>
      </c>
      <c r="B89" s="1" t="s">
        <v>2498</v>
      </c>
      <c r="C89" s="1" t="s">
        <v>1327</v>
      </c>
      <c r="E89" s="1" t="s">
        <v>305</v>
      </c>
      <c r="F89" s="1" t="s">
        <v>1328</v>
      </c>
      <c r="G89" s="1" t="s">
        <v>2818</v>
      </c>
      <c r="H89" s="1" t="s">
        <v>2500</v>
      </c>
      <c r="I89" s="1" t="s">
        <v>2512</v>
      </c>
      <c r="J89" s="1" t="s">
        <v>2819</v>
      </c>
      <c r="L89" s="2" t="s">
        <v>2632</v>
      </c>
      <c r="O89" s="1" t="s">
        <v>2609</v>
      </c>
      <c r="P89" s="1" t="s">
        <v>2794</v>
      </c>
      <c r="S89" s="1">
        <v>0</v>
      </c>
      <c r="T89" s="1">
        <v>0</v>
      </c>
      <c r="U89" s="1" t="s">
        <v>2820</v>
      </c>
      <c r="V89" s="1" t="s">
        <v>2819</v>
      </c>
      <c r="Y89" s="2" t="s">
        <v>332</v>
      </c>
      <c r="Z89" s="1" t="s">
        <v>2505</v>
      </c>
      <c r="AB89" s="1" t="s">
        <v>2509</v>
      </c>
      <c r="AC89" s="2" t="s">
        <v>2510</v>
      </c>
    </row>
    <row r="90" spans="1:31">
      <c r="A90" s="1">
        <v>71033</v>
      </c>
      <c r="B90" s="1" t="s">
        <v>2498</v>
      </c>
      <c r="C90" s="1" t="s">
        <v>1327</v>
      </c>
      <c r="E90" s="1" t="s">
        <v>310</v>
      </c>
      <c r="F90" s="1" t="s">
        <v>1328</v>
      </c>
      <c r="G90" s="1" t="s">
        <v>2821</v>
      </c>
      <c r="H90" s="1" t="s">
        <v>2500</v>
      </c>
      <c r="I90" s="1" t="s">
        <v>2501</v>
      </c>
      <c r="J90" s="1" t="s">
        <v>2822</v>
      </c>
      <c r="L90" s="2" t="s">
        <v>2632</v>
      </c>
      <c r="M90" s="1" t="s">
        <v>2609</v>
      </c>
      <c r="N90" s="1" t="s">
        <v>2771</v>
      </c>
      <c r="O90" s="1" t="s">
        <v>2632</v>
      </c>
      <c r="P90" s="1" t="s">
        <v>2794</v>
      </c>
      <c r="S90" s="1">
        <v>0</v>
      </c>
      <c r="T90" s="1">
        <v>100</v>
      </c>
      <c r="U90" s="1" t="s">
        <v>2820</v>
      </c>
      <c r="V90" s="1" t="s">
        <v>2822</v>
      </c>
      <c r="X90" s="1" t="s">
        <v>2562</v>
      </c>
      <c r="Y90" s="2" t="s">
        <v>332</v>
      </c>
      <c r="Z90" s="1" t="s">
        <v>2505</v>
      </c>
      <c r="AA90" s="1" t="s">
        <v>2563</v>
      </c>
      <c r="AB90" s="1" t="s">
        <v>2509</v>
      </c>
      <c r="AC90" s="2" t="s">
        <v>1331</v>
      </c>
      <c r="AE90" s="1">
        <v>2</v>
      </c>
    </row>
    <row r="91" spans="1:29">
      <c r="A91" s="1">
        <v>71032</v>
      </c>
      <c r="B91" s="1" t="s">
        <v>2498</v>
      </c>
      <c r="C91" s="1" t="s">
        <v>1327</v>
      </c>
      <c r="E91" s="1" t="s">
        <v>305</v>
      </c>
      <c r="F91" s="1" t="s">
        <v>1328</v>
      </c>
      <c r="G91" s="1" t="s">
        <v>2823</v>
      </c>
      <c r="H91" s="1" t="s">
        <v>2500</v>
      </c>
      <c r="I91" s="1" t="s">
        <v>2512</v>
      </c>
      <c r="J91" s="1" t="s">
        <v>2824</v>
      </c>
      <c r="L91" s="2" t="s">
        <v>2632</v>
      </c>
      <c r="P91" s="1" t="s">
        <v>2794</v>
      </c>
      <c r="S91" s="1">
        <v>0</v>
      </c>
      <c r="T91" s="1">
        <v>0</v>
      </c>
      <c r="U91" s="1" t="s">
        <v>2825</v>
      </c>
      <c r="V91" s="1" t="s">
        <v>2824</v>
      </c>
      <c r="Y91" s="2" t="s">
        <v>332</v>
      </c>
      <c r="Z91" s="1" t="s">
        <v>2505</v>
      </c>
      <c r="AB91" s="1" t="s">
        <v>2509</v>
      </c>
      <c r="AC91" s="2" t="s">
        <v>1331</v>
      </c>
    </row>
    <row r="92" spans="1:31">
      <c r="A92" s="1">
        <v>71031</v>
      </c>
      <c r="B92" s="1" t="s">
        <v>2498</v>
      </c>
      <c r="C92" s="1" t="s">
        <v>1327</v>
      </c>
      <c r="E92" s="1" t="s">
        <v>310</v>
      </c>
      <c r="F92" s="1" t="s">
        <v>1328</v>
      </c>
      <c r="G92" s="1" t="s">
        <v>2826</v>
      </c>
      <c r="H92" s="1" t="s">
        <v>2500</v>
      </c>
      <c r="I92" s="1" t="s">
        <v>2527</v>
      </c>
      <c r="J92" s="1" t="s">
        <v>2827</v>
      </c>
      <c r="L92" s="2" t="s">
        <v>2632</v>
      </c>
      <c r="M92" s="1" t="s">
        <v>2609</v>
      </c>
      <c r="O92" s="1" t="s">
        <v>2609</v>
      </c>
      <c r="P92" s="1" t="s">
        <v>2794</v>
      </c>
      <c r="S92" s="1">
        <v>0</v>
      </c>
      <c r="T92" s="1">
        <v>0</v>
      </c>
      <c r="U92" s="1" t="s">
        <v>2825</v>
      </c>
      <c r="V92" s="1" t="s">
        <v>2827</v>
      </c>
      <c r="X92" s="1" t="s">
        <v>2562</v>
      </c>
      <c r="Y92" s="2" t="s">
        <v>332</v>
      </c>
      <c r="Z92" s="1" t="s">
        <v>2505</v>
      </c>
      <c r="AA92" s="1" t="s">
        <v>2764</v>
      </c>
      <c r="AB92" s="1" t="s">
        <v>2509</v>
      </c>
      <c r="AC92" s="2" t="s">
        <v>2510</v>
      </c>
      <c r="AE92" s="1">
        <v>1</v>
      </c>
    </row>
    <row r="93" spans="1:31">
      <c r="A93" s="1">
        <v>71030</v>
      </c>
      <c r="B93" s="1" t="s">
        <v>2498</v>
      </c>
      <c r="C93" s="1" t="s">
        <v>1327</v>
      </c>
      <c r="E93" s="1" t="s">
        <v>310</v>
      </c>
      <c r="F93" s="1" t="s">
        <v>1328</v>
      </c>
      <c r="G93" s="1" t="s">
        <v>2828</v>
      </c>
      <c r="H93" s="1" t="s">
        <v>2500</v>
      </c>
      <c r="I93" s="1" t="s">
        <v>2512</v>
      </c>
      <c r="J93" s="1" t="s">
        <v>2829</v>
      </c>
      <c r="L93" s="2" t="s">
        <v>2632</v>
      </c>
      <c r="M93" s="1" t="s">
        <v>2830</v>
      </c>
      <c r="O93" s="1" t="s">
        <v>2609</v>
      </c>
      <c r="P93" s="1" t="s">
        <v>2794</v>
      </c>
      <c r="S93" s="1">
        <v>0</v>
      </c>
      <c r="T93" s="1">
        <v>0</v>
      </c>
      <c r="U93" s="1" t="s">
        <v>2831</v>
      </c>
      <c r="V93" s="1" t="s">
        <v>2829</v>
      </c>
      <c r="X93" s="1" t="s">
        <v>2562</v>
      </c>
      <c r="Y93" s="2" t="s">
        <v>332</v>
      </c>
      <c r="Z93" s="1" t="s">
        <v>2505</v>
      </c>
      <c r="AA93" s="1" t="s">
        <v>2563</v>
      </c>
      <c r="AB93" s="1" t="s">
        <v>2509</v>
      </c>
      <c r="AC93" s="2" t="s">
        <v>1331</v>
      </c>
      <c r="AE93" s="1">
        <v>2</v>
      </c>
    </row>
    <row r="94" spans="1:31">
      <c r="A94" s="1">
        <v>71029</v>
      </c>
      <c r="B94" s="1" t="s">
        <v>2498</v>
      </c>
      <c r="C94" s="1" t="s">
        <v>1327</v>
      </c>
      <c r="E94" s="1" t="s">
        <v>310</v>
      </c>
      <c r="F94" s="1" t="s">
        <v>1328</v>
      </c>
      <c r="G94" s="1" t="s">
        <v>2832</v>
      </c>
      <c r="H94" s="1" t="s">
        <v>2500</v>
      </c>
      <c r="I94" s="1" t="s">
        <v>2512</v>
      </c>
      <c r="J94" s="1" t="s">
        <v>2833</v>
      </c>
      <c r="L94" s="2" t="s">
        <v>2632</v>
      </c>
      <c r="M94" s="1" t="s">
        <v>2609</v>
      </c>
      <c r="O94" s="1" t="s">
        <v>2609</v>
      </c>
      <c r="P94" s="1" t="s">
        <v>2794</v>
      </c>
      <c r="S94" s="1">
        <v>0</v>
      </c>
      <c r="T94" s="1">
        <v>0</v>
      </c>
      <c r="U94" s="1" t="s">
        <v>2834</v>
      </c>
      <c r="V94" s="1" t="s">
        <v>2833</v>
      </c>
      <c r="X94" s="1" t="s">
        <v>2562</v>
      </c>
      <c r="Y94" s="2" t="s">
        <v>332</v>
      </c>
      <c r="Z94" s="1" t="s">
        <v>2505</v>
      </c>
      <c r="AA94" s="1" t="s">
        <v>2563</v>
      </c>
      <c r="AB94" s="1" t="s">
        <v>2509</v>
      </c>
      <c r="AC94" s="2" t="s">
        <v>1331</v>
      </c>
      <c r="AE94" s="1">
        <v>1</v>
      </c>
    </row>
    <row r="95" spans="1:31">
      <c r="A95" s="1">
        <v>71028</v>
      </c>
      <c r="B95" s="1" t="s">
        <v>2498</v>
      </c>
      <c r="C95" s="1" t="s">
        <v>1327</v>
      </c>
      <c r="E95" s="1" t="s">
        <v>310</v>
      </c>
      <c r="F95" s="1" t="s">
        <v>1328</v>
      </c>
      <c r="G95" s="1" t="s">
        <v>2835</v>
      </c>
      <c r="H95" s="1" t="s">
        <v>2500</v>
      </c>
      <c r="I95" s="1" t="s">
        <v>2501</v>
      </c>
      <c r="J95" s="1" t="s">
        <v>2836</v>
      </c>
      <c r="L95" s="2" t="s">
        <v>2632</v>
      </c>
      <c r="M95" s="1" t="s">
        <v>2632</v>
      </c>
      <c r="N95" s="1" t="s">
        <v>2572</v>
      </c>
      <c r="O95" s="1" t="s">
        <v>2571</v>
      </c>
      <c r="P95" s="1" t="s">
        <v>2794</v>
      </c>
      <c r="S95" s="1">
        <v>0</v>
      </c>
      <c r="T95" s="1">
        <v>100</v>
      </c>
      <c r="U95" s="1" t="s">
        <v>2837</v>
      </c>
      <c r="V95" s="1" t="s">
        <v>2836</v>
      </c>
      <c r="X95" s="1" t="s">
        <v>2562</v>
      </c>
      <c r="Y95" s="2" t="s">
        <v>332</v>
      </c>
      <c r="Z95" s="1" t="s">
        <v>2505</v>
      </c>
      <c r="AA95" s="1" t="s">
        <v>2563</v>
      </c>
      <c r="AB95" s="1" t="s">
        <v>2509</v>
      </c>
      <c r="AC95" s="2" t="s">
        <v>2510</v>
      </c>
      <c r="AD95" s="1" t="s">
        <v>2838</v>
      </c>
      <c r="AE95" s="1">
        <v>1</v>
      </c>
    </row>
    <row r="96" spans="1:31">
      <c r="A96" s="1">
        <v>71027</v>
      </c>
      <c r="B96" s="1" t="s">
        <v>2498</v>
      </c>
      <c r="C96" s="1" t="s">
        <v>1327</v>
      </c>
      <c r="E96" s="1" t="s">
        <v>310</v>
      </c>
      <c r="F96" s="1" t="s">
        <v>1328</v>
      </c>
      <c r="G96" s="1" t="s">
        <v>2839</v>
      </c>
      <c r="H96" s="1" t="s">
        <v>2500</v>
      </c>
      <c r="I96" s="1" t="s">
        <v>2501</v>
      </c>
      <c r="J96" s="1" t="s">
        <v>2822</v>
      </c>
      <c r="L96" s="2" t="s">
        <v>2632</v>
      </c>
      <c r="N96" s="1" t="s">
        <v>2624</v>
      </c>
      <c r="O96" s="1" t="s">
        <v>2609</v>
      </c>
      <c r="P96" s="1" t="s">
        <v>2794</v>
      </c>
      <c r="S96" s="1">
        <v>0</v>
      </c>
      <c r="T96" s="1">
        <v>100</v>
      </c>
      <c r="U96" s="1" t="s">
        <v>2840</v>
      </c>
      <c r="V96" s="1" t="s">
        <v>2822</v>
      </c>
      <c r="X96" s="1" t="s">
        <v>2562</v>
      </c>
      <c r="Y96" s="2" t="s">
        <v>332</v>
      </c>
      <c r="Z96" s="1" t="s">
        <v>2505</v>
      </c>
      <c r="AA96" s="1" t="s">
        <v>2563</v>
      </c>
      <c r="AB96" s="1" t="s">
        <v>2509</v>
      </c>
      <c r="AC96" s="2" t="s">
        <v>2510</v>
      </c>
      <c r="AE96" s="1">
        <v>2</v>
      </c>
    </row>
    <row r="97" spans="1:31">
      <c r="A97" s="1">
        <v>71026</v>
      </c>
      <c r="B97" s="1" t="s">
        <v>2498</v>
      </c>
      <c r="C97" s="1" t="s">
        <v>1327</v>
      </c>
      <c r="E97" s="1" t="s">
        <v>310</v>
      </c>
      <c r="F97" s="1" t="s">
        <v>1328</v>
      </c>
      <c r="G97" s="1" t="s">
        <v>2841</v>
      </c>
      <c r="H97" s="1" t="s">
        <v>2500</v>
      </c>
      <c r="I97" s="1" t="s">
        <v>2527</v>
      </c>
      <c r="J97" s="1" t="s">
        <v>2842</v>
      </c>
      <c r="L97" s="2" t="s">
        <v>2632</v>
      </c>
      <c r="M97" s="1" t="s">
        <v>2609</v>
      </c>
      <c r="O97" s="1" t="s">
        <v>2609</v>
      </c>
      <c r="P97" s="1" t="s">
        <v>2794</v>
      </c>
      <c r="S97" s="1">
        <v>0</v>
      </c>
      <c r="T97" s="1">
        <v>0</v>
      </c>
      <c r="U97" s="1" t="s">
        <v>2843</v>
      </c>
      <c r="V97" s="1" t="s">
        <v>2842</v>
      </c>
      <c r="X97" s="1" t="s">
        <v>2562</v>
      </c>
      <c r="Y97" s="2" t="s">
        <v>333</v>
      </c>
      <c r="Z97" s="1" t="s">
        <v>2505</v>
      </c>
      <c r="AA97" s="1" t="s">
        <v>2711</v>
      </c>
      <c r="AB97" s="1" t="s">
        <v>2509</v>
      </c>
      <c r="AC97" s="2" t="s">
        <v>2510</v>
      </c>
      <c r="AE97" s="1">
        <v>1</v>
      </c>
    </row>
    <row r="98" spans="1:31">
      <c r="A98" s="1">
        <v>71025</v>
      </c>
      <c r="B98" s="1" t="s">
        <v>2498</v>
      </c>
      <c r="C98" s="1" t="s">
        <v>1327</v>
      </c>
      <c r="E98" s="1" t="s">
        <v>310</v>
      </c>
      <c r="F98" s="1" t="s">
        <v>1328</v>
      </c>
      <c r="G98" s="1" t="s">
        <v>2844</v>
      </c>
      <c r="H98" s="1" t="s">
        <v>2500</v>
      </c>
      <c r="I98" s="1" t="s">
        <v>2512</v>
      </c>
      <c r="J98" s="1" t="s">
        <v>2845</v>
      </c>
      <c r="L98" s="2" t="s">
        <v>2632</v>
      </c>
      <c r="M98" s="1" t="s">
        <v>2609</v>
      </c>
      <c r="O98" s="1" t="s">
        <v>2609</v>
      </c>
      <c r="P98" s="1" t="s">
        <v>2794</v>
      </c>
      <c r="S98" s="1">
        <v>0</v>
      </c>
      <c r="T98" s="1">
        <v>0</v>
      </c>
      <c r="U98" s="1" t="s">
        <v>2846</v>
      </c>
      <c r="V98" s="1" t="s">
        <v>2845</v>
      </c>
      <c r="X98" s="1" t="s">
        <v>2562</v>
      </c>
      <c r="Y98" s="2" t="s">
        <v>332</v>
      </c>
      <c r="Z98" s="1" t="s">
        <v>2505</v>
      </c>
      <c r="AA98" s="1" t="s">
        <v>2563</v>
      </c>
      <c r="AB98" s="1" t="s">
        <v>2509</v>
      </c>
      <c r="AC98" s="2" t="s">
        <v>1331</v>
      </c>
      <c r="AE98" s="1">
        <v>1</v>
      </c>
    </row>
    <row r="99" spans="1:31">
      <c r="A99" s="1">
        <v>71020</v>
      </c>
      <c r="B99" s="1" t="s">
        <v>2498</v>
      </c>
      <c r="C99" s="1" t="s">
        <v>1327</v>
      </c>
      <c r="E99" s="1" t="s">
        <v>310</v>
      </c>
      <c r="F99" s="1" t="s">
        <v>1328</v>
      </c>
      <c r="G99" s="1" t="s">
        <v>2847</v>
      </c>
      <c r="H99" s="1" t="s">
        <v>2500</v>
      </c>
      <c r="I99" s="1" t="s">
        <v>2501</v>
      </c>
      <c r="J99" s="1" t="s">
        <v>2848</v>
      </c>
      <c r="L99" s="2" t="s">
        <v>2632</v>
      </c>
      <c r="N99" s="1" t="s">
        <v>2572</v>
      </c>
      <c r="O99" s="1" t="s">
        <v>2571</v>
      </c>
      <c r="P99" s="1" t="s">
        <v>2794</v>
      </c>
      <c r="S99" s="1">
        <v>0</v>
      </c>
      <c r="T99" s="1">
        <v>100</v>
      </c>
      <c r="U99" s="1" t="s">
        <v>2849</v>
      </c>
      <c r="V99" s="1" t="s">
        <v>2848</v>
      </c>
      <c r="W99" s="1" t="s">
        <v>2850</v>
      </c>
      <c r="X99" s="1" t="s">
        <v>2562</v>
      </c>
      <c r="Y99" s="2" t="s">
        <v>332</v>
      </c>
      <c r="Z99" s="1" t="s">
        <v>2505</v>
      </c>
      <c r="AA99" s="1" t="s">
        <v>2563</v>
      </c>
      <c r="AB99" s="1" t="s">
        <v>2509</v>
      </c>
      <c r="AC99" s="2" t="s">
        <v>2510</v>
      </c>
      <c r="AE99" s="1">
        <v>2</v>
      </c>
    </row>
    <row r="100" spans="1:31">
      <c r="A100" s="1">
        <v>71019</v>
      </c>
      <c r="B100" s="1" t="s">
        <v>2498</v>
      </c>
      <c r="C100" s="1" t="s">
        <v>1327</v>
      </c>
      <c r="E100" s="1" t="s">
        <v>310</v>
      </c>
      <c r="F100" s="1" t="s">
        <v>1328</v>
      </c>
      <c r="G100" s="1" t="s">
        <v>2851</v>
      </c>
      <c r="H100" s="1" t="s">
        <v>2569</v>
      </c>
      <c r="I100" s="1" t="s">
        <v>2593</v>
      </c>
      <c r="J100" s="1" t="s">
        <v>2852</v>
      </c>
      <c r="L100" s="2" t="s">
        <v>2632</v>
      </c>
      <c r="M100" s="1" t="s">
        <v>2609</v>
      </c>
      <c r="O100" s="1" t="s">
        <v>2609</v>
      </c>
      <c r="P100" s="1" t="s">
        <v>2794</v>
      </c>
      <c r="S100" s="1">
        <v>0</v>
      </c>
      <c r="T100" s="1">
        <v>100</v>
      </c>
      <c r="U100" s="1" t="s">
        <v>2853</v>
      </c>
      <c r="V100" s="1" t="s">
        <v>2852</v>
      </c>
      <c r="X100" s="1" t="s">
        <v>2562</v>
      </c>
      <c r="Y100" s="2" t="s">
        <v>332</v>
      </c>
      <c r="Z100" s="1" t="s">
        <v>2505</v>
      </c>
      <c r="AA100" s="1" t="s">
        <v>2563</v>
      </c>
      <c r="AB100" s="1" t="s">
        <v>2509</v>
      </c>
      <c r="AC100" s="2" t="s">
        <v>2854</v>
      </c>
      <c r="AD100" s="1" t="s">
        <v>557</v>
      </c>
      <c r="AE100" s="1">
        <v>1</v>
      </c>
    </row>
    <row r="101" spans="1:31">
      <c r="A101" s="1">
        <v>71017</v>
      </c>
      <c r="B101" s="1" t="s">
        <v>2498</v>
      </c>
      <c r="C101" s="1" t="s">
        <v>1327</v>
      </c>
      <c r="E101" s="1" t="s">
        <v>310</v>
      </c>
      <c r="F101" s="1" t="s">
        <v>1328</v>
      </c>
      <c r="G101" s="1" t="s">
        <v>2855</v>
      </c>
      <c r="H101" s="1" t="s">
        <v>2515</v>
      </c>
      <c r="I101" s="1" t="s">
        <v>2501</v>
      </c>
      <c r="J101" s="1" t="s">
        <v>2856</v>
      </c>
      <c r="L101" s="2" t="s">
        <v>2632</v>
      </c>
      <c r="N101" s="1" t="s">
        <v>2572</v>
      </c>
      <c r="O101" s="1" t="s">
        <v>2609</v>
      </c>
      <c r="P101" s="1" t="s">
        <v>2794</v>
      </c>
      <c r="S101" s="1">
        <v>0</v>
      </c>
      <c r="T101" s="1">
        <v>0</v>
      </c>
      <c r="U101" s="1" t="s">
        <v>2857</v>
      </c>
      <c r="V101" s="1" t="s">
        <v>2856</v>
      </c>
      <c r="X101" s="1" t="s">
        <v>2562</v>
      </c>
      <c r="Y101" s="2" t="s">
        <v>332</v>
      </c>
      <c r="Z101" s="1" t="s">
        <v>2505</v>
      </c>
      <c r="AA101" s="1" t="s">
        <v>2563</v>
      </c>
      <c r="AB101" s="1" t="s">
        <v>2040</v>
      </c>
      <c r="AC101" s="2" t="s">
        <v>2040</v>
      </c>
      <c r="AE101" s="1">
        <v>1</v>
      </c>
    </row>
    <row r="102" spans="1:31">
      <c r="A102" s="1">
        <v>70994</v>
      </c>
      <c r="B102" s="1" t="s">
        <v>2498</v>
      </c>
      <c r="C102" s="1" t="s">
        <v>1327</v>
      </c>
      <c r="E102" s="1" t="s">
        <v>310</v>
      </c>
      <c r="F102" s="1" t="s">
        <v>1328</v>
      </c>
      <c r="G102" s="1" t="s">
        <v>2858</v>
      </c>
      <c r="H102" s="1" t="s">
        <v>2515</v>
      </c>
      <c r="I102" s="1" t="s">
        <v>2593</v>
      </c>
      <c r="J102" s="1" t="s">
        <v>2859</v>
      </c>
      <c r="L102" s="2" t="s">
        <v>2632</v>
      </c>
      <c r="M102" s="1" t="s">
        <v>2609</v>
      </c>
      <c r="O102" s="1" t="s">
        <v>2609</v>
      </c>
      <c r="P102" s="1" t="s">
        <v>2794</v>
      </c>
      <c r="S102" s="1">
        <v>0</v>
      </c>
      <c r="T102" s="1">
        <v>100</v>
      </c>
      <c r="U102" s="1" t="s">
        <v>2860</v>
      </c>
      <c r="V102" s="1" t="s">
        <v>2859</v>
      </c>
      <c r="X102" s="1" t="s">
        <v>2562</v>
      </c>
      <c r="Y102" s="2" t="s">
        <v>332</v>
      </c>
      <c r="Z102" s="1" t="s">
        <v>2505</v>
      </c>
      <c r="AA102" s="1" t="s">
        <v>2563</v>
      </c>
      <c r="AB102" s="1" t="s">
        <v>2509</v>
      </c>
      <c r="AC102" s="2" t="s">
        <v>2861</v>
      </c>
      <c r="AD102" s="1" t="s">
        <v>2567</v>
      </c>
      <c r="AE102" s="1">
        <v>1</v>
      </c>
    </row>
    <row r="103" spans="1:31">
      <c r="A103" s="1">
        <v>70988</v>
      </c>
      <c r="B103" s="1" t="s">
        <v>2498</v>
      </c>
      <c r="C103" s="1" t="s">
        <v>1327</v>
      </c>
      <c r="E103" s="1" t="s">
        <v>310</v>
      </c>
      <c r="F103" s="1" t="s">
        <v>1328</v>
      </c>
      <c r="G103" s="1" t="s">
        <v>2862</v>
      </c>
      <c r="H103" s="1" t="s">
        <v>2515</v>
      </c>
      <c r="I103" s="1" t="s">
        <v>2501</v>
      </c>
      <c r="J103" s="1" t="s">
        <v>2863</v>
      </c>
      <c r="L103" s="2" t="s">
        <v>2632</v>
      </c>
      <c r="M103" s="1" t="s">
        <v>2609</v>
      </c>
      <c r="N103" s="1" t="s">
        <v>2572</v>
      </c>
      <c r="P103" s="1" t="s">
        <v>2864</v>
      </c>
      <c r="S103" s="1">
        <v>0</v>
      </c>
      <c r="T103" s="1">
        <v>0</v>
      </c>
      <c r="U103" s="1" t="s">
        <v>2865</v>
      </c>
      <c r="V103" s="1" t="s">
        <v>2863</v>
      </c>
      <c r="X103" s="1" t="s">
        <v>2562</v>
      </c>
      <c r="Y103" s="2" t="s">
        <v>332</v>
      </c>
      <c r="Z103" s="1" t="s">
        <v>2505</v>
      </c>
      <c r="AA103" s="1" t="s">
        <v>2563</v>
      </c>
      <c r="AB103" s="1" t="s">
        <v>2040</v>
      </c>
      <c r="AC103" s="2" t="s">
        <v>2040</v>
      </c>
      <c r="AE103" s="1">
        <v>1</v>
      </c>
    </row>
    <row r="104" spans="1:31">
      <c r="A104" s="1">
        <v>70986</v>
      </c>
      <c r="B104" s="1" t="s">
        <v>2498</v>
      </c>
      <c r="C104" s="1" t="s">
        <v>1327</v>
      </c>
      <c r="E104" s="1" t="s">
        <v>310</v>
      </c>
      <c r="F104" s="1" t="s">
        <v>1328</v>
      </c>
      <c r="G104" s="1" t="s">
        <v>2866</v>
      </c>
      <c r="H104" s="1" t="s">
        <v>2569</v>
      </c>
      <c r="I104" s="1" t="s">
        <v>2593</v>
      </c>
      <c r="J104" s="1" t="s">
        <v>2867</v>
      </c>
      <c r="L104" s="2" t="s">
        <v>2632</v>
      </c>
      <c r="M104" s="1" t="s">
        <v>2632</v>
      </c>
      <c r="O104" s="1" t="s">
        <v>2609</v>
      </c>
      <c r="P104" s="1" t="s">
        <v>2864</v>
      </c>
      <c r="S104" s="1">
        <v>0</v>
      </c>
      <c r="T104" s="1">
        <v>100</v>
      </c>
      <c r="U104" s="1" t="s">
        <v>2868</v>
      </c>
      <c r="V104" s="1" t="s">
        <v>2867</v>
      </c>
      <c r="X104" s="1" t="s">
        <v>2562</v>
      </c>
      <c r="Y104" s="2" t="s">
        <v>332</v>
      </c>
      <c r="Z104" s="1" t="s">
        <v>2505</v>
      </c>
      <c r="AA104" s="1" t="s">
        <v>2563</v>
      </c>
      <c r="AB104" s="1" t="s">
        <v>2509</v>
      </c>
      <c r="AC104" s="2" t="s">
        <v>2596</v>
      </c>
      <c r="AD104" s="1" t="s">
        <v>2567</v>
      </c>
      <c r="AE104" s="1">
        <v>1</v>
      </c>
    </row>
    <row r="105" spans="1:31">
      <c r="A105" s="1">
        <v>70958</v>
      </c>
      <c r="B105" s="1" t="s">
        <v>2498</v>
      </c>
      <c r="C105" s="1" t="s">
        <v>1327</v>
      </c>
      <c r="E105" s="1" t="s">
        <v>310</v>
      </c>
      <c r="F105" s="1" t="s">
        <v>1328</v>
      </c>
      <c r="G105" s="1" t="s">
        <v>2869</v>
      </c>
      <c r="H105" s="1" t="s">
        <v>2569</v>
      </c>
      <c r="I105" s="1" t="s">
        <v>2501</v>
      </c>
      <c r="J105" s="1" t="s">
        <v>2870</v>
      </c>
      <c r="L105" s="2" t="s">
        <v>2632</v>
      </c>
      <c r="M105" s="1" t="s">
        <v>2609</v>
      </c>
      <c r="N105" s="1" t="s">
        <v>2572</v>
      </c>
      <c r="O105" s="1" t="s">
        <v>2558</v>
      </c>
      <c r="P105" s="1" t="s">
        <v>2864</v>
      </c>
      <c r="S105" s="1">
        <v>0</v>
      </c>
      <c r="T105" s="1">
        <v>100</v>
      </c>
      <c r="U105" s="1" t="s">
        <v>2871</v>
      </c>
      <c r="V105" s="1" t="s">
        <v>2870</v>
      </c>
      <c r="X105" s="1" t="s">
        <v>2562</v>
      </c>
      <c r="Y105" s="2" t="s">
        <v>332</v>
      </c>
      <c r="Z105" s="1" t="s">
        <v>2505</v>
      </c>
      <c r="AA105" s="1" t="s">
        <v>2563</v>
      </c>
      <c r="AB105" s="1" t="s">
        <v>2509</v>
      </c>
      <c r="AC105" s="2" t="s">
        <v>2611</v>
      </c>
      <c r="AE105" s="1">
        <v>3</v>
      </c>
    </row>
    <row r="106" spans="1:31">
      <c r="A106" s="1">
        <v>70956</v>
      </c>
      <c r="B106" s="1" t="s">
        <v>2498</v>
      </c>
      <c r="C106" s="1" t="s">
        <v>1327</v>
      </c>
      <c r="E106" s="1" t="s">
        <v>310</v>
      </c>
      <c r="F106" s="1" t="s">
        <v>1328</v>
      </c>
      <c r="G106" s="1" t="s">
        <v>2872</v>
      </c>
      <c r="H106" s="1" t="s">
        <v>2613</v>
      </c>
      <c r="I106" s="1" t="s">
        <v>2501</v>
      </c>
      <c r="J106" s="1" t="s">
        <v>2645</v>
      </c>
      <c r="L106" s="2" t="s">
        <v>2632</v>
      </c>
      <c r="N106" s="1" t="s">
        <v>2572</v>
      </c>
      <c r="O106" s="1" t="s">
        <v>2558</v>
      </c>
      <c r="P106" s="1" t="s">
        <v>2864</v>
      </c>
      <c r="S106" s="1">
        <v>0</v>
      </c>
      <c r="T106" s="1">
        <v>100</v>
      </c>
      <c r="U106" s="1" t="s">
        <v>2873</v>
      </c>
      <c r="V106" s="1" t="s">
        <v>2645</v>
      </c>
      <c r="X106" s="1" t="s">
        <v>2562</v>
      </c>
      <c r="Y106" s="2" t="s">
        <v>332</v>
      </c>
      <c r="Z106" s="1" t="s">
        <v>2505</v>
      </c>
      <c r="AA106" s="1" t="s">
        <v>2563</v>
      </c>
      <c r="AB106" s="1" t="s">
        <v>2509</v>
      </c>
      <c r="AC106" s="2" t="s">
        <v>2510</v>
      </c>
      <c r="AE106" s="1">
        <v>2</v>
      </c>
    </row>
    <row r="107" spans="1:31">
      <c r="A107" s="1">
        <v>70952</v>
      </c>
      <c r="B107" s="1" t="s">
        <v>2498</v>
      </c>
      <c r="C107" s="1" t="s">
        <v>1327</v>
      </c>
      <c r="E107" s="1" t="s">
        <v>310</v>
      </c>
      <c r="F107" s="1" t="s">
        <v>1328</v>
      </c>
      <c r="G107" s="1" t="s">
        <v>2874</v>
      </c>
      <c r="H107" s="1" t="s">
        <v>2515</v>
      </c>
      <c r="I107" s="1" t="s">
        <v>2501</v>
      </c>
      <c r="J107" s="1" t="s">
        <v>2875</v>
      </c>
      <c r="L107" s="2" t="s">
        <v>2632</v>
      </c>
      <c r="M107" s="1" t="s">
        <v>2632</v>
      </c>
      <c r="N107" s="1" t="s">
        <v>2572</v>
      </c>
      <c r="O107" s="1" t="s">
        <v>2571</v>
      </c>
      <c r="P107" s="1" t="s">
        <v>2864</v>
      </c>
      <c r="S107" s="1">
        <v>0</v>
      </c>
      <c r="T107" s="1">
        <v>100</v>
      </c>
      <c r="U107" s="1" t="s">
        <v>2876</v>
      </c>
      <c r="V107" s="1" t="s">
        <v>2875</v>
      </c>
      <c r="X107" s="1" t="s">
        <v>2562</v>
      </c>
      <c r="Y107" s="2" t="s">
        <v>331</v>
      </c>
      <c r="Z107" s="1" t="s">
        <v>2505</v>
      </c>
      <c r="AA107" s="1" t="s">
        <v>2563</v>
      </c>
      <c r="AB107" s="1" t="s">
        <v>2509</v>
      </c>
      <c r="AC107" s="2" t="s">
        <v>2510</v>
      </c>
      <c r="AD107" s="1" t="s">
        <v>2567</v>
      </c>
      <c r="AE107" s="1">
        <v>1</v>
      </c>
    </row>
    <row r="108" spans="1:31">
      <c r="A108" s="1">
        <v>70928</v>
      </c>
      <c r="B108" s="1" t="s">
        <v>2498</v>
      </c>
      <c r="C108" s="1" t="s">
        <v>1327</v>
      </c>
      <c r="E108" s="1" t="s">
        <v>310</v>
      </c>
      <c r="F108" s="1" t="s">
        <v>1328</v>
      </c>
      <c r="G108" s="1" t="s">
        <v>2877</v>
      </c>
      <c r="H108" s="1" t="s">
        <v>2515</v>
      </c>
      <c r="I108" s="1" t="s">
        <v>2501</v>
      </c>
      <c r="J108" s="1" t="s">
        <v>2878</v>
      </c>
      <c r="L108" s="2" t="s">
        <v>2632</v>
      </c>
      <c r="N108" s="1" t="s">
        <v>2604</v>
      </c>
      <c r="P108" s="1" t="s">
        <v>2864</v>
      </c>
      <c r="S108" s="1">
        <v>0</v>
      </c>
      <c r="T108" s="1">
        <v>100</v>
      </c>
      <c r="U108" s="1" t="s">
        <v>2879</v>
      </c>
      <c r="V108" s="1" t="s">
        <v>2878</v>
      </c>
      <c r="W108" s="1" t="s">
        <v>2880</v>
      </c>
      <c r="X108" s="1" t="s">
        <v>2562</v>
      </c>
      <c r="Y108" s="2" t="s">
        <v>332</v>
      </c>
      <c r="Z108" s="1" t="s">
        <v>2505</v>
      </c>
      <c r="AA108" s="1" t="s">
        <v>2563</v>
      </c>
      <c r="AB108" s="1" t="s">
        <v>2040</v>
      </c>
      <c r="AC108" s="2" t="s">
        <v>2040</v>
      </c>
      <c r="AE108" s="1">
        <v>2</v>
      </c>
    </row>
    <row r="109" spans="1:29">
      <c r="A109" s="1">
        <v>70921</v>
      </c>
      <c r="B109" s="1" t="s">
        <v>2498</v>
      </c>
      <c r="C109" s="1" t="s">
        <v>1327</v>
      </c>
      <c r="E109" s="1" t="s">
        <v>305</v>
      </c>
      <c r="F109" s="1" t="s">
        <v>1328</v>
      </c>
      <c r="G109" s="1" t="s">
        <v>2881</v>
      </c>
      <c r="H109" s="1" t="s">
        <v>2515</v>
      </c>
      <c r="I109" s="1" t="s">
        <v>2515</v>
      </c>
      <c r="J109" s="1" t="s">
        <v>2882</v>
      </c>
      <c r="L109" s="2" t="s">
        <v>2632</v>
      </c>
      <c r="P109" s="1" t="s">
        <v>2864</v>
      </c>
      <c r="S109" s="1">
        <v>0</v>
      </c>
      <c r="T109" s="1">
        <v>0</v>
      </c>
      <c r="U109" s="1" t="s">
        <v>2883</v>
      </c>
      <c r="V109" s="1" t="s">
        <v>2882</v>
      </c>
      <c r="Y109" s="2" t="s">
        <v>332</v>
      </c>
      <c r="Z109" s="1" t="s">
        <v>2505</v>
      </c>
      <c r="AB109" s="1" t="s">
        <v>2509</v>
      </c>
      <c r="AC109" s="2" t="s">
        <v>625</v>
      </c>
    </row>
    <row r="110" spans="1:31">
      <c r="A110" s="1">
        <v>70885</v>
      </c>
      <c r="B110" s="1" t="s">
        <v>2498</v>
      </c>
      <c r="C110" s="1" t="s">
        <v>1327</v>
      </c>
      <c r="E110" s="1" t="s">
        <v>310</v>
      </c>
      <c r="F110" s="1" t="s">
        <v>1328</v>
      </c>
      <c r="G110" s="1" t="s">
        <v>2884</v>
      </c>
      <c r="H110" s="1" t="s">
        <v>2515</v>
      </c>
      <c r="I110" s="1" t="s">
        <v>2501</v>
      </c>
      <c r="J110" s="1" t="s">
        <v>2878</v>
      </c>
      <c r="L110" s="2" t="s">
        <v>2632</v>
      </c>
      <c r="N110" s="1" t="s">
        <v>2604</v>
      </c>
      <c r="O110" s="1" t="s">
        <v>2609</v>
      </c>
      <c r="P110" s="1" t="s">
        <v>2885</v>
      </c>
      <c r="S110" s="1">
        <v>0</v>
      </c>
      <c r="T110" s="1">
        <v>100</v>
      </c>
      <c r="U110" s="1" t="s">
        <v>2886</v>
      </c>
      <c r="V110" s="1" t="s">
        <v>2878</v>
      </c>
      <c r="W110" s="1" t="s">
        <v>2887</v>
      </c>
      <c r="X110" s="1" t="s">
        <v>2562</v>
      </c>
      <c r="Y110" s="2" t="s">
        <v>332</v>
      </c>
      <c r="Z110" s="1" t="s">
        <v>2505</v>
      </c>
      <c r="AA110" s="1" t="s">
        <v>2563</v>
      </c>
      <c r="AB110" s="1" t="s">
        <v>2040</v>
      </c>
      <c r="AC110" s="2" t="s">
        <v>2040</v>
      </c>
      <c r="AE110" s="1">
        <v>1</v>
      </c>
    </row>
    <row r="111" spans="1:29">
      <c r="A111" s="1">
        <v>70884</v>
      </c>
      <c r="B111" s="1" t="s">
        <v>2498</v>
      </c>
      <c r="C111" s="1" t="s">
        <v>1327</v>
      </c>
      <c r="E111" s="1" t="s">
        <v>310</v>
      </c>
      <c r="F111" s="1" t="s">
        <v>1328</v>
      </c>
      <c r="G111" s="1" t="s">
        <v>2888</v>
      </c>
      <c r="H111" s="1" t="s">
        <v>2515</v>
      </c>
      <c r="I111" s="1" t="s">
        <v>2889</v>
      </c>
      <c r="J111" s="1" t="s">
        <v>2890</v>
      </c>
      <c r="L111" s="2" t="s">
        <v>2632</v>
      </c>
      <c r="P111" s="1" t="s">
        <v>2885</v>
      </c>
      <c r="S111" s="1">
        <v>0</v>
      </c>
      <c r="T111" s="1">
        <v>0</v>
      </c>
      <c r="U111" s="1" t="s">
        <v>2891</v>
      </c>
      <c r="V111" s="1" t="s">
        <v>2892</v>
      </c>
      <c r="Y111" s="2" t="s">
        <v>332</v>
      </c>
      <c r="Z111" s="1" t="s">
        <v>2505</v>
      </c>
      <c r="AB111" s="1" t="s">
        <v>2509</v>
      </c>
      <c r="AC111" s="2" t="s">
        <v>2519</v>
      </c>
    </row>
    <row r="112" spans="1:31">
      <c r="A112" s="1">
        <v>70876</v>
      </c>
      <c r="B112" s="1" t="s">
        <v>2498</v>
      </c>
      <c r="C112" s="1" t="s">
        <v>1327</v>
      </c>
      <c r="E112" s="1" t="s">
        <v>310</v>
      </c>
      <c r="F112" s="1" t="s">
        <v>1328</v>
      </c>
      <c r="G112" s="1" t="s">
        <v>2893</v>
      </c>
      <c r="H112" s="1" t="s">
        <v>2515</v>
      </c>
      <c r="I112" s="1" t="s">
        <v>2889</v>
      </c>
      <c r="J112" s="1" t="s">
        <v>2894</v>
      </c>
      <c r="L112" s="2" t="s">
        <v>2632</v>
      </c>
      <c r="M112" s="1" t="s">
        <v>2609</v>
      </c>
      <c r="O112" s="1" t="s">
        <v>2609</v>
      </c>
      <c r="P112" s="1" t="s">
        <v>2885</v>
      </c>
      <c r="S112" s="1">
        <v>0</v>
      </c>
      <c r="T112" s="1">
        <v>0</v>
      </c>
      <c r="U112" s="1" t="s">
        <v>2895</v>
      </c>
      <c r="V112" s="1" t="s">
        <v>2894</v>
      </c>
      <c r="X112" s="1" t="s">
        <v>2562</v>
      </c>
      <c r="Y112" s="2" t="s">
        <v>332</v>
      </c>
      <c r="Z112" s="1" t="s">
        <v>2505</v>
      </c>
      <c r="AA112" s="1" t="s">
        <v>2563</v>
      </c>
      <c r="AB112" s="1" t="s">
        <v>2509</v>
      </c>
      <c r="AC112" s="2" t="s">
        <v>2519</v>
      </c>
      <c r="AE112" s="1">
        <v>1</v>
      </c>
    </row>
    <row r="113" spans="1:29">
      <c r="A113" s="1">
        <v>70860</v>
      </c>
      <c r="B113" s="1" t="s">
        <v>2498</v>
      </c>
      <c r="C113" s="1" t="s">
        <v>1327</v>
      </c>
      <c r="E113" s="1" t="s">
        <v>305</v>
      </c>
      <c r="F113" s="1" t="s">
        <v>1328</v>
      </c>
      <c r="G113" s="1" t="s">
        <v>2896</v>
      </c>
      <c r="H113" s="1" t="s">
        <v>2613</v>
      </c>
      <c r="I113" s="1" t="s">
        <v>2512</v>
      </c>
      <c r="J113" s="1" t="s">
        <v>2897</v>
      </c>
      <c r="L113" s="2" t="s">
        <v>2632</v>
      </c>
      <c r="O113" s="1" t="s">
        <v>2609</v>
      </c>
      <c r="P113" s="1" t="s">
        <v>2885</v>
      </c>
      <c r="S113" s="1">
        <v>0</v>
      </c>
      <c r="T113" s="1">
        <v>0</v>
      </c>
      <c r="U113" s="1" t="s">
        <v>2898</v>
      </c>
      <c r="V113" s="1" t="s">
        <v>2897</v>
      </c>
      <c r="Y113" s="2" t="s">
        <v>332</v>
      </c>
      <c r="Z113" s="1" t="s">
        <v>2505</v>
      </c>
      <c r="AB113" s="1" t="s">
        <v>2509</v>
      </c>
      <c r="AC113" s="2" t="s">
        <v>2519</v>
      </c>
    </row>
    <row r="114" spans="1:31">
      <c r="A114" s="1">
        <v>70843</v>
      </c>
      <c r="B114" s="1" t="s">
        <v>2498</v>
      </c>
      <c r="C114" s="1" t="s">
        <v>1327</v>
      </c>
      <c r="E114" s="1" t="s">
        <v>310</v>
      </c>
      <c r="F114" s="1" t="s">
        <v>1328</v>
      </c>
      <c r="G114" s="1" t="s">
        <v>2899</v>
      </c>
      <c r="H114" s="1" t="s">
        <v>2515</v>
      </c>
      <c r="I114" s="1" t="s">
        <v>2501</v>
      </c>
      <c r="J114" s="1" t="s">
        <v>2900</v>
      </c>
      <c r="L114" s="2" t="s">
        <v>2632</v>
      </c>
      <c r="N114" s="1" t="s">
        <v>2572</v>
      </c>
      <c r="O114" s="1" t="s">
        <v>2609</v>
      </c>
      <c r="P114" s="1" t="s">
        <v>2901</v>
      </c>
      <c r="R114" s="1">
        <v>1</v>
      </c>
      <c r="S114" s="1">
        <v>0</v>
      </c>
      <c r="T114" s="1">
        <v>100</v>
      </c>
      <c r="U114" s="1" t="s">
        <v>2902</v>
      </c>
      <c r="V114" s="1" t="s">
        <v>2900</v>
      </c>
      <c r="X114" s="1" t="s">
        <v>2587</v>
      </c>
      <c r="Y114" s="2" t="s">
        <v>332</v>
      </c>
      <c r="Z114" s="1" t="s">
        <v>2505</v>
      </c>
      <c r="AA114" s="1" t="s">
        <v>2563</v>
      </c>
      <c r="AB114" s="1" t="s">
        <v>2040</v>
      </c>
      <c r="AC114" s="2" t="s">
        <v>2040</v>
      </c>
      <c r="AE114" s="1">
        <v>1</v>
      </c>
    </row>
    <row r="115" spans="1:31">
      <c r="A115" s="1">
        <v>70805</v>
      </c>
      <c r="B115" s="1" t="s">
        <v>2498</v>
      </c>
      <c r="C115" s="1" t="s">
        <v>1327</v>
      </c>
      <c r="E115" s="1" t="s">
        <v>310</v>
      </c>
      <c r="F115" s="1" t="s">
        <v>1328</v>
      </c>
      <c r="G115" s="1" t="s">
        <v>2903</v>
      </c>
      <c r="H115" s="1" t="s">
        <v>2613</v>
      </c>
      <c r="I115" s="1" t="s">
        <v>2501</v>
      </c>
      <c r="J115" s="1" t="s">
        <v>2904</v>
      </c>
      <c r="L115" s="2" t="s">
        <v>2632</v>
      </c>
      <c r="N115" s="1" t="s">
        <v>2572</v>
      </c>
      <c r="O115" s="1" t="s">
        <v>2609</v>
      </c>
      <c r="P115" s="1" t="s">
        <v>2901</v>
      </c>
      <c r="S115" s="1">
        <v>0</v>
      </c>
      <c r="T115" s="1">
        <v>0</v>
      </c>
      <c r="U115" s="1" t="s">
        <v>2905</v>
      </c>
      <c r="V115" s="1" t="s">
        <v>2904</v>
      </c>
      <c r="X115" s="1" t="s">
        <v>2562</v>
      </c>
      <c r="Y115" s="2" t="s">
        <v>332</v>
      </c>
      <c r="Z115" s="1" t="s">
        <v>2505</v>
      </c>
      <c r="AA115" s="1" t="s">
        <v>2563</v>
      </c>
      <c r="AB115" s="1" t="s">
        <v>2509</v>
      </c>
      <c r="AC115" s="2" t="s">
        <v>625</v>
      </c>
      <c r="AE115" s="1">
        <v>1</v>
      </c>
    </row>
    <row r="116" spans="1:31">
      <c r="A116" s="1">
        <v>70782</v>
      </c>
      <c r="B116" s="1" t="s">
        <v>2498</v>
      </c>
      <c r="C116" s="1" t="s">
        <v>1327</v>
      </c>
      <c r="E116" s="1" t="s">
        <v>310</v>
      </c>
      <c r="F116" s="1" t="s">
        <v>1328</v>
      </c>
      <c r="G116" s="1" t="s">
        <v>2906</v>
      </c>
      <c r="H116" s="1" t="s">
        <v>2613</v>
      </c>
      <c r="I116" s="1" t="s">
        <v>2501</v>
      </c>
      <c r="J116" s="1" t="s">
        <v>2904</v>
      </c>
      <c r="L116" s="2" t="s">
        <v>2632</v>
      </c>
      <c r="N116" s="1" t="s">
        <v>2572</v>
      </c>
      <c r="O116" s="1" t="s">
        <v>2609</v>
      </c>
      <c r="P116" s="1" t="s">
        <v>2901</v>
      </c>
      <c r="S116" s="1">
        <v>0</v>
      </c>
      <c r="T116" s="1">
        <v>100</v>
      </c>
      <c r="U116" s="1" t="s">
        <v>2907</v>
      </c>
      <c r="V116" s="1" t="s">
        <v>2904</v>
      </c>
      <c r="X116" s="1" t="s">
        <v>2562</v>
      </c>
      <c r="Y116" s="2" t="s">
        <v>332</v>
      </c>
      <c r="Z116" s="1" t="s">
        <v>2505</v>
      </c>
      <c r="AA116" s="1" t="s">
        <v>2563</v>
      </c>
      <c r="AB116" s="1" t="s">
        <v>2509</v>
      </c>
      <c r="AC116" s="2" t="s">
        <v>625</v>
      </c>
      <c r="AE116" s="1">
        <v>1</v>
      </c>
    </row>
    <row r="117" spans="1:31">
      <c r="A117" s="1">
        <v>70775</v>
      </c>
      <c r="B117" s="1" t="s">
        <v>2498</v>
      </c>
      <c r="C117" s="1" t="s">
        <v>1327</v>
      </c>
      <c r="E117" s="1" t="s">
        <v>310</v>
      </c>
      <c r="F117" s="1" t="s">
        <v>1328</v>
      </c>
      <c r="G117" s="1" t="s">
        <v>2908</v>
      </c>
      <c r="H117" s="1" t="s">
        <v>2613</v>
      </c>
      <c r="I117" s="1" t="s">
        <v>2501</v>
      </c>
      <c r="J117" s="1" t="s">
        <v>2904</v>
      </c>
      <c r="L117" s="2" t="s">
        <v>2632</v>
      </c>
      <c r="N117" s="1" t="s">
        <v>2604</v>
      </c>
      <c r="O117" s="1" t="s">
        <v>2609</v>
      </c>
      <c r="P117" s="1" t="s">
        <v>2901</v>
      </c>
      <c r="S117" s="1">
        <v>0</v>
      </c>
      <c r="T117" s="1">
        <v>100</v>
      </c>
      <c r="U117" s="1" t="s">
        <v>2909</v>
      </c>
      <c r="V117" s="1" t="s">
        <v>2904</v>
      </c>
      <c r="X117" s="1" t="s">
        <v>2562</v>
      </c>
      <c r="Y117" s="2" t="s">
        <v>332</v>
      </c>
      <c r="Z117" s="1" t="s">
        <v>2505</v>
      </c>
      <c r="AA117" s="1" t="s">
        <v>2563</v>
      </c>
      <c r="AB117" s="1" t="s">
        <v>2509</v>
      </c>
      <c r="AC117" s="2" t="s">
        <v>625</v>
      </c>
      <c r="AE117" s="1">
        <v>1</v>
      </c>
    </row>
    <row r="118" spans="1:31">
      <c r="A118" s="1">
        <v>70772</v>
      </c>
      <c r="B118" s="1" t="s">
        <v>2498</v>
      </c>
      <c r="C118" s="1" t="s">
        <v>1327</v>
      </c>
      <c r="E118" s="1" t="s">
        <v>310</v>
      </c>
      <c r="F118" s="1" t="s">
        <v>1328</v>
      </c>
      <c r="G118" s="1" t="s">
        <v>2910</v>
      </c>
      <c r="H118" s="1" t="s">
        <v>2613</v>
      </c>
      <c r="I118" s="1" t="s">
        <v>2501</v>
      </c>
      <c r="J118" s="1" t="s">
        <v>2911</v>
      </c>
      <c r="L118" s="2" t="s">
        <v>2632</v>
      </c>
      <c r="N118" s="1" t="s">
        <v>2572</v>
      </c>
      <c r="O118" s="1" t="s">
        <v>2609</v>
      </c>
      <c r="P118" s="1" t="s">
        <v>2901</v>
      </c>
      <c r="R118" s="1">
        <v>1</v>
      </c>
      <c r="S118" s="1">
        <v>0</v>
      </c>
      <c r="T118" s="1">
        <v>100</v>
      </c>
      <c r="U118" s="1" t="s">
        <v>2912</v>
      </c>
      <c r="V118" s="1" t="s">
        <v>2911</v>
      </c>
      <c r="X118" s="1" t="s">
        <v>2562</v>
      </c>
      <c r="Y118" s="2" t="s">
        <v>332</v>
      </c>
      <c r="Z118" s="1" t="s">
        <v>2505</v>
      </c>
      <c r="AA118" s="1" t="s">
        <v>2563</v>
      </c>
      <c r="AB118" s="1" t="s">
        <v>2509</v>
      </c>
      <c r="AC118" s="2" t="s">
        <v>1331</v>
      </c>
      <c r="AE118" s="1">
        <v>1</v>
      </c>
    </row>
    <row r="119" spans="1:31">
      <c r="A119" s="1">
        <v>70770</v>
      </c>
      <c r="B119" s="1" t="s">
        <v>2498</v>
      </c>
      <c r="C119" s="1" t="s">
        <v>1327</v>
      </c>
      <c r="E119" s="1" t="s">
        <v>310</v>
      </c>
      <c r="F119" s="1" t="s">
        <v>1328</v>
      </c>
      <c r="G119" s="1" t="s">
        <v>2913</v>
      </c>
      <c r="H119" s="1" t="s">
        <v>2515</v>
      </c>
      <c r="I119" s="1" t="s">
        <v>2501</v>
      </c>
      <c r="J119" s="1" t="s">
        <v>2914</v>
      </c>
      <c r="L119" s="2" t="s">
        <v>2632</v>
      </c>
      <c r="N119" s="1" t="s">
        <v>2572</v>
      </c>
      <c r="P119" s="1" t="s">
        <v>2901</v>
      </c>
      <c r="R119" s="1">
        <v>1</v>
      </c>
      <c r="S119" s="1">
        <v>0</v>
      </c>
      <c r="T119" s="1">
        <v>100</v>
      </c>
      <c r="U119" s="1" t="s">
        <v>2915</v>
      </c>
      <c r="V119" s="1" t="s">
        <v>2914</v>
      </c>
      <c r="X119" s="1" t="s">
        <v>2587</v>
      </c>
      <c r="Y119" s="2" t="s">
        <v>332</v>
      </c>
      <c r="Z119" s="1" t="s">
        <v>2505</v>
      </c>
      <c r="AA119" s="1" t="s">
        <v>2563</v>
      </c>
      <c r="AB119" s="1" t="s">
        <v>2040</v>
      </c>
      <c r="AC119" s="2" t="s">
        <v>2040</v>
      </c>
      <c r="AE119" s="1">
        <v>1</v>
      </c>
    </row>
    <row r="120" spans="1:31">
      <c r="A120" s="1">
        <v>70768</v>
      </c>
      <c r="B120" s="1" t="s">
        <v>2498</v>
      </c>
      <c r="C120" s="1" t="s">
        <v>1327</v>
      </c>
      <c r="E120" s="1" t="s">
        <v>310</v>
      </c>
      <c r="F120" s="1" t="s">
        <v>1328</v>
      </c>
      <c r="G120" s="1" t="s">
        <v>2916</v>
      </c>
      <c r="H120" s="1" t="s">
        <v>2515</v>
      </c>
      <c r="I120" s="1" t="s">
        <v>2501</v>
      </c>
      <c r="J120" s="1" t="s">
        <v>2917</v>
      </c>
      <c r="L120" s="2" t="s">
        <v>2632</v>
      </c>
      <c r="N120" s="1" t="s">
        <v>2604</v>
      </c>
      <c r="O120" s="1" t="s">
        <v>2609</v>
      </c>
      <c r="P120" s="1" t="s">
        <v>2901</v>
      </c>
      <c r="S120" s="1">
        <v>0</v>
      </c>
      <c r="T120" s="1">
        <v>0</v>
      </c>
      <c r="U120" s="1" t="s">
        <v>2918</v>
      </c>
      <c r="V120" s="1" t="s">
        <v>2917</v>
      </c>
      <c r="X120" s="1" t="s">
        <v>2562</v>
      </c>
      <c r="Y120" s="2" t="s">
        <v>332</v>
      </c>
      <c r="Z120" s="1" t="s">
        <v>2505</v>
      </c>
      <c r="AA120" s="1" t="s">
        <v>2563</v>
      </c>
      <c r="AB120" s="1" t="s">
        <v>2509</v>
      </c>
      <c r="AC120" s="2" t="s">
        <v>625</v>
      </c>
      <c r="AE120" s="1">
        <v>2</v>
      </c>
    </row>
    <row r="121" spans="1:31">
      <c r="A121" s="1">
        <v>70758</v>
      </c>
      <c r="B121" s="1" t="s">
        <v>2498</v>
      </c>
      <c r="C121" s="1" t="s">
        <v>1327</v>
      </c>
      <c r="E121" s="1" t="s">
        <v>310</v>
      </c>
      <c r="F121" s="1" t="s">
        <v>1328</v>
      </c>
      <c r="G121" s="1" t="s">
        <v>2919</v>
      </c>
      <c r="H121" s="1" t="s">
        <v>2920</v>
      </c>
      <c r="I121" s="1" t="s">
        <v>2686</v>
      </c>
      <c r="J121" s="1" t="s">
        <v>2921</v>
      </c>
      <c r="L121" s="2" t="s">
        <v>2632</v>
      </c>
      <c r="M121" s="1" t="s">
        <v>2609</v>
      </c>
      <c r="O121" s="1" t="s">
        <v>2609</v>
      </c>
      <c r="P121" s="1" t="s">
        <v>2922</v>
      </c>
      <c r="S121" s="1">
        <v>0</v>
      </c>
      <c r="T121" s="1">
        <v>0</v>
      </c>
      <c r="U121" s="1" t="s">
        <v>2923</v>
      </c>
      <c r="V121" s="1" t="s">
        <v>2921</v>
      </c>
      <c r="W121" s="1" t="s">
        <v>2924</v>
      </c>
      <c r="X121" s="1" t="s">
        <v>2562</v>
      </c>
      <c r="Y121" s="2" t="s">
        <v>332</v>
      </c>
      <c r="Z121" s="1" t="s">
        <v>1722</v>
      </c>
      <c r="AA121" s="1" t="s">
        <v>2563</v>
      </c>
      <c r="AB121" s="1" t="s">
        <v>2509</v>
      </c>
      <c r="AC121" s="2" t="s">
        <v>557</v>
      </c>
      <c r="AE121" s="1">
        <v>1</v>
      </c>
    </row>
    <row r="122" spans="1:31">
      <c r="A122" s="1">
        <v>70756</v>
      </c>
      <c r="B122" s="1" t="s">
        <v>2498</v>
      </c>
      <c r="C122" s="1" t="s">
        <v>1327</v>
      </c>
      <c r="E122" s="1" t="s">
        <v>310</v>
      </c>
      <c r="F122" s="1" t="s">
        <v>1328</v>
      </c>
      <c r="G122" s="1" t="s">
        <v>2925</v>
      </c>
      <c r="H122" s="1" t="s">
        <v>2920</v>
      </c>
      <c r="I122" s="1" t="s">
        <v>2686</v>
      </c>
      <c r="J122" s="1" t="s">
        <v>2926</v>
      </c>
      <c r="L122" s="2" t="s">
        <v>2632</v>
      </c>
      <c r="M122" s="1" t="s">
        <v>2609</v>
      </c>
      <c r="N122" s="1" t="s">
        <v>2609</v>
      </c>
      <c r="O122" s="1" t="s">
        <v>2609</v>
      </c>
      <c r="P122" s="1" t="s">
        <v>2922</v>
      </c>
      <c r="Q122" s="1" t="s">
        <v>2927</v>
      </c>
      <c r="S122" s="1">
        <v>0</v>
      </c>
      <c r="T122" s="1">
        <v>0</v>
      </c>
      <c r="U122" s="1" t="s">
        <v>2928</v>
      </c>
      <c r="V122" s="1" t="s">
        <v>2926</v>
      </c>
      <c r="W122" s="1" t="s">
        <v>2929</v>
      </c>
      <c r="X122" s="1" t="s">
        <v>2562</v>
      </c>
      <c r="Y122" s="2" t="s">
        <v>332</v>
      </c>
      <c r="Z122" s="1" t="s">
        <v>1722</v>
      </c>
      <c r="AA122" s="1" t="s">
        <v>2563</v>
      </c>
      <c r="AB122" s="1" t="s">
        <v>2509</v>
      </c>
      <c r="AC122" s="2" t="s">
        <v>557</v>
      </c>
      <c r="AD122" s="1" t="s">
        <v>557</v>
      </c>
      <c r="AE122" s="1">
        <v>0</v>
      </c>
    </row>
    <row r="123" spans="1:31">
      <c r="A123" s="1">
        <v>70755</v>
      </c>
      <c r="B123" s="1" t="s">
        <v>2498</v>
      </c>
      <c r="C123" s="1" t="s">
        <v>1327</v>
      </c>
      <c r="E123" s="1" t="s">
        <v>310</v>
      </c>
      <c r="F123" s="1" t="s">
        <v>1328</v>
      </c>
      <c r="G123" s="1" t="s">
        <v>2930</v>
      </c>
      <c r="H123" s="1" t="s">
        <v>2920</v>
      </c>
      <c r="I123" s="1" t="s">
        <v>2686</v>
      </c>
      <c r="J123" s="1" t="s">
        <v>2931</v>
      </c>
      <c r="L123" s="2" t="s">
        <v>2632</v>
      </c>
      <c r="M123" s="1" t="s">
        <v>2609</v>
      </c>
      <c r="N123" s="1" t="s">
        <v>2609</v>
      </c>
      <c r="O123" s="1" t="s">
        <v>2609</v>
      </c>
      <c r="P123" s="1" t="s">
        <v>2922</v>
      </c>
      <c r="Q123" s="1" t="s">
        <v>2885</v>
      </c>
      <c r="S123" s="1">
        <v>1</v>
      </c>
      <c r="T123" s="1">
        <v>100</v>
      </c>
      <c r="U123" s="1" t="s">
        <v>2932</v>
      </c>
      <c r="V123" s="1" t="s">
        <v>2931</v>
      </c>
      <c r="X123" s="1" t="s">
        <v>2562</v>
      </c>
      <c r="Y123" s="2" t="s">
        <v>332</v>
      </c>
      <c r="Z123" s="1" t="s">
        <v>1722</v>
      </c>
      <c r="AA123" s="1" t="s">
        <v>2563</v>
      </c>
      <c r="AB123" s="1" t="s">
        <v>2509</v>
      </c>
      <c r="AC123" s="2" t="s">
        <v>557</v>
      </c>
      <c r="AD123" s="1" t="s">
        <v>557</v>
      </c>
      <c r="AE123" s="1">
        <v>0</v>
      </c>
    </row>
    <row r="124" spans="1:31">
      <c r="A124" s="1">
        <v>70751</v>
      </c>
      <c r="B124" s="1" t="s">
        <v>2498</v>
      </c>
      <c r="C124" s="1" t="s">
        <v>1327</v>
      </c>
      <c r="E124" s="1" t="s">
        <v>310</v>
      </c>
      <c r="F124" s="1" t="s">
        <v>1328</v>
      </c>
      <c r="G124" s="1" t="s">
        <v>2933</v>
      </c>
      <c r="H124" s="1" t="s">
        <v>2613</v>
      </c>
      <c r="I124" s="1" t="s">
        <v>2501</v>
      </c>
      <c r="J124" s="1" t="s">
        <v>2934</v>
      </c>
      <c r="L124" s="2" t="s">
        <v>2632</v>
      </c>
      <c r="N124" s="1" t="s">
        <v>2572</v>
      </c>
      <c r="O124" s="1" t="s">
        <v>2609</v>
      </c>
      <c r="P124" s="1" t="s">
        <v>2922</v>
      </c>
      <c r="S124" s="1">
        <v>0</v>
      </c>
      <c r="T124" s="1">
        <v>100</v>
      </c>
      <c r="U124" s="1" t="s">
        <v>2935</v>
      </c>
      <c r="V124" s="1" t="s">
        <v>2934</v>
      </c>
      <c r="X124" s="1" t="s">
        <v>2562</v>
      </c>
      <c r="Y124" s="2" t="s">
        <v>332</v>
      </c>
      <c r="Z124" s="1" t="s">
        <v>2505</v>
      </c>
      <c r="AA124" s="1" t="s">
        <v>2563</v>
      </c>
      <c r="AB124" s="1" t="s">
        <v>2509</v>
      </c>
      <c r="AC124" s="2" t="s">
        <v>1331</v>
      </c>
      <c r="AE124" s="1">
        <v>1</v>
      </c>
    </row>
    <row r="125" spans="1:31">
      <c r="A125" s="1">
        <v>70709</v>
      </c>
      <c r="B125" s="1" t="s">
        <v>2498</v>
      </c>
      <c r="C125" s="1" t="s">
        <v>1327</v>
      </c>
      <c r="E125" s="1" t="s">
        <v>310</v>
      </c>
      <c r="F125" s="1" t="s">
        <v>1328</v>
      </c>
      <c r="G125" s="1" t="s">
        <v>2936</v>
      </c>
      <c r="H125" s="1" t="s">
        <v>2569</v>
      </c>
      <c r="I125" s="1" t="s">
        <v>2593</v>
      </c>
      <c r="J125" s="1" t="s">
        <v>2937</v>
      </c>
      <c r="L125" s="2" t="s">
        <v>2632</v>
      </c>
      <c r="M125" s="1" t="s">
        <v>2632</v>
      </c>
      <c r="O125" s="1" t="s">
        <v>2609</v>
      </c>
      <c r="P125" s="1" t="s">
        <v>2922</v>
      </c>
      <c r="S125" s="1">
        <v>0</v>
      </c>
      <c r="T125" s="1">
        <v>100</v>
      </c>
      <c r="U125" s="1" t="s">
        <v>2938</v>
      </c>
      <c r="V125" s="1" t="s">
        <v>2937</v>
      </c>
      <c r="X125" s="1" t="s">
        <v>2562</v>
      </c>
      <c r="Y125" s="2" t="s">
        <v>332</v>
      </c>
      <c r="Z125" s="1" t="s">
        <v>2505</v>
      </c>
      <c r="AA125" s="1" t="s">
        <v>2563</v>
      </c>
      <c r="AB125" s="1" t="s">
        <v>2509</v>
      </c>
      <c r="AC125" s="2" t="s">
        <v>2596</v>
      </c>
      <c r="AD125" s="1" t="s">
        <v>2743</v>
      </c>
      <c r="AE125" s="1">
        <v>1</v>
      </c>
    </row>
    <row r="126" spans="1:31">
      <c r="A126" s="1">
        <v>70700</v>
      </c>
      <c r="B126" s="1" t="s">
        <v>2498</v>
      </c>
      <c r="C126" s="1" t="s">
        <v>1327</v>
      </c>
      <c r="E126" s="1" t="s">
        <v>310</v>
      </c>
      <c r="F126" s="1" t="s">
        <v>1328</v>
      </c>
      <c r="G126" s="1" t="s">
        <v>2939</v>
      </c>
      <c r="H126" s="1" t="s">
        <v>2613</v>
      </c>
      <c r="I126" s="1" t="s">
        <v>2501</v>
      </c>
      <c r="J126" s="1" t="s">
        <v>2940</v>
      </c>
      <c r="L126" s="2" t="s">
        <v>2632</v>
      </c>
      <c r="N126" s="1" t="s">
        <v>2572</v>
      </c>
      <c r="O126" s="1" t="s">
        <v>2609</v>
      </c>
      <c r="P126" s="1" t="s">
        <v>2922</v>
      </c>
      <c r="S126" s="1">
        <v>0</v>
      </c>
      <c r="T126" s="1">
        <v>100</v>
      </c>
      <c r="U126" s="1" t="s">
        <v>2941</v>
      </c>
      <c r="V126" s="1" t="s">
        <v>2940</v>
      </c>
      <c r="X126" s="1" t="s">
        <v>2562</v>
      </c>
      <c r="Y126" s="2" t="s">
        <v>332</v>
      </c>
      <c r="Z126" s="1" t="s">
        <v>2505</v>
      </c>
      <c r="AA126" s="1" t="s">
        <v>2563</v>
      </c>
      <c r="AB126" s="1" t="s">
        <v>2509</v>
      </c>
      <c r="AC126" s="2" t="s">
        <v>625</v>
      </c>
      <c r="AE126" s="1">
        <v>1</v>
      </c>
    </row>
    <row r="127" spans="1:31">
      <c r="A127" s="1">
        <v>70697</v>
      </c>
      <c r="B127" s="1" t="s">
        <v>2498</v>
      </c>
      <c r="C127" s="1" t="s">
        <v>1327</v>
      </c>
      <c r="E127" s="1" t="s">
        <v>649</v>
      </c>
      <c r="F127" s="1" t="s">
        <v>1328</v>
      </c>
      <c r="G127" s="1" t="s">
        <v>2942</v>
      </c>
      <c r="H127" s="1" t="s">
        <v>2920</v>
      </c>
      <c r="I127" s="1" t="s">
        <v>2501</v>
      </c>
      <c r="J127" s="1" t="s">
        <v>2943</v>
      </c>
      <c r="L127" s="2" t="s">
        <v>2632</v>
      </c>
      <c r="M127" s="1" t="s">
        <v>2571</v>
      </c>
      <c r="N127" s="1" t="s">
        <v>2572</v>
      </c>
      <c r="O127" s="1" t="s">
        <v>2559</v>
      </c>
      <c r="P127" s="1" t="s">
        <v>2922</v>
      </c>
      <c r="Q127" s="1" t="s">
        <v>2864</v>
      </c>
      <c r="R127" s="1">
        <v>1</v>
      </c>
      <c r="S127" s="1">
        <v>1</v>
      </c>
      <c r="T127" s="1">
        <v>100</v>
      </c>
      <c r="U127" s="1" t="s">
        <v>2944</v>
      </c>
      <c r="X127" s="1" t="s">
        <v>2562</v>
      </c>
      <c r="Y127" s="2" t="s">
        <v>332</v>
      </c>
      <c r="Z127" s="1" t="s">
        <v>1722</v>
      </c>
      <c r="AA127" s="1" t="s">
        <v>2563</v>
      </c>
      <c r="AB127" s="1" t="s">
        <v>2509</v>
      </c>
      <c r="AC127" s="2" t="s">
        <v>557</v>
      </c>
      <c r="AE127" s="1">
        <v>1</v>
      </c>
    </row>
    <row r="128" spans="1:31">
      <c r="A128" s="1">
        <v>70696</v>
      </c>
      <c r="B128" s="1" t="s">
        <v>2498</v>
      </c>
      <c r="C128" s="1" t="s">
        <v>1327</v>
      </c>
      <c r="E128" s="1" t="s">
        <v>310</v>
      </c>
      <c r="F128" s="1" t="s">
        <v>1328</v>
      </c>
      <c r="G128" s="1" t="s">
        <v>2945</v>
      </c>
      <c r="H128" s="1" t="s">
        <v>2920</v>
      </c>
      <c r="I128" s="1" t="s">
        <v>2686</v>
      </c>
      <c r="J128" s="1" t="s">
        <v>2946</v>
      </c>
      <c r="L128" s="2" t="s">
        <v>2632</v>
      </c>
      <c r="M128" s="1" t="s">
        <v>2609</v>
      </c>
      <c r="N128" s="1" t="s">
        <v>2609</v>
      </c>
      <c r="O128" s="1" t="s">
        <v>2609</v>
      </c>
      <c r="P128" s="1" t="s">
        <v>2922</v>
      </c>
      <c r="Q128" s="1" t="s">
        <v>2864</v>
      </c>
      <c r="S128" s="1">
        <v>0</v>
      </c>
      <c r="T128" s="1">
        <v>0</v>
      </c>
      <c r="U128" s="1" t="s">
        <v>2947</v>
      </c>
      <c r="V128" s="1" t="s">
        <v>2946</v>
      </c>
      <c r="X128" s="1" t="s">
        <v>2562</v>
      </c>
      <c r="Y128" s="2" t="s">
        <v>332</v>
      </c>
      <c r="Z128" s="1" t="s">
        <v>1722</v>
      </c>
      <c r="AA128" s="1" t="s">
        <v>2563</v>
      </c>
      <c r="AB128" s="1" t="s">
        <v>2509</v>
      </c>
      <c r="AC128" s="2" t="s">
        <v>557</v>
      </c>
      <c r="AD128" s="1" t="s">
        <v>557</v>
      </c>
      <c r="AE128" s="1">
        <v>1</v>
      </c>
    </row>
    <row r="129" spans="1:31">
      <c r="A129" s="1">
        <v>70694</v>
      </c>
      <c r="B129" s="1" t="s">
        <v>2498</v>
      </c>
      <c r="C129" s="1" t="s">
        <v>1327</v>
      </c>
      <c r="E129" s="1" t="s">
        <v>310</v>
      </c>
      <c r="F129" s="1" t="s">
        <v>1328</v>
      </c>
      <c r="G129" s="1" t="s">
        <v>2948</v>
      </c>
      <c r="H129" s="1" t="s">
        <v>2920</v>
      </c>
      <c r="I129" s="1" t="s">
        <v>2686</v>
      </c>
      <c r="J129" s="1" t="s">
        <v>2949</v>
      </c>
      <c r="L129" s="2" t="s">
        <v>2632</v>
      </c>
      <c r="M129" s="1" t="s">
        <v>2609</v>
      </c>
      <c r="O129" s="1" t="s">
        <v>2609</v>
      </c>
      <c r="P129" s="1" t="s">
        <v>2922</v>
      </c>
      <c r="S129" s="1">
        <v>0</v>
      </c>
      <c r="T129" s="1">
        <v>0</v>
      </c>
      <c r="U129" s="1" t="s">
        <v>2950</v>
      </c>
      <c r="V129" s="1" t="s">
        <v>2949</v>
      </c>
      <c r="X129" s="1" t="s">
        <v>2562</v>
      </c>
      <c r="Y129" s="2" t="s">
        <v>332</v>
      </c>
      <c r="Z129" s="1" t="s">
        <v>1722</v>
      </c>
      <c r="AA129" s="1" t="s">
        <v>2563</v>
      </c>
      <c r="AB129" s="1" t="s">
        <v>2509</v>
      </c>
      <c r="AC129" s="2" t="s">
        <v>557</v>
      </c>
      <c r="AE129" s="1">
        <v>1</v>
      </c>
    </row>
    <row r="130" spans="1:31">
      <c r="A130" s="1">
        <v>70690</v>
      </c>
      <c r="B130" s="1" t="s">
        <v>2498</v>
      </c>
      <c r="C130" s="1" t="s">
        <v>1327</v>
      </c>
      <c r="E130" s="1" t="s">
        <v>2951</v>
      </c>
      <c r="F130" s="1" t="s">
        <v>1328</v>
      </c>
      <c r="G130" s="1" t="s">
        <v>2952</v>
      </c>
      <c r="H130" s="1" t="s">
        <v>2515</v>
      </c>
      <c r="I130" s="1" t="s">
        <v>2953</v>
      </c>
      <c r="J130" s="1" t="s">
        <v>2954</v>
      </c>
      <c r="L130" s="2" t="s">
        <v>2632</v>
      </c>
      <c r="M130" s="1" t="s">
        <v>2609</v>
      </c>
      <c r="O130" s="1" t="s">
        <v>2609</v>
      </c>
      <c r="P130" s="1" t="s">
        <v>2922</v>
      </c>
      <c r="S130" s="1">
        <v>0</v>
      </c>
      <c r="T130" s="1">
        <v>0</v>
      </c>
      <c r="U130" s="1" t="s">
        <v>2955</v>
      </c>
      <c r="V130" s="1" t="s">
        <v>2954</v>
      </c>
      <c r="X130" s="1" t="s">
        <v>2562</v>
      </c>
      <c r="Y130" s="2" t="s">
        <v>332</v>
      </c>
      <c r="Z130" s="1" t="s">
        <v>2505</v>
      </c>
      <c r="AA130" s="1" t="s">
        <v>2563</v>
      </c>
      <c r="AB130" s="1" t="s">
        <v>2509</v>
      </c>
      <c r="AC130" s="2" t="s">
        <v>2956</v>
      </c>
      <c r="AE130" s="1">
        <v>1</v>
      </c>
    </row>
    <row r="131" spans="1:31">
      <c r="A131" s="1">
        <v>70689</v>
      </c>
      <c r="B131" s="1" t="s">
        <v>2498</v>
      </c>
      <c r="C131" s="1" t="s">
        <v>1327</v>
      </c>
      <c r="E131" s="1" t="s">
        <v>649</v>
      </c>
      <c r="F131" s="1" t="s">
        <v>1328</v>
      </c>
      <c r="G131" s="1" t="s">
        <v>2957</v>
      </c>
      <c r="H131" s="1" t="s">
        <v>2920</v>
      </c>
      <c r="I131" s="1" t="s">
        <v>2686</v>
      </c>
      <c r="J131" s="1" t="s">
        <v>2958</v>
      </c>
      <c r="L131" s="2" t="s">
        <v>2632</v>
      </c>
      <c r="M131" s="1" t="s">
        <v>2559</v>
      </c>
      <c r="O131" s="1" t="s">
        <v>2571</v>
      </c>
      <c r="P131" s="1" t="s">
        <v>2922</v>
      </c>
      <c r="S131" s="1">
        <v>1</v>
      </c>
      <c r="T131" s="1">
        <v>0</v>
      </c>
      <c r="U131" s="1" t="s">
        <v>2959</v>
      </c>
      <c r="X131" s="1" t="s">
        <v>2562</v>
      </c>
      <c r="Y131" s="2" t="s">
        <v>332</v>
      </c>
      <c r="Z131" s="1" t="s">
        <v>1722</v>
      </c>
      <c r="AA131" s="1" t="s">
        <v>2563</v>
      </c>
      <c r="AB131" s="1" t="s">
        <v>2509</v>
      </c>
      <c r="AC131" s="2" t="s">
        <v>557</v>
      </c>
      <c r="AE131" s="1">
        <v>1</v>
      </c>
    </row>
    <row r="132" spans="1:31">
      <c r="A132" s="1">
        <v>70687</v>
      </c>
      <c r="B132" s="1" t="s">
        <v>2498</v>
      </c>
      <c r="C132" s="1" t="s">
        <v>1327</v>
      </c>
      <c r="E132" s="1" t="s">
        <v>310</v>
      </c>
      <c r="F132" s="1" t="s">
        <v>1328</v>
      </c>
      <c r="G132" s="1" t="s">
        <v>2960</v>
      </c>
      <c r="H132" s="1" t="s">
        <v>2569</v>
      </c>
      <c r="I132" s="1" t="s">
        <v>2501</v>
      </c>
      <c r="J132" s="1" t="s">
        <v>2961</v>
      </c>
      <c r="L132" s="2" t="s">
        <v>2632</v>
      </c>
      <c r="N132" s="1" t="s">
        <v>2572</v>
      </c>
      <c r="O132" s="1" t="s">
        <v>2571</v>
      </c>
      <c r="P132" s="1" t="s">
        <v>2922</v>
      </c>
      <c r="R132" s="1">
        <v>1</v>
      </c>
      <c r="S132" s="1">
        <v>0</v>
      </c>
      <c r="T132" s="1">
        <v>100</v>
      </c>
      <c r="U132" s="1" t="s">
        <v>2962</v>
      </c>
      <c r="V132" s="1" t="s">
        <v>2961</v>
      </c>
      <c r="X132" s="1" t="s">
        <v>2587</v>
      </c>
      <c r="Y132" s="2" t="s">
        <v>332</v>
      </c>
      <c r="Z132" s="1" t="s">
        <v>2505</v>
      </c>
      <c r="AA132" s="1" t="s">
        <v>2563</v>
      </c>
      <c r="AB132" s="1" t="s">
        <v>2040</v>
      </c>
      <c r="AC132" s="2" t="s">
        <v>2040</v>
      </c>
      <c r="AE132" s="1">
        <v>1</v>
      </c>
    </row>
    <row r="133" spans="1:31">
      <c r="A133" s="1">
        <v>70685</v>
      </c>
      <c r="B133" s="1" t="s">
        <v>2498</v>
      </c>
      <c r="C133" s="1" t="s">
        <v>1327</v>
      </c>
      <c r="E133" s="1" t="s">
        <v>310</v>
      </c>
      <c r="F133" s="1" t="s">
        <v>1328</v>
      </c>
      <c r="G133" s="1" t="s">
        <v>2963</v>
      </c>
      <c r="H133" s="1" t="s">
        <v>2920</v>
      </c>
      <c r="I133" s="1" t="s">
        <v>2686</v>
      </c>
      <c r="J133" s="1" t="s">
        <v>2964</v>
      </c>
      <c r="L133" s="2" t="s">
        <v>2632</v>
      </c>
      <c r="M133" s="1" t="s">
        <v>2609</v>
      </c>
      <c r="N133" s="1" t="s">
        <v>2609</v>
      </c>
      <c r="O133" s="1" t="s">
        <v>2609</v>
      </c>
      <c r="P133" s="1" t="s">
        <v>2922</v>
      </c>
      <c r="Q133" s="1" t="s">
        <v>2864</v>
      </c>
      <c r="S133" s="1">
        <v>0</v>
      </c>
      <c r="T133" s="1">
        <v>0</v>
      </c>
      <c r="U133" s="1" t="s">
        <v>2965</v>
      </c>
      <c r="V133" s="1" t="s">
        <v>2964</v>
      </c>
      <c r="X133" s="1" t="s">
        <v>2562</v>
      </c>
      <c r="Y133" s="2" t="s">
        <v>332</v>
      </c>
      <c r="Z133" s="1" t="s">
        <v>1722</v>
      </c>
      <c r="AA133" s="1" t="s">
        <v>2563</v>
      </c>
      <c r="AB133" s="1" t="s">
        <v>2509</v>
      </c>
      <c r="AC133" s="2" t="s">
        <v>557</v>
      </c>
      <c r="AE133" s="1">
        <v>1</v>
      </c>
    </row>
    <row r="134" spans="1:29">
      <c r="A134" s="1">
        <v>70663</v>
      </c>
      <c r="B134" s="1" t="s">
        <v>2498</v>
      </c>
      <c r="C134" s="1" t="s">
        <v>1327</v>
      </c>
      <c r="E134" s="1" t="s">
        <v>305</v>
      </c>
      <c r="F134" s="1" t="s">
        <v>1328</v>
      </c>
      <c r="G134" s="1" t="s">
        <v>2966</v>
      </c>
      <c r="H134" s="1" t="s">
        <v>2584</v>
      </c>
      <c r="I134" s="1" t="s">
        <v>2584</v>
      </c>
      <c r="J134" s="1" t="s">
        <v>2967</v>
      </c>
      <c r="L134" s="2" t="s">
        <v>2632</v>
      </c>
      <c r="P134" s="1" t="s">
        <v>2968</v>
      </c>
      <c r="S134" s="1">
        <v>0</v>
      </c>
      <c r="T134" s="1">
        <v>0</v>
      </c>
      <c r="U134" s="1" t="s">
        <v>2969</v>
      </c>
      <c r="V134" s="1" t="s">
        <v>2967</v>
      </c>
      <c r="Y134" s="2" t="s">
        <v>332</v>
      </c>
      <c r="Z134" s="1" t="s">
        <v>2505</v>
      </c>
      <c r="AB134" s="1" t="s">
        <v>2509</v>
      </c>
      <c r="AC134" s="2" t="s">
        <v>2970</v>
      </c>
    </row>
    <row r="135" spans="1:31">
      <c r="A135" s="1">
        <v>70662</v>
      </c>
      <c r="B135" s="1" t="s">
        <v>2498</v>
      </c>
      <c r="C135" s="1" t="s">
        <v>1327</v>
      </c>
      <c r="E135" s="1" t="s">
        <v>310</v>
      </c>
      <c r="F135" s="1" t="s">
        <v>1328</v>
      </c>
      <c r="G135" s="1" t="s">
        <v>2971</v>
      </c>
      <c r="H135" s="1" t="s">
        <v>2584</v>
      </c>
      <c r="I135" s="1" t="s">
        <v>2527</v>
      </c>
      <c r="J135" s="1" t="s">
        <v>2972</v>
      </c>
      <c r="L135" s="2" t="s">
        <v>2632</v>
      </c>
      <c r="M135" s="1" t="s">
        <v>2571</v>
      </c>
      <c r="N135" s="1" t="s">
        <v>2572</v>
      </c>
      <c r="O135" s="1" t="s">
        <v>2558</v>
      </c>
      <c r="P135" s="1" t="s">
        <v>2968</v>
      </c>
      <c r="R135" s="1">
        <v>1</v>
      </c>
      <c r="S135" s="1">
        <v>0</v>
      </c>
      <c r="T135" s="1">
        <v>100</v>
      </c>
      <c r="U135" s="1" t="s">
        <v>2973</v>
      </c>
      <c r="V135" s="1" t="s">
        <v>2972</v>
      </c>
      <c r="X135" s="1" t="s">
        <v>2587</v>
      </c>
      <c r="Y135" s="2" t="s">
        <v>332</v>
      </c>
      <c r="Z135" s="1" t="s">
        <v>2505</v>
      </c>
      <c r="AA135" s="1" t="s">
        <v>2563</v>
      </c>
      <c r="AB135" s="1" t="s">
        <v>2509</v>
      </c>
      <c r="AC135" s="2" t="s">
        <v>2970</v>
      </c>
      <c r="AE135" s="1">
        <v>1</v>
      </c>
    </row>
    <row r="136" spans="1:31">
      <c r="A136" s="1">
        <v>70652</v>
      </c>
      <c r="B136" s="1" t="s">
        <v>2498</v>
      </c>
      <c r="C136" s="1" t="s">
        <v>1327</v>
      </c>
      <c r="E136" s="1" t="s">
        <v>310</v>
      </c>
      <c r="F136" s="1" t="s">
        <v>1328</v>
      </c>
      <c r="G136" s="1" t="s">
        <v>2974</v>
      </c>
      <c r="H136" s="1" t="s">
        <v>2613</v>
      </c>
      <c r="I136" s="1" t="s">
        <v>2512</v>
      </c>
      <c r="J136" s="1" t="s">
        <v>2975</v>
      </c>
      <c r="L136" s="2" t="s">
        <v>2632</v>
      </c>
      <c r="M136" s="1" t="s">
        <v>2609</v>
      </c>
      <c r="O136" s="1" t="s">
        <v>2571</v>
      </c>
      <c r="P136" s="1" t="s">
        <v>2968</v>
      </c>
      <c r="S136" s="1">
        <v>0</v>
      </c>
      <c r="T136" s="1">
        <v>0</v>
      </c>
      <c r="U136" s="1" t="s">
        <v>2976</v>
      </c>
      <c r="V136" s="1" t="s">
        <v>2975</v>
      </c>
      <c r="X136" s="1" t="s">
        <v>2562</v>
      </c>
      <c r="Y136" s="2" t="s">
        <v>332</v>
      </c>
      <c r="Z136" s="1" t="s">
        <v>2505</v>
      </c>
      <c r="AA136" s="1" t="s">
        <v>2563</v>
      </c>
      <c r="AB136" s="1" t="s">
        <v>2509</v>
      </c>
      <c r="AC136" s="2" t="s">
        <v>625</v>
      </c>
      <c r="AE136" s="1">
        <v>1</v>
      </c>
    </row>
    <row r="137" spans="1:31">
      <c r="A137" s="1">
        <v>70649</v>
      </c>
      <c r="B137" s="1" t="s">
        <v>2498</v>
      </c>
      <c r="C137" s="1" t="s">
        <v>1327</v>
      </c>
      <c r="E137" s="1" t="s">
        <v>310</v>
      </c>
      <c r="F137" s="1" t="s">
        <v>1328</v>
      </c>
      <c r="G137" s="1" t="s">
        <v>2977</v>
      </c>
      <c r="H137" s="1" t="s">
        <v>2584</v>
      </c>
      <c r="I137" s="1" t="s">
        <v>2953</v>
      </c>
      <c r="J137" s="1" t="s">
        <v>2978</v>
      </c>
      <c r="L137" s="2" t="s">
        <v>2632</v>
      </c>
      <c r="M137" s="1" t="s">
        <v>2609</v>
      </c>
      <c r="N137" s="1" t="s">
        <v>2632</v>
      </c>
      <c r="O137" s="1" t="s">
        <v>2609</v>
      </c>
      <c r="P137" s="1" t="s">
        <v>2968</v>
      </c>
      <c r="S137" s="1">
        <v>0</v>
      </c>
      <c r="T137" s="1">
        <v>0</v>
      </c>
      <c r="U137" s="1" t="s">
        <v>2979</v>
      </c>
      <c r="V137" s="1" t="s">
        <v>2978</v>
      </c>
      <c r="X137" s="1" t="s">
        <v>2562</v>
      </c>
      <c r="Y137" s="2" t="s">
        <v>332</v>
      </c>
      <c r="Z137" s="1" t="s">
        <v>2505</v>
      </c>
      <c r="AA137" s="1" t="s">
        <v>2563</v>
      </c>
      <c r="AB137" s="1" t="s">
        <v>2040</v>
      </c>
      <c r="AC137" s="2" t="s">
        <v>2970</v>
      </c>
      <c r="AE137" s="1">
        <v>1</v>
      </c>
    </row>
    <row r="138" spans="1:29">
      <c r="A138" s="1">
        <v>70643</v>
      </c>
      <c r="B138" s="1" t="s">
        <v>2498</v>
      </c>
      <c r="C138" s="1" t="s">
        <v>1327</v>
      </c>
      <c r="E138" s="1" t="s">
        <v>305</v>
      </c>
      <c r="F138" s="1" t="s">
        <v>1328</v>
      </c>
      <c r="G138" s="1" t="s">
        <v>2980</v>
      </c>
      <c r="H138" s="1" t="s">
        <v>2613</v>
      </c>
      <c r="I138" s="1" t="s">
        <v>2613</v>
      </c>
      <c r="J138" s="1" t="s">
        <v>2981</v>
      </c>
      <c r="L138" s="2" t="s">
        <v>2632</v>
      </c>
      <c r="P138" s="1" t="s">
        <v>2968</v>
      </c>
      <c r="S138" s="1">
        <v>0</v>
      </c>
      <c r="T138" s="1">
        <v>0</v>
      </c>
      <c r="U138" s="1" t="s">
        <v>2982</v>
      </c>
      <c r="V138" s="1" t="s">
        <v>2981</v>
      </c>
      <c r="Y138" s="2" t="s">
        <v>332</v>
      </c>
      <c r="Z138" s="1" t="s">
        <v>2505</v>
      </c>
      <c r="AB138" s="1" t="s">
        <v>2509</v>
      </c>
      <c r="AC138" s="2" t="s">
        <v>625</v>
      </c>
    </row>
    <row r="139" spans="1:31">
      <c r="A139" s="1">
        <v>70641</v>
      </c>
      <c r="B139" s="1" t="s">
        <v>2498</v>
      </c>
      <c r="C139" s="1" t="s">
        <v>1327</v>
      </c>
      <c r="E139" s="1" t="s">
        <v>310</v>
      </c>
      <c r="F139" s="1" t="s">
        <v>1328</v>
      </c>
      <c r="G139" s="1" t="s">
        <v>2983</v>
      </c>
      <c r="H139" s="1" t="s">
        <v>2584</v>
      </c>
      <c r="I139" s="1" t="s">
        <v>2953</v>
      </c>
      <c r="J139" s="1" t="s">
        <v>2984</v>
      </c>
      <c r="L139" s="2" t="s">
        <v>2632</v>
      </c>
      <c r="M139" s="1" t="s">
        <v>2609</v>
      </c>
      <c r="O139" s="1" t="s">
        <v>2609</v>
      </c>
      <c r="P139" s="1" t="s">
        <v>2968</v>
      </c>
      <c r="S139" s="1">
        <v>0</v>
      </c>
      <c r="T139" s="1">
        <v>0</v>
      </c>
      <c r="U139" s="1" t="s">
        <v>2985</v>
      </c>
      <c r="V139" s="1" t="s">
        <v>2984</v>
      </c>
      <c r="X139" s="1" t="s">
        <v>2562</v>
      </c>
      <c r="Y139" s="2" t="s">
        <v>332</v>
      </c>
      <c r="Z139" s="1" t="s">
        <v>2505</v>
      </c>
      <c r="AA139" s="1" t="s">
        <v>2563</v>
      </c>
      <c r="AB139" s="1" t="s">
        <v>2509</v>
      </c>
      <c r="AC139" s="2" t="s">
        <v>2970</v>
      </c>
      <c r="AE139" s="1">
        <v>1</v>
      </c>
    </row>
    <row r="140" spans="1:31">
      <c r="A140" s="1">
        <v>70628</v>
      </c>
      <c r="B140" s="1" t="s">
        <v>2498</v>
      </c>
      <c r="C140" s="1" t="s">
        <v>1327</v>
      </c>
      <c r="E140" s="1" t="s">
        <v>305</v>
      </c>
      <c r="F140" s="1" t="s">
        <v>1328</v>
      </c>
      <c r="G140" s="1" t="s">
        <v>2986</v>
      </c>
      <c r="H140" s="1" t="s">
        <v>2584</v>
      </c>
      <c r="I140" s="1" t="s">
        <v>2953</v>
      </c>
      <c r="J140" s="1" t="s">
        <v>2987</v>
      </c>
      <c r="L140" s="2" t="s">
        <v>2632</v>
      </c>
      <c r="M140" s="1" t="s">
        <v>2609</v>
      </c>
      <c r="O140" s="1" t="s">
        <v>2571</v>
      </c>
      <c r="P140" s="1" t="s">
        <v>2968</v>
      </c>
      <c r="S140" s="1">
        <v>0</v>
      </c>
      <c r="T140" s="1">
        <v>0</v>
      </c>
      <c r="U140" s="1" t="s">
        <v>2988</v>
      </c>
      <c r="V140" s="1" t="s">
        <v>2987</v>
      </c>
      <c r="X140" s="1" t="s">
        <v>2562</v>
      </c>
      <c r="Y140" s="2" t="s">
        <v>332</v>
      </c>
      <c r="Z140" s="1" t="s">
        <v>2505</v>
      </c>
      <c r="AA140" s="1" t="s">
        <v>2563</v>
      </c>
      <c r="AB140" s="1" t="s">
        <v>2509</v>
      </c>
      <c r="AC140" s="2" t="s">
        <v>2970</v>
      </c>
      <c r="AE140" s="1">
        <v>1</v>
      </c>
    </row>
    <row r="141" spans="1:31">
      <c r="A141" s="1">
        <v>70618</v>
      </c>
      <c r="B141" s="1" t="s">
        <v>2498</v>
      </c>
      <c r="C141" s="1" t="s">
        <v>1327</v>
      </c>
      <c r="E141" s="1" t="s">
        <v>305</v>
      </c>
      <c r="F141" s="1" t="s">
        <v>1328</v>
      </c>
      <c r="G141" s="1" t="s">
        <v>2989</v>
      </c>
      <c r="H141" s="1" t="s">
        <v>2584</v>
      </c>
      <c r="I141" s="1" t="s">
        <v>2953</v>
      </c>
      <c r="J141" s="1" t="s">
        <v>2990</v>
      </c>
      <c r="L141" s="2" t="s">
        <v>2632</v>
      </c>
      <c r="M141" s="1" t="s">
        <v>2609</v>
      </c>
      <c r="O141" s="1" t="s">
        <v>2571</v>
      </c>
      <c r="P141" s="1" t="s">
        <v>2968</v>
      </c>
      <c r="S141" s="1">
        <v>0</v>
      </c>
      <c r="T141" s="1">
        <v>0</v>
      </c>
      <c r="U141" s="1" t="s">
        <v>2991</v>
      </c>
      <c r="V141" s="1" t="s">
        <v>2990</v>
      </c>
      <c r="X141" s="1" t="s">
        <v>2562</v>
      </c>
      <c r="Y141" s="2" t="s">
        <v>332</v>
      </c>
      <c r="Z141" s="1" t="s">
        <v>2505</v>
      </c>
      <c r="AA141" s="1" t="s">
        <v>2563</v>
      </c>
      <c r="AB141" s="1" t="s">
        <v>2509</v>
      </c>
      <c r="AC141" s="2" t="s">
        <v>2970</v>
      </c>
      <c r="AE141" s="1">
        <v>1</v>
      </c>
    </row>
    <row r="142" spans="1:31">
      <c r="A142" s="1">
        <v>70547</v>
      </c>
      <c r="B142" s="1" t="s">
        <v>2498</v>
      </c>
      <c r="C142" s="1" t="s">
        <v>1327</v>
      </c>
      <c r="E142" s="1" t="s">
        <v>310</v>
      </c>
      <c r="F142" s="1" t="s">
        <v>1328</v>
      </c>
      <c r="G142" s="1" t="s">
        <v>2992</v>
      </c>
      <c r="H142" s="1" t="s">
        <v>2993</v>
      </c>
      <c r="I142" s="1" t="s">
        <v>2501</v>
      </c>
      <c r="J142" s="1" t="s">
        <v>2994</v>
      </c>
      <c r="L142" s="2" t="s">
        <v>2995</v>
      </c>
      <c r="N142" s="1" t="s">
        <v>2572</v>
      </c>
      <c r="O142" s="1" t="s">
        <v>2571</v>
      </c>
      <c r="S142" s="1">
        <v>0</v>
      </c>
      <c r="T142" s="1">
        <v>100</v>
      </c>
      <c r="U142" s="1" t="s">
        <v>2996</v>
      </c>
      <c r="V142" s="1" t="s">
        <v>2994</v>
      </c>
      <c r="X142" s="1" t="s">
        <v>2587</v>
      </c>
      <c r="Y142" s="2" t="s">
        <v>331</v>
      </c>
      <c r="Z142" s="1" t="s">
        <v>2505</v>
      </c>
      <c r="AA142" s="1" t="s">
        <v>2563</v>
      </c>
      <c r="AB142" s="1" t="s">
        <v>2509</v>
      </c>
      <c r="AC142" s="2" t="s">
        <v>2519</v>
      </c>
      <c r="AE142" s="1">
        <v>2</v>
      </c>
    </row>
    <row r="143" spans="1:31">
      <c r="A143" s="1">
        <v>70546</v>
      </c>
      <c r="B143" s="1" t="s">
        <v>2498</v>
      </c>
      <c r="C143" s="1" t="s">
        <v>1327</v>
      </c>
      <c r="E143" s="1" t="s">
        <v>310</v>
      </c>
      <c r="F143" s="1" t="s">
        <v>1328</v>
      </c>
      <c r="G143" s="1" t="s">
        <v>2997</v>
      </c>
      <c r="H143" s="1" t="s">
        <v>2993</v>
      </c>
      <c r="I143" s="1" t="s">
        <v>2501</v>
      </c>
      <c r="J143" s="1" t="s">
        <v>2998</v>
      </c>
      <c r="L143" s="2" t="s">
        <v>2995</v>
      </c>
      <c r="M143" s="1" t="s">
        <v>2624</v>
      </c>
      <c r="O143" s="1" t="s">
        <v>2558</v>
      </c>
      <c r="P143" s="1" t="s">
        <v>2615</v>
      </c>
      <c r="S143" s="1">
        <v>0</v>
      </c>
      <c r="T143" s="1">
        <v>100</v>
      </c>
      <c r="U143" s="1" t="s">
        <v>2996</v>
      </c>
      <c r="V143" s="1" t="s">
        <v>2998</v>
      </c>
      <c r="X143" s="1" t="s">
        <v>2562</v>
      </c>
      <c r="Y143" s="2" t="s">
        <v>331</v>
      </c>
      <c r="Z143" s="1" t="s">
        <v>2505</v>
      </c>
      <c r="AA143" s="1" t="s">
        <v>2711</v>
      </c>
      <c r="AB143" s="1" t="s">
        <v>2509</v>
      </c>
      <c r="AC143" s="2" t="s">
        <v>1331</v>
      </c>
      <c r="AE143" s="1">
        <v>2</v>
      </c>
    </row>
    <row r="144" spans="1:29">
      <c r="A144" s="1">
        <v>70545</v>
      </c>
      <c r="B144" s="1" t="s">
        <v>2498</v>
      </c>
      <c r="C144" s="1" t="s">
        <v>1327</v>
      </c>
      <c r="E144" s="1" t="s">
        <v>310</v>
      </c>
      <c r="F144" s="1" t="s">
        <v>1328</v>
      </c>
      <c r="G144" s="1" t="s">
        <v>2999</v>
      </c>
      <c r="H144" s="1" t="s">
        <v>2993</v>
      </c>
      <c r="I144" s="1" t="s">
        <v>2507</v>
      </c>
      <c r="J144" s="1" t="s">
        <v>3000</v>
      </c>
      <c r="L144" s="2" t="s">
        <v>2995</v>
      </c>
      <c r="M144" s="1" t="s">
        <v>2628</v>
      </c>
      <c r="O144" s="1" t="s">
        <v>2628</v>
      </c>
      <c r="S144" s="1">
        <v>0</v>
      </c>
      <c r="T144" s="1">
        <v>0</v>
      </c>
      <c r="U144" s="1" t="s">
        <v>2996</v>
      </c>
      <c r="V144" s="1" t="s">
        <v>3000</v>
      </c>
      <c r="X144" s="1" t="s">
        <v>2562</v>
      </c>
      <c r="Y144" s="2" t="s">
        <v>331</v>
      </c>
      <c r="Z144" s="1" t="s">
        <v>2505</v>
      </c>
      <c r="AA144" s="1" t="s">
        <v>2563</v>
      </c>
      <c r="AB144" s="1" t="s">
        <v>2509</v>
      </c>
      <c r="AC144" s="2" t="s">
        <v>2970</v>
      </c>
    </row>
    <row r="145" spans="1:29">
      <c r="A145" s="1">
        <v>70055</v>
      </c>
      <c r="B145" s="1" t="s">
        <v>2498</v>
      </c>
      <c r="C145" s="1" t="s">
        <v>1327</v>
      </c>
      <c r="E145" s="1" t="s">
        <v>305</v>
      </c>
      <c r="F145" s="1" t="s">
        <v>1328</v>
      </c>
      <c r="G145" s="1" t="s">
        <v>3001</v>
      </c>
      <c r="H145" s="1" t="s">
        <v>2576</v>
      </c>
      <c r="I145" s="1" t="s">
        <v>2576</v>
      </c>
      <c r="J145" s="1" t="s">
        <v>3002</v>
      </c>
      <c r="L145" s="2" t="s">
        <v>2624</v>
      </c>
      <c r="P145" s="1" t="s">
        <v>3003</v>
      </c>
      <c r="S145" s="1">
        <v>0</v>
      </c>
      <c r="T145" s="1">
        <v>0</v>
      </c>
      <c r="U145" s="1" t="s">
        <v>3004</v>
      </c>
      <c r="V145" s="1" t="s">
        <v>3002</v>
      </c>
      <c r="Y145" s="2" t="s">
        <v>332</v>
      </c>
      <c r="Z145" s="1" t="s">
        <v>2505</v>
      </c>
      <c r="AB145" s="1" t="s">
        <v>2509</v>
      </c>
      <c r="AC145" s="2" t="s">
        <v>2694</v>
      </c>
    </row>
    <row r="146" spans="1:31">
      <c r="A146" s="1">
        <v>70052</v>
      </c>
      <c r="B146" s="1" t="s">
        <v>2498</v>
      </c>
      <c r="C146" s="1" t="s">
        <v>1327</v>
      </c>
      <c r="E146" s="1" t="s">
        <v>310</v>
      </c>
      <c r="F146" s="1" t="s">
        <v>1328</v>
      </c>
      <c r="G146" s="1" t="s">
        <v>3005</v>
      </c>
      <c r="H146" s="1" t="s">
        <v>2576</v>
      </c>
      <c r="I146" s="1" t="s">
        <v>2501</v>
      </c>
      <c r="J146" s="1" t="s">
        <v>3006</v>
      </c>
      <c r="L146" s="2" t="s">
        <v>2624</v>
      </c>
      <c r="N146" s="1" t="s">
        <v>2604</v>
      </c>
      <c r="O146" s="1" t="s">
        <v>2609</v>
      </c>
      <c r="P146" s="1" t="s">
        <v>3003</v>
      </c>
      <c r="R146" s="1">
        <v>2</v>
      </c>
      <c r="S146" s="1">
        <v>0</v>
      </c>
      <c r="T146" s="1">
        <v>100</v>
      </c>
      <c r="U146" s="1" t="s">
        <v>3007</v>
      </c>
      <c r="V146" s="1" t="s">
        <v>3006</v>
      </c>
      <c r="X146" s="1" t="s">
        <v>2562</v>
      </c>
      <c r="Y146" s="2" t="s">
        <v>332</v>
      </c>
      <c r="Z146" s="1" t="s">
        <v>2505</v>
      </c>
      <c r="AA146" s="1" t="s">
        <v>2563</v>
      </c>
      <c r="AB146" s="1" t="s">
        <v>2040</v>
      </c>
      <c r="AC146" s="2" t="s">
        <v>2694</v>
      </c>
      <c r="AE146" s="1">
        <v>2</v>
      </c>
    </row>
    <row r="147" spans="1:31">
      <c r="A147" s="1">
        <v>70047</v>
      </c>
      <c r="B147" s="1" t="s">
        <v>2498</v>
      </c>
      <c r="C147" s="1" t="s">
        <v>1327</v>
      </c>
      <c r="E147" s="1" t="s">
        <v>310</v>
      </c>
      <c r="F147" s="1" t="s">
        <v>1328</v>
      </c>
      <c r="G147" s="1" t="s">
        <v>3008</v>
      </c>
      <c r="H147" s="1" t="s">
        <v>2576</v>
      </c>
      <c r="I147" s="1" t="s">
        <v>2507</v>
      </c>
      <c r="J147" s="1" t="s">
        <v>3009</v>
      </c>
      <c r="L147" s="2" t="s">
        <v>2624</v>
      </c>
      <c r="M147" s="1" t="s">
        <v>2632</v>
      </c>
      <c r="N147" s="1" t="s">
        <v>2632</v>
      </c>
      <c r="O147" s="1" t="s">
        <v>2609</v>
      </c>
      <c r="P147" s="1" t="s">
        <v>3003</v>
      </c>
      <c r="Q147" s="1" t="s">
        <v>3010</v>
      </c>
      <c r="S147" s="1">
        <v>0</v>
      </c>
      <c r="T147" s="1">
        <v>0</v>
      </c>
      <c r="U147" s="1" t="s">
        <v>3011</v>
      </c>
      <c r="V147" s="1" t="s">
        <v>3009</v>
      </c>
      <c r="X147" s="1" t="s">
        <v>2562</v>
      </c>
      <c r="Y147" s="2" t="s">
        <v>332</v>
      </c>
      <c r="Z147" s="1" t="s">
        <v>2505</v>
      </c>
      <c r="AA147" s="1" t="s">
        <v>2563</v>
      </c>
      <c r="AB147" s="1" t="s">
        <v>2509</v>
      </c>
      <c r="AC147" s="2" t="s">
        <v>2694</v>
      </c>
      <c r="AE147" s="1">
        <v>1</v>
      </c>
    </row>
    <row r="148" spans="1:31">
      <c r="A148" s="1">
        <v>70044</v>
      </c>
      <c r="B148" s="1" t="s">
        <v>2498</v>
      </c>
      <c r="C148" s="1" t="s">
        <v>1327</v>
      </c>
      <c r="E148" s="1" t="s">
        <v>310</v>
      </c>
      <c r="F148" s="1" t="s">
        <v>1328</v>
      </c>
      <c r="G148" s="1" t="s">
        <v>3012</v>
      </c>
      <c r="H148" s="1" t="s">
        <v>2576</v>
      </c>
      <c r="I148" s="1" t="s">
        <v>2507</v>
      </c>
      <c r="J148" s="1" t="s">
        <v>3013</v>
      </c>
      <c r="L148" s="2" t="s">
        <v>2624</v>
      </c>
      <c r="M148" s="1" t="s">
        <v>2624</v>
      </c>
      <c r="N148" s="1" t="s">
        <v>2624</v>
      </c>
      <c r="O148" s="1" t="s">
        <v>2609</v>
      </c>
      <c r="P148" s="1" t="s">
        <v>3003</v>
      </c>
      <c r="Q148" s="1" t="s">
        <v>3003</v>
      </c>
      <c r="S148" s="1">
        <v>0</v>
      </c>
      <c r="T148" s="1">
        <v>0</v>
      </c>
      <c r="U148" s="1" t="s">
        <v>3014</v>
      </c>
      <c r="V148" s="1" t="s">
        <v>3013</v>
      </c>
      <c r="X148" s="1" t="s">
        <v>2562</v>
      </c>
      <c r="Y148" s="2" t="s">
        <v>332</v>
      </c>
      <c r="Z148" s="1" t="s">
        <v>2505</v>
      </c>
      <c r="AA148" s="1" t="s">
        <v>2563</v>
      </c>
      <c r="AB148" s="1" t="s">
        <v>2509</v>
      </c>
      <c r="AC148" s="2" t="s">
        <v>2694</v>
      </c>
      <c r="AE148" s="1">
        <v>1</v>
      </c>
    </row>
    <row r="149" spans="1:31">
      <c r="A149" s="1">
        <v>70042</v>
      </c>
      <c r="B149" s="1" t="s">
        <v>2498</v>
      </c>
      <c r="C149" s="1" t="s">
        <v>1327</v>
      </c>
      <c r="E149" s="1" t="s">
        <v>310</v>
      </c>
      <c r="F149" s="1" t="s">
        <v>1328</v>
      </c>
      <c r="G149" s="1" t="s">
        <v>3015</v>
      </c>
      <c r="H149" s="1" t="s">
        <v>2576</v>
      </c>
      <c r="I149" s="1" t="s">
        <v>2507</v>
      </c>
      <c r="J149" s="1" t="s">
        <v>3016</v>
      </c>
      <c r="L149" s="2" t="s">
        <v>2624</v>
      </c>
      <c r="M149" s="1" t="s">
        <v>2624</v>
      </c>
      <c r="N149" s="1" t="s">
        <v>2624</v>
      </c>
      <c r="O149" s="1" t="s">
        <v>2609</v>
      </c>
      <c r="P149" s="1" t="s">
        <v>3003</v>
      </c>
      <c r="Q149" s="1" t="s">
        <v>3003</v>
      </c>
      <c r="S149" s="1">
        <v>0</v>
      </c>
      <c r="T149" s="1">
        <v>0</v>
      </c>
      <c r="U149" s="1" t="s">
        <v>3017</v>
      </c>
      <c r="V149" s="1" t="s">
        <v>3016</v>
      </c>
      <c r="X149" s="1" t="s">
        <v>2562</v>
      </c>
      <c r="Y149" s="2" t="s">
        <v>332</v>
      </c>
      <c r="Z149" s="1" t="s">
        <v>2505</v>
      </c>
      <c r="AA149" s="1" t="s">
        <v>2563</v>
      </c>
      <c r="AB149" s="1" t="s">
        <v>2509</v>
      </c>
      <c r="AC149" s="2" t="s">
        <v>2694</v>
      </c>
      <c r="AE149" s="1">
        <v>1</v>
      </c>
    </row>
    <row r="150" spans="1:31">
      <c r="A150" s="1">
        <v>70038</v>
      </c>
      <c r="B150" s="1" t="s">
        <v>2498</v>
      </c>
      <c r="C150" s="1" t="s">
        <v>1327</v>
      </c>
      <c r="E150" s="1" t="s">
        <v>310</v>
      </c>
      <c r="F150" s="1" t="s">
        <v>1328</v>
      </c>
      <c r="G150" s="1" t="s">
        <v>3018</v>
      </c>
      <c r="H150" s="1" t="s">
        <v>2576</v>
      </c>
      <c r="I150" s="1" t="s">
        <v>2507</v>
      </c>
      <c r="J150" s="1" t="s">
        <v>3019</v>
      </c>
      <c r="L150" s="2" t="s">
        <v>2624</v>
      </c>
      <c r="M150" s="1" t="s">
        <v>2632</v>
      </c>
      <c r="N150" s="1" t="s">
        <v>2632</v>
      </c>
      <c r="O150" s="1" t="s">
        <v>2609</v>
      </c>
      <c r="P150" s="1" t="s">
        <v>3003</v>
      </c>
      <c r="Q150" s="1" t="s">
        <v>3020</v>
      </c>
      <c r="S150" s="1">
        <v>0</v>
      </c>
      <c r="T150" s="1">
        <v>0</v>
      </c>
      <c r="U150" s="1" t="s">
        <v>3021</v>
      </c>
      <c r="V150" s="1" t="s">
        <v>3019</v>
      </c>
      <c r="X150" s="1" t="s">
        <v>2562</v>
      </c>
      <c r="Y150" s="2" t="s">
        <v>332</v>
      </c>
      <c r="Z150" s="1" t="s">
        <v>2505</v>
      </c>
      <c r="AA150" s="1" t="s">
        <v>2563</v>
      </c>
      <c r="AB150" s="1" t="s">
        <v>2509</v>
      </c>
      <c r="AC150" s="2" t="s">
        <v>2694</v>
      </c>
      <c r="AE150" s="1">
        <v>1</v>
      </c>
    </row>
    <row r="151" spans="1:31">
      <c r="A151" s="1">
        <v>70017</v>
      </c>
      <c r="B151" s="1" t="s">
        <v>2498</v>
      </c>
      <c r="C151" s="1" t="s">
        <v>1327</v>
      </c>
      <c r="E151" s="1" t="s">
        <v>310</v>
      </c>
      <c r="F151" s="1" t="s">
        <v>1328</v>
      </c>
      <c r="G151" s="1" t="s">
        <v>3022</v>
      </c>
      <c r="H151" s="1" t="s">
        <v>2576</v>
      </c>
      <c r="I151" s="1" t="s">
        <v>2889</v>
      </c>
      <c r="J151" s="1" t="s">
        <v>3023</v>
      </c>
      <c r="L151" s="2" t="s">
        <v>2624</v>
      </c>
      <c r="M151" s="1" t="s">
        <v>2632</v>
      </c>
      <c r="O151" s="1" t="s">
        <v>2609</v>
      </c>
      <c r="P151" s="1" t="s">
        <v>3003</v>
      </c>
      <c r="S151" s="1">
        <v>0</v>
      </c>
      <c r="T151" s="1">
        <v>0</v>
      </c>
      <c r="U151" s="1" t="s">
        <v>3024</v>
      </c>
      <c r="V151" s="1" t="s">
        <v>3023</v>
      </c>
      <c r="X151" s="1" t="s">
        <v>2562</v>
      </c>
      <c r="Y151" s="2" t="s">
        <v>332</v>
      </c>
      <c r="Z151" s="1" t="s">
        <v>2505</v>
      </c>
      <c r="AA151" s="1" t="s">
        <v>2563</v>
      </c>
      <c r="AB151" s="1" t="s">
        <v>2509</v>
      </c>
      <c r="AC151" s="2" t="s">
        <v>2694</v>
      </c>
      <c r="AE151" s="1">
        <v>1</v>
      </c>
    </row>
    <row r="152" spans="1:31">
      <c r="A152" s="1">
        <v>69804</v>
      </c>
      <c r="B152" s="1" t="s">
        <v>2498</v>
      </c>
      <c r="C152" s="1" t="s">
        <v>1327</v>
      </c>
      <c r="E152" s="1" t="s">
        <v>310</v>
      </c>
      <c r="F152" s="1" t="s">
        <v>1328</v>
      </c>
      <c r="G152" s="1" t="s">
        <v>3025</v>
      </c>
      <c r="H152" s="1" t="s">
        <v>2523</v>
      </c>
      <c r="I152" s="1" t="s">
        <v>2501</v>
      </c>
      <c r="J152" s="1" t="s">
        <v>3026</v>
      </c>
      <c r="L152" s="2" t="s">
        <v>2624</v>
      </c>
      <c r="N152" s="1" t="s">
        <v>2572</v>
      </c>
      <c r="O152" s="1" t="s">
        <v>2609</v>
      </c>
      <c r="P152" s="1" t="s">
        <v>3027</v>
      </c>
      <c r="R152" s="1">
        <v>2</v>
      </c>
      <c r="S152" s="1">
        <v>0</v>
      </c>
      <c r="T152" s="1">
        <v>0</v>
      </c>
      <c r="U152" s="1" t="s">
        <v>3028</v>
      </c>
      <c r="V152" s="1" t="s">
        <v>3026</v>
      </c>
      <c r="X152" s="1" t="s">
        <v>2587</v>
      </c>
      <c r="Y152" s="2" t="s">
        <v>332</v>
      </c>
      <c r="Z152" s="1" t="s">
        <v>2505</v>
      </c>
      <c r="AA152" s="1" t="s">
        <v>2563</v>
      </c>
      <c r="AB152" s="1" t="s">
        <v>2040</v>
      </c>
      <c r="AC152" s="2" t="s">
        <v>2510</v>
      </c>
      <c r="AE152" s="1">
        <v>2</v>
      </c>
    </row>
    <row r="153" spans="1:31">
      <c r="A153" s="1">
        <v>69803</v>
      </c>
      <c r="B153" s="1" t="s">
        <v>2498</v>
      </c>
      <c r="C153" s="1" t="s">
        <v>1327</v>
      </c>
      <c r="E153" s="1" t="s">
        <v>310</v>
      </c>
      <c r="F153" s="1" t="s">
        <v>1328</v>
      </c>
      <c r="G153" s="1" t="s">
        <v>3029</v>
      </c>
      <c r="H153" s="1" t="s">
        <v>2523</v>
      </c>
      <c r="I153" s="1" t="s">
        <v>2501</v>
      </c>
      <c r="J153" s="1" t="s">
        <v>3030</v>
      </c>
      <c r="L153" s="2" t="s">
        <v>2624</v>
      </c>
      <c r="N153" s="1" t="s">
        <v>2572</v>
      </c>
      <c r="O153" s="1" t="s">
        <v>2609</v>
      </c>
      <c r="P153" s="1" t="s">
        <v>3027</v>
      </c>
      <c r="R153" s="1">
        <v>2</v>
      </c>
      <c r="S153" s="1">
        <v>0</v>
      </c>
      <c r="T153" s="1">
        <v>100</v>
      </c>
      <c r="U153" s="1" t="s">
        <v>3031</v>
      </c>
      <c r="V153" s="1" t="s">
        <v>3030</v>
      </c>
      <c r="X153" s="1" t="s">
        <v>2587</v>
      </c>
      <c r="Y153" s="2" t="s">
        <v>332</v>
      </c>
      <c r="Z153" s="1" t="s">
        <v>2505</v>
      </c>
      <c r="AA153" s="1" t="s">
        <v>2563</v>
      </c>
      <c r="AB153" s="1" t="s">
        <v>2040</v>
      </c>
      <c r="AC153" s="2" t="s">
        <v>2510</v>
      </c>
      <c r="AE153" s="1">
        <v>2</v>
      </c>
    </row>
    <row r="154" spans="1:31">
      <c r="A154" s="1">
        <v>69802</v>
      </c>
      <c r="B154" s="1" t="s">
        <v>2498</v>
      </c>
      <c r="C154" s="1" t="s">
        <v>1327</v>
      </c>
      <c r="E154" s="1" t="s">
        <v>310</v>
      </c>
      <c r="F154" s="1" t="s">
        <v>1328</v>
      </c>
      <c r="G154" s="1" t="s">
        <v>3032</v>
      </c>
      <c r="H154" s="1" t="s">
        <v>2523</v>
      </c>
      <c r="I154" s="1" t="s">
        <v>2527</v>
      </c>
      <c r="J154" s="1" t="s">
        <v>2813</v>
      </c>
      <c r="L154" s="2" t="s">
        <v>2624</v>
      </c>
      <c r="M154" s="1" t="s">
        <v>2609</v>
      </c>
      <c r="O154" s="1" t="s">
        <v>2609</v>
      </c>
      <c r="P154" s="1" t="s">
        <v>3027</v>
      </c>
      <c r="S154" s="1">
        <v>0</v>
      </c>
      <c r="T154" s="1">
        <v>0</v>
      </c>
      <c r="U154" s="1" t="s">
        <v>3033</v>
      </c>
      <c r="V154" s="1" t="s">
        <v>2813</v>
      </c>
      <c r="X154" s="1" t="s">
        <v>2562</v>
      </c>
      <c r="Y154" s="2" t="s">
        <v>332</v>
      </c>
      <c r="Z154" s="1" t="s">
        <v>2505</v>
      </c>
      <c r="AA154" s="1" t="s">
        <v>2563</v>
      </c>
      <c r="AB154" s="1" t="s">
        <v>2509</v>
      </c>
      <c r="AC154" s="2" t="s">
        <v>2510</v>
      </c>
      <c r="AE154" s="1">
        <v>2</v>
      </c>
    </row>
    <row r="155" spans="1:31">
      <c r="A155" s="1">
        <v>69801</v>
      </c>
      <c r="B155" s="1" t="s">
        <v>2498</v>
      </c>
      <c r="C155" s="1" t="s">
        <v>1327</v>
      </c>
      <c r="E155" s="1" t="s">
        <v>310</v>
      </c>
      <c r="F155" s="1" t="s">
        <v>1328</v>
      </c>
      <c r="G155" s="1" t="s">
        <v>3034</v>
      </c>
      <c r="H155" s="1" t="s">
        <v>2523</v>
      </c>
      <c r="I155" s="1" t="s">
        <v>2953</v>
      </c>
      <c r="J155" s="1" t="s">
        <v>3035</v>
      </c>
      <c r="L155" s="2" t="s">
        <v>2624</v>
      </c>
      <c r="M155" s="1" t="s">
        <v>2632</v>
      </c>
      <c r="P155" s="1" t="s">
        <v>3027</v>
      </c>
      <c r="S155" s="1">
        <v>0</v>
      </c>
      <c r="T155" s="1">
        <v>0</v>
      </c>
      <c r="U155" s="1" t="s">
        <v>3033</v>
      </c>
      <c r="V155" s="1" t="s">
        <v>3035</v>
      </c>
      <c r="X155" s="1" t="s">
        <v>2562</v>
      </c>
      <c r="Y155" s="2" t="s">
        <v>332</v>
      </c>
      <c r="Z155" s="1" t="s">
        <v>2505</v>
      </c>
      <c r="AA155" s="1" t="s">
        <v>2563</v>
      </c>
      <c r="AB155" s="1" t="s">
        <v>2509</v>
      </c>
      <c r="AC155" s="2" t="s">
        <v>2970</v>
      </c>
      <c r="AE155" s="1">
        <v>1</v>
      </c>
    </row>
    <row r="156" spans="1:31">
      <c r="A156" s="1">
        <v>69800</v>
      </c>
      <c r="B156" s="1" t="s">
        <v>2498</v>
      </c>
      <c r="C156" s="1" t="s">
        <v>1327</v>
      </c>
      <c r="E156" s="1" t="s">
        <v>310</v>
      </c>
      <c r="F156" s="1" t="s">
        <v>1328</v>
      </c>
      <c r="G156" s="1" t="s">
        <v>3036</v>
      </c>
      <c r="H156" s="1" t="s">
        <v>2523</v>
      </c>
      <c r="I156" s="1" t="s">
        <v>2889</v>
      </c>
      <c r="J156" s="1" t="s">
        <v>3037</v>
      </c>
      <c r="L156" s="2" t="s">
        <v>2624</v>
      </c>
      <c r="M156" s="1" t="s">
        <v>2632</v>
      </c>
      <c r="O156" s="1" t="s">
        <v>2609</v>
      </c>
      <c r="P156" s="1" t="s">
        <v>3027</v>
      </c>
      <c r="S156" s="1">
        <v>0</v>
      </c>
      <c r="T156" s="1">
        <v>0</v>
      </c>
      <c r="U156" s="1" t="s">
        <v>3038</v>
      </c>
      <c r="V156" s="1" t="s">
        <v>3037</v>
      </c>
      <c r="X156" s="1" t="s">
        <v>2562</v>
      </c>
      <c r="Y156" s="2" t="s">
        <v>332</v>
      </c>
      <c r="Z156" s="1" t="s">
        <v>2505</v>
      </c>
      <c r="AA156" s="1" t="s">
        <v>2563</v>
      </c>
      <c r="AB156" s="1" t="s">
        <v>2509</v>
      </c>
      <c r="AC156" s="2" t="s">
        <v>2519</v>
      </c>
      <c r="AE156" s="1">
        <v>1</v>
      </c>
    </row>
    <row r="157" spans="1:31">
      <c r="A157" s="1">
        <v>69799</v>
      </c>
      <c r="B157" s="1" t="s">
        <v>2498</v>
      </c>
      <c r="C157" s="1" t="s">
        <v>1327</v>
      </c>
      <c r="E157" s="1" t="s">
        <v>310</v>
      </c>
      <c r="F157" s="1" t="s">
        <v>1328</v>
      </c>
      <c r="G157" s="1" t="s">
        <v>3039</v>
      </c>
      <c r="H157" s="1" t="s">
        <v>2523</v>
      </c>
      <c r="I157" s="1" t="s">
        <v>2501</v>
      </c>
      <c r="J157" s="1" t="s">
        <v>3040</v>
      </c>
      <c r="L157" s="2" t="s">
        <v>2624</v>
      </c>
      <c r="N157" s="1" t="s">
        <v>2572</v>
      </c>
      <c r="O157" s="1" t="s">
        <v>2609</v>
      </c>
      <c r="P157" s="1" t="s">
        <v>3027</v>
      </c>
      <c r="R157" s="1">
        <v>2</v>
      </c>
      <c r="S157" s="1">
        <v>0</v>
      </c>
      <c r="T157" s="1">
        <v>100</v>
      </c>
      <c r="U157" s="1" t="s">
        <v>3038</v>
      </c>
      <c r="V157" s="1" t="s">
        <v>3040</v>
      </c>
      <c r="X157" s="1" t="s">
        <v>2562</v>
      </c>
      <c r="Y157" s="2" t="s">
        <v>332</v>
      </c>
      <c r="Z157" s="1" t="s">
        <v>2505</v>
      </c>
      <c r="AA157" s="1" t="s">
        <v>2563</v>
      </c>
      <c r="AB157" s="1" t="s">
        <v>2509</v>
      </c>
      <c r="AC157" s="2" t="s">
        <v>2510</v>
      </c>
      <c r="AE157" s="1">
        <v>2</v>
      </c>
    </row>
    <row r="158" spans="1:31">
      <c r="A158" s="1">
        <v>69653</v>
      </c>
      <c r="B158" s="1" t="s">
        <v>2498</v>
      </c>
      <c r="C158" s="1" t="s">
        <v>1327</v>
      </c>
      <c r="E158" s="1" t="s">
        <v>310</v>
      </c>
      <c r="F158" s="1" t="s">
        <v>1328</v>
      </c>
      <c r="G158" s="1" t="s">
        <v>3041</v>
      </c>
      <c r="H158" s="1" t="s">
        <v>2584</v>
      </c>
      <c r="I158" s="1" t="s">
        <v>2527</v>
      </c>
      <c r="J158" s="1" t="s">
        <v>3042</v>
      </c>
      <c r="L158" s="2" t="s">
        <v>2624</v>
      </c>
      <c r="M158" s="1" t="s">
        <v>2632</v>
      </c>
      <c r="O158" s="1" t="s">
        <v>2632</v>
      </c>
      <c r="P158" s="1" t="s">
        <v>3043</v>
      </c>
      <c r="S158" s="1">
        <v>0</v>
      </c>
      <c r="T158" s="1">
        <v>0</v>
      </c>
      <c r="U158" s="1" t="s">
        <v>3044</v>
      </c>
      <c r="V158" s="1" t="s">
        <v>3042</v>
      </c>
      <c r="X158" s="1" t="s">
        <v>2562</v>
      </c>
      <c r="Y158" s="2" t="s">
        <v>332</v>
      </c>
      <c r="Z158" s="1" t="s">
        <v>2505</v>
      </c>
      <c r="AA158" s="1" t="s">
        <v>2563</v>
      </c>
      <c r="AB158" s="1" t="s">
        <v>2509</v>
      </c>
      <c r="AC158" s="2" t="s">
        <v>2510</v>
      </c>
      <c r="AE158" s="1">
        <v>1</v>
      </c>
    </row>
    <row r="159" spans="1:31">
      <c r="A159" s="1">
        <v>69633</v>
      </c>
      <c r="B159" s="1" t="s">
        <v>2498</v>
      </c>
      <c r="C159" s="1" t="s">
        <v>1327</v>
      </c>
      <c r="E159" s="1" t="s">
        <v>310</v>
      </c>
      <c r="F159" s="1" t="s">
        <v>1328</v>
      </c>
      <c r="G159" s="1" t="s">
        <v>3045</v>
      </c>
      <c r="H159" s="1" t="s">
        <v>2584</v>
      </c>
      <c r="I159" s="1" t="s">
        <v>2501</v>
      </c>
      <c r="J159" s="1" t="s">
        <v>3046</v>
      </c>
      <c r="L159" s="2" t="s">
        <v>2624</v>
      </c>
      <c r="M159" s="1" t="s">
        <v>2624</v>
      </c>
      <c r="N159" s="1" t="s">
        <v>2624</v>
      </c>
      <c r="O159" s="1" t="s">
        <v>2609</v>
      </c>
      <c r="P159" s="1" t="s">
        <v>3043</v>
      </c>
      <c r="Q159" s="1" t="s">
        <v>3043</v>
      </c>
      <c r="S159" s="1">
        <v>0</v>
      </c>
      <c r="T159" s="1">
        <v>0</v>
      </c>
      <c r="U159" s="1" t="s">
        <v>3047</v>
      </c>
      <c r="V159" s="1" t="s">
        <v>3046</v>
      </c>
      <c r="X159" s="1" t="s">
        <v>2562</v>
      </c>
      <c r="Y159" s="2" t="s">
        <v>332</v>
      </c>
      <c r="Z159" s="1" t="s">
        <v>2505</v>
      </c>
      <c r="AA159" s="1" t="s">
        <v>2563</v>
      </c>
      <c r="AB159" s="1" t="s">
        <v>2040</v>
      </c>
      <c r="AC159" s="2" t="s">
        <v>3048</v>
      </c>
      <c r="AE159" s="1">
        <v>1</v>
      </c>
    </row>
    <row r="160" spans="1:31">
      <c r="A160" s="1">
        <v>69621</v>
      </c>
      <c r="B160" s="1" t="s">
        <v>2498</v>
      </c>
      <c r="C160" s="1" t="s">
        <v>1327</v>
      </c>
      <c r="E160" s="1" t="s">
        <v>310</v>
      </c>
      <c r="F160" s="1" t="s">
        <v>1328</v>
      </c>
      <c r="G160" s="1" t="s">
        <v>3049</v>
      </c>
      <c r="H160" s="1" t="s">
        <v>2607</v>
      </c>
      <c r="I160" s="1" t="s">
        <v>2507</v>
      </c>
      <c r="J160" s="1" t="s">
        <v>3050</v>
      </c>
      <c r="L160" s="2" t="s">
        <v>2624</v>
      </c>
      <c r="M160" s="1" t="s">
        <v>2624</v>
      </c>
      <c r="N160" s="1" t="s">
        <v>2624</v>
      </c>
      <c r="O160" s="1" t="s">
        <v>2609</v>
      </c>
      <c r="P160" s="1" t="s">
        <v>3051</v>
      </c>
      <c r="Q160" s="1" t="s">
        <v>3043</v>
      </c>
      <c r="S160" s="1">
        <v>0</v>
      </c>
      <c r="T160" s="1">
        <v>0</v>
      </c>
      <c r="U160" s="1" t="s">
        <v>3052</v>
      </c>
      <c r="V160" s="1" t="s">
        <v>3050</v>
      </c>
      <c r="X160" s="1" t="s">
        <v>2562</v>
      </c>
      <c r="Y160" s="2" t="s">
        <v>332</v>
      </c>
      <c r="Z160" s="1" t="s">
        <v>2505</v>
      </c>
      <c r="AA160" s="1" t="s">
        <v>2563</v>
      </c>
      <c r="AB160" s="1" t="s">
        <v>2509</v>
      </c>
      <c r="AC160" s="2" t="s">
        <v>557</v>
      </c>
      <c r="AE160" s="1">
        <v>1</v>
      </c>
    </row>
    <row r="161" spans="1:31">
      <c r="A161" s="1">
        <v>69591</v>
      </c>
      <c r="B161" s="1" t="s">
        <v>2498</v>
      </c>
      <c r="C161" s="1" t="s">
        <v>1327</v>
      </c>
      <c r="E161" s="1" t="s">
        <v>310</v>
      </c>
      <c r="F161" s="1" t="s">
        <v>1328</v>
      </c>
      <c r="G161" s="1" t="s">
        <v>3053</v>
      </c>
      <c r="H161" s="1" t="s">
        <v>2515</v>
      </c>
      <c r="I161" s="1" t="s">
        <v>2501</v>
      </c>
      <c r="J161" s="1" t="s">
        <v>3054</v>
      </c>
      <c r="L161" s="2" t="s">
        <v>2759</v>
      </c>
      <c r="N161" s="1" t="s">
        <v>2604</v>
      </c>
      <c r="O161" s="1" t="s">
        <v>2632</v>
      </c>
      <c r="P161" s="1" t="s">
        <v>3051</v>
      </c>
      <c r="R161" s="1">
        <v>2</v>
      </c>
      <c r="S161" s="1">
        <v>0</v>
      </c>
      <c r="T161" s="1">
        <v>100</v>
      </c>
      <c r="U161" s="1" t="s">
        <v>3055</v>
      </c>
      <c r="V161" s="1" t="s">
        <v>3054</v>
      </c>
      <c r="X161" s="1" t="s">
        <v>2587</v>
      </c>
      <c r="Y161" s="2" t="s">
        <v>332</v>
      </c>
      <c r="Z161" s="1" t="s">
        <v>2505</v>
      </c>
      <c r="AA161" s="1" t="s">
        <v>2563</v>
      </c>
      <c r="AB161" s="1" t="s">
        <v>2509</v>
      </c>
      <c r="AC161" s="2" t="s">
        <v>3056</v>
      </c>
      <c r="AE161" s="1">
        <v>2</v>
      </c>
    </row>
    <row r="162" spans="1:31">
      <c r="A162" s="1">
        <v>69583</v>
      </c>
      <c r="B162" s="1" t="s">
        <v>2498</v>
      </c>
      <c r="C162" s="1" t="s">
        <v>1327</v>
      </c>
      <c r="E162" s="1" t="s">
        <v>310</v>
      </c>
      <c r="F162" s="1" t="s">
        <v>1328</v>
      </c>
      <c r="G162" s="1" t="s">
        <v>3057</v>
      </c>
      <c r="H162" s="1" t="s">
        <v>2584</v>
      </c>
      <c r="I162" s="1" t="s">
        <v>2527</v>
      </c>
      <c r="J162" s="1" t="s">
        <v>3058</v>
      </c>
      <c r="L162" s="2" t="s">
        <v>2759</v>
      </c>
      <c r="M162" s="1" t="s">
        <v>2624</v>
      </c>
      <c r="O162" s="1" t="s">
        <v>2632</v>
      </c>
      <c r="P162" s="1" t="s">
        <v>3051</v>
      </c>
      <c r="S162" s="1">
        <v>0</v>
      </c>
      <c r="T162" s="1">
        <v>0</v>
      </c>
      <c r="U162" s="1" t="s">
        <v>3059</v>
      </c>
      <c r="V162" s="1" t="s">
        <v>3058</v>
      </c>
      <c r="X162" s="1" t="s">
        <v>2562</v>
      </c>
      <c r="Y162" s="2" t="s">
        <v>331</v>
      </c>
      <c r="Z162" s="1" t="s">
        <v>2505</v>
      </c>
      <c r="AA162" s="1" t="s">
        <v>2711</v>
      </c>
      <c r="AB162" s="1" t="s">
        <v>2509</v>
      </c>
      <c r="AC162" s="2" t="s">
        <v>2510</v>
      </c>
      <c r="AE162" s="1">
        <v>3</v>
      </c>
    </row>
    <row r="163" spans="1:31">
      <c r="A163" s="1">
        <v>69399</v>
      </c>
      <c r="B163" s="1" t="s">
        <v>2498</v>
      </c>
      <c r="C163" s="1" t="s">
        <v>1327</v>
      </c>
      <c r="E163" s="1" t="s">
        <v>310</v>
      </c>
      <c r="F163" s="1" t="s">
        <v>1328</v>
      </c>
      <c r="G163" s="1" t="s">
        <v>3060</v>
      </c>
      <c r="H163" s="1" t="s">
        <v>2593</v>
      </c>
      <c r="I163" s="1" t="s">
        <v>2593</v>
      </c>
      <c r="J163" s="1" t="s">
        <v>3061</v>
      </c>
      <c r="L163" s="2" t="s">
        <v>2771</v>
      </c>
      <c r="M163" s="1" t="s">
        <v>2759</v>
      </c>
      <c r="N163" s="1" t="s">
        <v>2759</v>
      </c>
      <c r="O163" s="1" t="s">
        <v>2624</v>
      </c>
      <c r="P163" s="1" t="s">
        <v>3062</v>
      </c>
      <c r="S163" s="1">
        <v>0</v>
      </c>
      <c r="T163" s="1">
        <v>100</v>
      </c>
      <c r="U163" s="1" t="s">
        <v>3063</v>
      </c>
      <c r="V163" s="1" t="s">
        <v>3061</v>
      </c>
      <c r="X163" s="1" t="s">
        <v>2562</v>
      </c>
      <c r="Y163" s="2" t="s">
        <v>332</v>
      </c>
      <c r="Z163" s="1" t="s">
        <v>1722</v>
      </c>
      <c r="AA163" s="1" t="s">
        <v>2563</v>
      </c>
      <c r="AB163" s="1" t="s">
        <v>2509</v>
      </c>
      <c r="AC163" s="2" t="s">
        <v>2519</v>
      </c>
      <c r="AD163" s="1" t="s">
        <v>2567</v>
      </c>
      <c r="AE163" s="1">
        <v>1</v>
      </c>
    </row>
    <row r="164" spans="1:31">
      <c r="A164" s="1">
        <v>69398</v>
      </c>
      <c r="B164" s="1" t="s">
        <v>2498</v>
      </c>
      <c r="C164" s="1" t="s">
        <v>1327</v>
      </c>
      <c r="E164" s="1" t="s">
        <v>310</v>
      </c>
      <c r="F164" s="1" t="s">
        <v>1328</v>
      </c>
      <c r="G164" s="1" t="s">
        <v>3064</v>
      </c>
      <c r="H164" s="1" t="s">
        <v>2569</v>
      </c>
      <c r="I164" s="1" t="s">
        <v>2501</v>
      </c>
      <c r="J164" s="1" t="s">
        <v>3065</v>
      </c>
      <c r="L164" s="2" t="s">
        <v>2771</v>
      </c>
      <c r="N164" s="1" t="s">
        <v>2604</v>
      </c>
      <c r="O164" s="1" t="s">
        <v>2632</v>
      </c>
      <c r="P164" s="1" t="s">
        <v>3062</v>
      </c>
      <c r="R164" s="1">
        <v>2</v>
      </c>
      <c r="S164" s="1">
        <v>0</v>
      </c>
      <c r="T164" s="1">
        <v>100</v>
      </c>
      <c r="U164" s="1" t="s">
        <v>3066</v>
      </c>
      <c r="V164" s="1" t="s">
        <v>3065</v>
      </c>
      <c r="X164" s="1" t="s">
        <v>2562</v>
      </c>
      <c r="Y164" s="2" t="s">
        <v>332</v>
      </c>
      <c r="Z164" s="1" t="s">
        <v>2505</v>
      </c>
      <c r="AA164" s="1" t="s">
        <v>2563</v>
      </c>
      <c r="AB164" s="1" t="s">
        <v>2040</v>
      </c>
      <c r="AC164" s="2" t="s">
        <v>2040</v>
      </c>
      <c r="AE164" s="1">
        <v>2</v>
      </c>
    </row>
    <row r="165" spans="1:31">
      <c r="A165" s="1">
        <v>69371</v>
      </c>
      <c r="B165" s="1" t="s">
        <v>2498</v>
      </c>
      <c r="C165" s="1" t="s">
        <v>1327</v>
      </c>
      <c r="E165" s="1" t="s">
        <v>310</v>
      </c>
      <c r="F165" s="1" t="s">
        <v>1328</v>
      </c>
      <c r="G165" s="1" t="s">
        <v>3067</v>
      </c>
      <c r="H165" s="1" t="s">
        <v>2607</v>
      </c>
      <c r="I165" s="1" t="s">
        <v>2512</v>
      </c>
      <c r="J165" s="1" t="s">
        <v>3068</v>
      </c>
      <c r="L165" s="2" t="s">
        <v>2771</v>
      </c>
      <c r="M165" s="1" t="s">
        <v>2759</v>
      </c>
      <c r="O165" s="1" t="s">
        <v>2759</v>
      </c>
      <c r="P165" s="1" t="s">
        <v>3062</v>
      </c>
      <c r="S165" s="1">
        <v>0</v>
      </c>
      <c r="T165" s="1">
        <v>0</v>
      </c>
      <c r="U165" s="1" t="s">
        <v>3069</v>
      </c>
      <c r="V165" s="1" t="s">
        <v>3068</v>
      </c>
      <c r="X165" s="1" t="s">
        <v>2562</v>
      </c>
      <c r="Y165" s="2" t="s">
        <v>332</v>
      </c>
      <c r="Z165" s="1" t="s">
        <v>2505</v>
      </c>
      <c r="AA165" s="1" t="s">
        <v>2563</v>
      </c>
      <c r="AB165" s="1" t="s">
        <v>2509</v>
      </c>
      <c r="AC165" s="2" t="s">
        <v>2510</v>
      </c>
      <c r="AE165" s="1">
        <v>1</v>
      </c>
    </row>
    <row r="166" spans="1:31">
      <c r="A166" s="1">
        <v>69331</v>
      </c>
      <c r="B166" s="1" t="s">
        <v>2498</v>
      </c>
      <c r="C166" s="1" t="s">
        <v>1327</v>
      </c>
      <c r="E166" s="1" t="s">
        <v>310</v>
      </c>
      <c r="F166" s="1" t="s">
        <v>1328</v>
      </c>
      <c r="G166" s="1" t="s">
        <v>3070</v>
      </c>
      <c r="H166" s="1" t="s">
        <v>2607</v>
      </c>
      <c r="I166" s="1" t="s">
        <v>2512</v>
      </c>
      <c r="J166" s="1" t="s">
        <v>3071</v>
      </c>
      <c r="L166" s="2" t="s">
        <v>2771</v>
      </c>
      <c r="M166" s="1" t="s">
        <v>2759</v>
      </c>
      <c r="O166" s="1" t="s">
        <v>2624</v>
      </c>
      <c r="P166" s="1" t="s">
        <v>3072</v>
      </c>
      <c r="S166" s="1">
        <v>0</v>
      </c>
      <c r="T166" s="1">
        <v>0</v>
      </c>
      <c r="U166" s="1" t="s">
        <v>3073</v>
      </c>
      <c r="V166" s="1" t="s">
        <v>3071</v>
      </c>
      <c r="X166" s="1" t="s">
        <v>2562</v>
      </c>
      <c r="Y166" s="2" t="s">
        <v>331</v>
      </c>
      <c r="Z166" s="1" t="s">
        <v>2505</v>
      </c>
      <c r="AA166" s="1" t="s">
        <v>2563</v>
      </c>
      <c r="AB166" s="1" t="s">
        <v>2509</v>
      </c>
      <c r="AC166" s="2" t="s">
        <v>1331</v>
      </c>
      <c r="AE166" s="1">
        <v>1</v>
      </c>
    </row>
    <row r="167" spans="1:31">
      <c r="A167" s="1">
        <v>69330</v>
      </c>
      <c r="B167" s="1" t="s">
        <v>2498</v>
      </c>
      <c r="C167" s="1" t="s">
        <v>1327</v>
      </c>
      <c r="E167" s="1" t="s">
        <v>310</v>
      </c>
      <c r="F167" s="1" t="s">
        <v>1328</v>
      </c>
      <c r="G167" s="1" t="s">
        <v>3074</v>
      </c>
      <c r="H167" s="1" t="s">
        <v>2607</v>
      </c>
      <c r="I167" s="1" t="s">
        <v>2512</v>
      </c>
      <c r="J167" s="1" t="s">
        <v>3075</v>
      </c>
      <c r="L167" s="2" t="s">
        <v>2771</v>
      </c>
      <c r="M167" s="1" t="s">
        <v>2759</v>
      </c>
      <c r="O167" s="1" t="s">
        <v>2624</v>
      </c>
      <c r="P167" s="1" t="s">
        <v>3072</v>
      </c>
      <c r="S167" s="1">
        <v>0</v>
      </c>
      <c r="T167" s="1">
        <v>0</v>
      </c>
      <c r="U167" s="1" t="s">
        <v>3076</v>
      </c>
      <c r="V167" s="1" t="s">
        <v>3075</v>
      </c>
      <c r="X167" s="1" t="s">
        <v>2562</v>
      </c>
      <c r="Y167" s="2" t="s">
        <v>332</v>
      </c>
      <c r="Z167" s="1" t="s">
        <v>2505</v>
      </c>
      <c r="AA167" s="1" t="s">
        <v>2563</v>
      </c>
      <c r="AB167" s="1" t="s">
        <v>2509</v>
      </c>
      <c r="AC167" s="2" t="s">
        <v>1331</v>
      </c>
      <c r="AE167" s="1">
        <v>1</v>
      </c>
    </row>
    <row r="168" spans="1:31">
      <c r="A168" s="1">
        <v>69329</v>
      </c>
      <c r="B168" s="1" t="s">
        <v>2498</v>
      </c>
      <c r="C168" s="1" t="s">
        <v>1327</v>
      </c>
      <c r="E168" s="1" t="s">
        <v>310</v>
      </c>
      <c r="F168" s="1" t="s">
        <v>1328</v>
      </c>
      <c r="G168" s="1" t="s">
        <v>3077</v>
      </c>
      <c r="H168" s="1" t="s">
        <v>2607</v>
      </c>
      <c r="I168" s="1" t="s">
        <v>2512</v>
      </c>
      <c r="J168" s="1" t="s">
        <v>3078</v>
      </c>
      <c r="L168" s="2" t="s">
        <v>2771</v>
      </c>
      <c r="M168" s="1" t="s">
        <v>2759</v>
      </c>
      <c r="O168" s="1" t="s">
        <v>2624</v>
      </c>
      <c r="P168" s="1" t="s">
        <v>3072</v>
      </c>
      <c r="S168" s="1">
        <v>0</v>
      </c>
      <c r="T168" s="1">
        <v>0</v>
      </c>
      <c r="U168" s="1" t="s">
        <v>3079</v>
      </c>
      <c r="V168" s="1" t="s">
        <v>3078</v>
      </c>
      <c r="X168" s="1" t="s">
        <v>2562</v>
      </c>
      <c r="Y168" s="2" t="s">
        <v>332</v>
      </c>
      <c r="Z168" s="1" t="s">
        <v>2505</v>
      </c>
      <c r="AA168" s="1" t="s">
        <v>2563</v>
      </c>
      <c r="AB168" s="1" t="s">
        <v>2509</v>
      </c>
      <c r="AC168" s="2" t="s">
        <v>1331</v>
      </c>
      <c r="AE168" s="1">
        <v>1</v>
      </c>
    </row>
    <row r="169" spans="1:31">
      <c r="A169" s="1">
        <v>69328</v>
      </c>
      <c r="B169" s="1" t="s">
        <v>2498</v>
      </c>
      <c r="C169" s="1" t="s">
        <v>1327</v>
      </c>
      <c r="E169" s="1" t="s">
        <v>310</v>
      </c>
      <c r="F169" s="1" t="s">
        <v>1328</v>
      </c>
      <c r="G169" s="1" t="s">
        <v>3080</v>
      </c>
      <c r="H169" s="1" t="s">
        <v>2607</v>
      </c>
      <c r="I169" s="1" t="s">
        <v>2512</v>
      </c>
      <c r="J169" s="1" t="s">
        <v>3081</v>
      </c>
      <c r="L169" s="2" t="s">
        <v>2771</v>
      </c>
      <c r="M169" s="1" t="s">
        <v>2759</v>
      </c>
      <c r="O169" s="1" t="s">
        <v>2624</v>
      </c>
      <c r="P169" s="1" t="s">
        <v>3072</v>
      </c>
      <c r="S169" s="1">
        <v>0</v>
      </c>
      <c r="T169" s="1">
        <v>0</v>
      </c>
      <c r="U169" s="1" t="s">
        <v>3082</v>
      </c>
      <c r="V169" s="1" t="s">
        <v>3081</v>
      </c>
      <c r="X169" s="1" t="s">
        <v>2562</v>
      </c>
      <c r="Y169" s="2" t="s">
        <v>332</v>
      </c>
      <c r="Z169" s="1" t="s">
        <v>2505</v>
      </c>
      <c r="AA169" s="1" t="s">
        <v>2563</v>
      </c>
      <c r="AB169" s="1" t="s">
        <v>2509</v>
      </c>
      <c r="AC169" s="2" t="s">
        <v>1331</v>
      </c>
      <c r="AE169" s="1">
        <v>1</v>
      </c>
    </row>
    <row r="170" spans="1:31">
      <c r="A170" s="1">
        <v>69324</v>
      </c>
      <c r="B170" s="1" t="s">
        <v>2498</v>
      </c>
      <c r="C170" s="1" t="s">
        <v>1327</v>
      </c>
      <c r="E170" s="1" t="s">
        <v>310</v>
      </c>
      <c r="F170" s="1" t="s">
        <v>1328</v>
      </c>
      <c r="G170" s="1" t="s">
        <v>3083</v>
      </c>
      <c r="H170" s="1" t="s">
        <v>2607</v>
      </c>
      <c r="I170" s="1" t="s">
        <v>2527</v>
      </c>
      <c r="J170" s="1" t="s">
        <v>3084</v>
      </c>
      <c r="L170" s="2" t="s">
        <v>2771</v>
      </c>
      <c r="M170" s="1" t="s">
        <v>2759</v>
      </c>
      <c r="O170" s="1" t="s">
        <v>2624</v>
      </c>
      <c r="P170" s="1" t="s">
        <v>3072</v>
      </c>
      <c r="S170" s="1">
        <v>0</v>
      </c>
      <c r="T170" s="1">
        <v>0</v>
      </c>
      <c r="U170" s="1" t="s">
        <v>3085</v>
      </c>
      <c r="V170" s="1" t="s">
        <v>3084</v>
      </c>
      <c r="X170" s="1" t="s">
        <v>2562</v>
      </c>
      <c r="Y170" s="2" t="s">
        <v>332</v>
      </c>
      <c r="Z170" s="1" t="s">
        <v>2505</v>
      </c>
      <c r="AA170" s="1" t="s">
        <v>2711</v>
      </c>
      <c r="AB170" s="1" t="s">
        <v>2509</v>
      </c>
      <c r="AC170" s="2" t="s">
        <v>2510</v>
      </c>
      <c r="AE170" s="1">
        <v>1</v>
      </c>
    </row>
    <row r="171" spans="1:31">
      <c r="A171" s="1">
        <v>69323</v>
      </c>
      <c r="B171" s="1" t="s">
        <v>2498</v>
      </c>
      <c r="C171" s="1" t="s">
        <v>1327</v>
      </c>
      <c r="E171" s="1" t="s">
        <v>310</v>
      </c>
      <c r="F171" s="1" t="s">
        <v>1328</v>
      </c>
      <c r="G171" s="1" t="s">
        <v>3086</v>
      </c>
      <c r="H171" s="1" t="s">
        <v>2584</v>
      </c>
      <c r="I171" s="1" t="s">
        <v>2593</v>
      </c>
      <c r="J171" s="1" t="s">
        <v>3087</v>
      </c>
      <c r="L171" s="2" t="s">
        <v>2771</v>
      </c>
      <c r="M171" s="1" t="s">
        <v>2624</v>
      </c>
      <c r="O171" s="1" t="s">
        <v>2632</v>
      </c>
      <c r="P171" s="1" t="s">
        <v>3072</v>
      </c>
      <c r="S171" s="1">
        <v>0</v>
      </c>
      <c r="T171" s="1">
        <v>100</v>
      </c>
      <c r="U171" s="1" t="s">
        <v>3088</v>
      </c>
      <c r="V171" s="1" t="s">
        <v>3087</v>
      </c>
      <c r="X171" s="1" t="s">
        <v>2562</v>
      </c>
      <c r="Y171" s="2" t="s">
        <v>332</v>
      </c>
      <c r="Z171" s="1" t="s">
        <v>2505</v>
      </c>
      <c r="AA171" s="1" t="s">
        <v>2563</v>
      </c>
      <c r="AB171" s="1" t="s">
        <v>2509</v>
      </c>
      <c r="AC171" s="2" t="s">
        <v>2611</v>
      </c>
      <c r="AD171" s="1" t="s">
        <v>2567</v>
      </c>
      <c r="AE171" s="1">
        <v>1</v>
      </c>
    </row>
    <row r="172" spans="1:31">
      <c r="A172" s="1">
        <v>69322</v>
      </c>
      <c r="B172" s="1" t="s">
        <v>2498</v>
      </c>
      <c r="C172" s="1" t="s">
        <v>1327</v>
      </c>
      <c r="E172" s="1" t="s">
        <v>2591</v>
      </c>
      <c r="F172" s="1" t="s">
        <v>1328</v>
      </c>
      <c r="G172" s="1" t="s">
        <v>3089</v>
      </c>
      <c r="H172" s="1" t="s">
        <v>2584</v>
      </c>
      <c r="I172" s="1" t="s">
        <v>2501</v>
      </c>
      <c r="J172" s="1" t="s">
        <v>3090</v>
      </c>
      <c r="L172" s="2" t="s">
        <v>2771</v>
      </c>
      <c r="M172" s="1" t="s">
        <v>2624</v>
      </c>
      <c r="N172" s="1" t="s">
        <v>2572</v>
      </c>
      <c r="O172" s="1" t="s">
        <v>2609</v>
      </c>
      <c r="P172" s="1" t="s">
        <v>3072</v>
      </c>
      <c r="S172" s="1">
        <v>0</v>
      </c>
      <c r="T172" s="1">
        <v>100</v>
      </c>
      <c r="U172" s="1" t="s">
        <v>3091</v>
      </c>
      <c r="X172" s="1" t="s">
        <v>2562</v>
      </c>
      <c r="Y172" s="2" t="s">
        <v>333</v>
      </c>
      <c r="Z172" s="1" t="s">
        <v>2505</v>
      </c>
      <c r="AA172" s="1" t="s">
        <v>2563</v>
      </c>
      <c r="AB172" s="1" t="s">
        <v>2509</v>
      </c>
      <c r="AC172" s="2" t="s">
        <v>625</v>
      </c>
      <c r="AD172" s="1" t="s">
        <v>2567</v>
      </c>
      <c r="AE172" s="1">
        <v>1</v>
      </c>
    </row>
    <row r="173" spans="1:31">
      <c r="A173" s="1">
        <v>69321</v>
      </c>
      <c r="B173" s="1" t="s">
        <v>2498</v>
      </c>
      <c r="C173" s="1" t="s">
        <v>1327</v>
      </c>
      <c r="E173" s="1" t="s">
        <v>310</v>
      </c>
      <c r="F173" s="1" t="s">
        <v>1328</v>
      </c>
      <c r="G173" s="1" t="s">
        <v>3092</v>
      </c>
      <c r="H173" s="1" t="s">
        <v>2607</v>
      </c>
      <c r="I173" s="1" t="s">
        <v>2889</v>
      </c>
      <c r="J173" s="1" t="s">
        <v>3093</v>
      </c>
      <c r="L173" s="2" t="s">
        <v>2771</v>
      </c>
      <c r="M173" s="1" t="s">
        <v>2759</v>
      </c>
      <c r="O173" s="1" t="s">
        <v>2759</v>
      </c>
      <c r="P173" s="1" t="s">
        <v>3072</v>
      </c>
      <c r="S173" s="1">
        <v>0</v>
      </c>
      <c r="T173" s="1">
        <v>0</v>
      </c>
      <c r="U173" s="1" t="s">
        <v>3094</v>
      </c>
      <c r="V173" s="1" t="s">
        <v>3093</v>
      </c>
      <c r="X173" s="1" t="s">
        <v>2562</v>
      </c>
      <c r="Y173" s="2" t="s">
        <v>331</v>
      </c>
      <c r="Z173" s="1" t="s">
        <v>2505</v>
      </c>
      <c r="AA173" s="1" t="s">
        <v>2563</v>
      </c>
      <c r="AB173" s="1" t="s">
        <v>2509</v>
      </c>
      <c r="AC173" s="2" t="s">
        <v>2519</v>
      </c>
      <c r="AE173" s="1">
        <v>1</v>
      </c>
    </row>
    <row r="174" spans="1:31">
      <c r="A174" s="1">
        <v>69320</v>
      </c>
      <c r="B174" s="1" t="s">
        <v>2498</v>
      </c>
      <c r="C174" s="1" t="s">
        <v>1327</v>
      </c>
      <c r="E174" s="1" t="s">
        <v>310</v>
      </c>
      <c r="F174" s="1" t="s">
        <v>1328</v>
      </c>
      <c r="G174" s="1" t="s">
        <v>3095</v>
      </c>
      <c r="H174" s="1" t="s">
        <v>2607</v>
      </c>
      <c r="I174" s="1" t="s">
        <v>2889</v>
      </c>
      <c r="J174" s="1" t="s">
        <v>3096</v>
      </c>
      <c r="L174" s="2" t="s">
        <v>2771</v>
      </c>
      <c r="M174" s="1" t="s">
        <v>2624</v>
      </c>
      <c r="O174" s="1" t="s">
        <v>2632</v>
      </c>
      <c r="P174" s="1" t="s">
        <v>3072</v>
      </c>
      <c r="S174" s="1">
        <v>0</v>
      </c>
      <c r="T174" s="1">
        <v>0</v>
      </c>
      <c r="U174" s="1" t="s">
        <v>3097</v>
      </c>
      <c r="V174" s="1" t="s">
        <v>3096</v>
      </c>
      <c r="X174" s="1" t="s">
        <v>2562</v>
      </c>
      <c r="Y174" s="2" t="s">
        <v>331</v>
      </c>
      <c r="Z174" s="1" t="s">
        <v>2505</v>
      </c>
      <c r="AA174" s="1" t="s">
        <v>2563</v>
      </c>
      <c r="AB174" s="1" t="s">
        <v>2509</v>
      </c>
      <c r="AC174" s="2" t="s">
        <v>2519</v>
      </c>
      <c r="AE174" s="1">
        <v>1</v>
      </c>
    </row>
    <row r="175" spans="1:31">
      <c r="A175" s="1">
        <v>69315</v>
      </c>
      <c r="B175" s="1" t="s">
        <v>2498</v>
      </c>
      <c r="C175" s="1" t="s">
        <v>1327</v>
      </c>
      <c r="E175" s="1" t="s">
        <v>310</v>
      </c>
      <c r="F175" s="1" t="s">
        <v>1328</v>
      </c>
      <c r="G175" s="1" t="s">
        <v>3098</v>
      </c>
      <c r="H175" s="1" t="s">
        <v>2607</v>
      </c>
      <c r="I175" s="1" t="s">
        <v>2889</v>
      </c>
      <c r="J175" s="1" t="s">
        <v>3099</v>
      </c>
      <c r="L175" s="2" t="s">
        <v>2771</v>
      </c>
      <c r="M175" s="1" t="s">
        <v>2759</v>
      </c>
      <c r="O175" s="1" t="s">
        <v>2759</v>
      </c>
      <c r="P175" s="1" t="s">
        <v>3072</v>
      </c>
      <c r="S175" s="1">
        <v>0</v>
      </c>
      <c r="T175" s="1">
        <v>0</v>
      </c>
      <c r="U175" s="1" t="s">
        <v>3100</v>
      </c>
      <c r="V175" s="1" t="s">
        <v>3099</v>
      </c>
      <c r="X175" s="1" t="s">
        <v>2562</v>
      </c>
      <c r="Y175" s="2" t="s">
        <v>332</v>
      </c>
      <c r="Z175" s="1" t="s">
        <v>2505</v>
      </c>
      <c r="AA175" s="1" t="s">
        <v>2563</v>
      </c>
      <c r="AB175" s="1" t="s">
        <v>2509</v>
      </c>
      <c r="AC175" s="2" t="s">
        <v>625</v>
      </c>
      <c r="AE175" s="1">
        <v>1</v>
      </c>
    </row>
    <row r="176" spans="1:31">
      <c r="A176" s="1">
        <v>69313</v>
      </c>
      <c r="B176" s="1" t="s">
        <v>2498</v>
      </c>
      <c r="C176" s="1" t="s">
        <v>1327</v>
      </c>
      <c r="E176" s="1" t="s">
        <v>310</v>
      </c>
      <c r="F176" s="1" t="s">
        <v>1328</v>
      </c>
      <c r="G176" s="1" t="s">
        <v>3101</v>
      </c>
      <c r="H176" s="1" t="s">
        <v>2607</v>
      </c>
      <c r="I176" s="1" t="s">
        <v>3102</v>
      </c>
      <c r="J176" s="1" t="s">
        <v>3103</v>
      </c>
      <c r="L176" s="2" t="s">
        <v>2771</v>
      </c>
      <c r="M176" s="1" t="s">
        <v>2771</v>
      </c>
      <c r="O176" s="1" t="s">
        <v>2624</v>
      </c>
      <c r="P176" s="1" t="s">
        <v>3072</v>
      </c>
      <c r="S176" s="1">
        <v>0</v>
      </c>
      <c r="T176" s="1">
        <v>100</v>
      </c>
      <c r="U176" s="1" t="s">
        <v>3104</v>
      </c>
      <c r="V176" s="1" t="s">
        <v>3103</v>
      </c>
      <c r="X176" s="1" t="s">
        <v>2562</v>
      </c>
      <c r="Y176" s="2" t="s">
        <v>332</v>
      </c>
      <c r="Z176" s="1" t="s">
        <v>2505</v>
      </c>
      <c r="AA176" s="1" t="s">
        <v>2711</v>
      </c>
      <c r="AB176" s="1" t="s">
        <v>2509</v>
      </c>
      <c r="AC176" s="2" t="s">
        <v>2510</v>
      </c>
      <c r="AD176" s="1" t="s">
        <v>3105</v>
      </c>
      <c r="AE176" s="1">
        <v>1</v>
      </c>
    </row>
    <row r="177" spans="1:29">
      <c r="A177" s="1">
        <v>69312</v>
      </c>
      <c r="B177" s="1" t="s">
        <v>2498</v>
      </c>
      <c r="C177" s="1" t="s">
        <v>1327</v>
      </c>
      <c r="E177" s="1" t="s">
        <v>305</v>
      </c>
      <c r="F177" s="1" t="s">
        <v>1328</v>
      </c>
      <c r="G177" s="1" t="s">
        <v>3106</v>
      </c>
      <c r="H177" s="1" t="s">
        <v>2607</v>
      </c>
      <c r="I177" s="1" t="s">
        <v>2512</v>
      </c>
      <c r="J177" s="1" t="s">
        <v>3107</v>
      </c>
      <c r="L177" s="2" t="s">
        <v>2771</v>
      </c>
      <c r="P177" s="1" t="s">
        <v>3072</v>
      </c>
      <c r="S177" s="1">
        <v>0</v>
      </c>
      <c r="T177" s="1">
        <v>0</v>
      </c>
      <c r="U177" s="1" t="s">
        <v>3108</v>
      </c>
      <c r="V177" s="1" t="s">
        <v>3107</v>
      </c>
      <c r="Y177" s="2" t="s">
        <v>332</v>
      </c>
      <c r="Z177" s="1" t="s">
        <v>2505</v>
      </c>
      <c r="AB177" s="1" t="s">
        <v>2509</v>
      </c>
      <c r="AC177" s="2" t="s">
        <v>2510</v>
      </c>
    </row>
    <row r="178" spans="1:31">
      <c r="A178" s="1">
        <v>69311</v>
      </c>
      <c r="B178" s="1" t="s">
        <v>2498</v>
      </c>
      <c r="C178" s="1" t="s">
        <v>1327</v>
      </c>
      <c r="E178" s="1" t="s">
        <v>310</v>
      </c>
      <c r="F178" s="1" t="s">
        <v>1328</v>
      </c>
      <c r="G178" s="1" t="s">
        <v>3109</v>
      </c>
      <c r="H178" s="1" t="s">
        <v>2569</v>
      </c>
      <c r="I178" s="1" t="s">
        <v>2889</v>
      </c>
      <c r="J178" s="1" t="s">
        <v>3110</v>
      </c>
      <c r="L178" s="2" t="s">
        <v>2771</v>
      </c>
      <c r="M178" s="1" t="s">
        <v>2759</v>
      </c>
      <c r="O178" s="1" t="s">
        <v>2759</v>
      </c>
      <c r="P178" s="1" t="s">
        <v>3072</v>
      </c>
      <c r="S178" s="1">
        <v>0</v>
      </c>
      <c r="T178" s="1">
        <v>0</v>
      </c>
      <c r="U178" s="1" t="s">
        <v>3111</v>
      </c>
      <c r="V178" s="1" t="s">
        <v>3110</v>
      </c>
      <c r="X178" s="1" t="s">
        <v>2562</v>
      </c>
      <c r="Y178" s="2" t="s">
        <v>331</v>
      </c>
      <c r="Z178" s="1" t="s">
        <v>2505</v>
      </c>
      <c r="AA178" s="1" t="s">
        <v>2563</v>
      </c>
      <c r="AB178" s="1" t="s">
        <v>2509</v>
      </c>
      <c r="AC178" s="2" t="s">
        <v>2519</v>
      </c>
      <c r="AE178" s="1">
        <v>1</v>
      </c>
    </row>
    <row r="179" spans="1:31">
      <c r="A179" s="1">
        <v>69309</v>
      </c>
      <c r="B179" s="1" t="s">
        <v>2498</v>
      </c>
      <c r="C179" s="1" t="s">
        <v>1327</v>
      </c>
      <c r="E179" s="1" t="s">
        <v>310</v>
      </c>
      <c r="F179" s="1" t="s">
        <v>1328</v>
      </c>
      <c r="G179" s="1" t="s">
        <v>3112</v>
      </c>
      <c r="H179" s="1" t="s">
        <v>2607</v>
      </c>
      <c r="I179" s="1" t="s">
        <v>2512</v>
      </c>
      <c r="J179" s="1" t="s">
        <v>3113</v>
      </c>
      <c r="L179" s="2" t="s">
        <v>2771</v>
      </c>
      <c r="M179" s="1" t="s">
        <v>2759</v>
      </c>
      <c r="O179" s="1" t="s">
        <v>2624</v>
      </c>
      <c r="P179" s="1" t="s">
        <v>3072</v>
      </c>
      <c r="S179" s="1">
        <v>0</v>
      </c>
      <c r="T179" s="1">
        <v>0</v>
      </c>
      <c r="U179" s="1" t="s">
        <v>3114</v>
      </c>
      <c r="V179" s="1" t="s">
        <v>3113</v>
      </c>
      <c r="X179" s="1" t="s">
        <v>2562</v>
      </c>
      <c r="Y179" s="2" t="s">
        <v>332</v>
      </c>
      <c r="Z179" s="1" t="s">
        <v>2505</v>
      </c>
      <c r="AA179" s="1" t="s">
        <v>2563</v>
      </c>
      <c r="AB179" s="1" t="s">
        <v>2509</v>
      </c>
      <c r="AC179" s="2" t="s">
        <v>2510</v>
      </c>
      <c r="AE179" s="1">
        <v>1</v>
      </c>
    </row>
    <row r="180" spans="1:31">
      <c r="A180" s="1">
        <v>69307</v>
      </c>
      <c r="B180" s="1" t="s">
        <v>2498</v>
      </c>
      <c r="C180" s="1" t="s">
        <v>1327</v>
      </c>
      <c r="E180" s="1" t="s">
        <v>310</v>
      </c>
      <c r="F180" s="1" t="s">
        <v>1328</v>
      </c>
      <c r="G180" s="1" t="s">
        <v>3115</v>
      </c>
      <c r="H180" s="1" t="s">
        <v>2607</v>
      </c>
      <c r="I180" s="1" t="s">
        <v>2501</v>
      </c>
      <c r="J180" s="1" t="s">
        <v>3116</v>
      </c>
      <c r="L180" s="2" t="s">
        <v>2771</v>
      </c>
      <c r="N180" s="1" t="s">
        <v>2604</v>
      </c>
      <c r="O180" s="1" t="s">
        <v>2624</v>
      </c>
      <c r="P180" s="1" t="s">
        <v>3072</v>
      </c>
      <c r="R180" s="1">
        <v>3</v>
      </c>
      <c r="S180" s="1">
        <v>0</v>
      </c>
      <c r="T180" s="1">
        <v>100</v>
      </c>
      <c r="U180" s="1" t="s">
        <v>3117</v>
      </c>
      <c r="V180" s="1" t="s">
        <v>3116</v>
      </c>
      <c r="X180" s="1" t="s">
        <v>2562</v>
      </c>
      <c r="Y180" s="2" t="s">
        <v>332</v>
      </c>
      <c r="Z180" s="1" t="s">
        <v>2505</v>
      </c>
      <c r="AA180" s="1" t="s">
        <v>2563</v>
      </c>
      <c r="AB180" s="1" t="s">
        <v>2040</v>
      </c>
      <c r="AC180" s="2" t="s">
        <v>2040</v>
      </c>
      <c r="AE180" s="1">
        <v>3</v>
      </c>
    </row>
    <row r="181" spans="1:31">
      <c r="A181" s="1">
        <v>69287</v>
      </c>
      <c r="B181" s="1" t="s">
        <v>2498</v>
      </c>
      <c r="C181" s="1" t="s">
        <v>1327</v>
      </c>
      <c r="E181" s="1" t="s">
        <v>310</v>
      </c>
      <c r="F181" s="1" t="s">
        <v>1328</v>
      </c>
      <c r="G181" s="1" t="s">
        <v>3118</v>
      </c>
      <c r="H181" s="1" t="s">
        <v>2607</v>
      </c>
      <c r="I181" s="1" t="s">
        <v>2593</v>
      </c>
      <c r="J181" s="1" t="s">
        <v>3119</v>
      </c>
      <c r="L181" s="2" t="s">
        <v>2771</v>
      </c>
      <c r="M181" s="1" t="s">
        <v>2759</v>
      </c>
      <c r="O181" s="1" t="s">
        <v>2632</v>
      </c>
      <c r="P181" s="1" t="s">
        <v>3120</v>
      </c>
      <c r="S181" s="1">
        <v>0</v>
      </c>
      <c r="T181" s="1">
        <v>100</v>
      </c>
      <c r="U181" s="1" t="s">
        <v>3121</v>
      </c>
      <c r="V181" s="1" t="s">
        <v>3119</v>
      </c>
      <c r="X181" s="1" t="s">
        <v>2562</v>
      </c>
      <c r="Y181" s="2" t="s">
        <v>332</v>
      </c>
      <c r="Z181" s="1" t="s">
        <v>2505</v>
      </c>
      <c r="AA181" s="1" t="s">
        <v>2563</v>
      </c>
      <c r="AB181" s="1" t="s">
        <v>2509</v>
      </c>
      <c r="AC181" s="2" t="s">
        <v>2510</v>
      </c>
      <c r="AD181" s="1" t="s">
        <v>2567</v>
      </c>
      <c r="AE181" s="1">
        <v>1</v>
      </c>
    </row>
    <row r="182" spans="1:30">
      <c r="A182" s="1">
        <v>69274</v>
      </c>
      <c r="B182" s="1" t="s">
        <v>2498</v>
      </c>
      <c r="C182" s="1" t="s">
        <v>1327</v>
      </c>
      <c r="E182" s="1" t="s">
        <v>305</v>
      </c>
      <c r="F182" s="1" t="s">
        <v>1328</v>
      </c>
      <c r="G182" s="1" t="s">
        <v>3122</v>
      </c>
      <c r="H182" s="1" t="s">
        <v>2607</v>
      </c>
      <c r="I182" s="1" t="s">
        <v>2607</v>
      </c>
      <c r="J182" s="1" t="s">
        <v>3123</v>
      </c>
      <c r="L182" s="2" t="s">
        <v>2771</v>
      </c>
      <c r="O182" s="1" t="s">
        <v>2624</v>
      </c>
      <c r="P182" s="1" t="s">
        <v>3120</v>
      </c>
      <c r="S182" s="1">
        <v>0</v>
      </c>
      <c r="T182" s="1">
        <v>100</v>
      </c>
      <c r="U182" s="1" t="s">
        <v>3124</v>
      </c>
      <c r="V182" s="1" t="s">
        <v>3123</v>
      </c>
      <c r="Y182" s="2" t="s">
        <v>332</v>
      </c>
      <c r="Z182" s="1" t="s">
        <v>2505</v>
      </c>
      <c r="AB182" s="1" t="s">
        <v>2509</v>
      </c>
      <c r="AC182" s="2" t="s">
        <v>2510</v>
      </c>
      <c r="AD182" s="1" t="s">
        <v>3105</v>
      </c>
    </row>
    <row r="183" spans="1:31">
      <c r="A183" s="1">
        <v>69264</v>
      </c>
      <c r="B183" s="1" t="s">
        <v>2498</v>
      </c>
      <c r="C183" s="1" t="s">
        <v>1327</v>
      </c>
      <c r="E183" s="1" t="s">
        <v>310</v>
      </c>
      <c r="F183" s="1" t="s">
        <v>1328</v>
      </c>
      <c r="G183" s="1" t="s">
        <v>3125</v>
      </c>
      <c r="H183" s="1" t="s">
        <v>2569</v>
      </c>
      <c r="I183" s="1" t="s">
        <v>2501</v>
      </c>
      <c r="J183" s="1" t="s">
        <v>3126</v>
      </c>
      <c r="L183" s="2" t="s">
        <v>2771</v>
      </c>
      <c r="N183" s="1" t="s">
        <v>2572</v>
      </c>
      <c r="O183" s="1" t="s">
        <v>2759</v>
      </c>
      <c r="P183" s="1" t="s">
        <v>3120</v>
      </c>
      <c r="R183" s="1">
        <v>2</v>
      </c>
      <c r="S183" s="1">
        <v>0</v>
      </c>
      <c r="T183" s="1">
        <v>100</v>
      </c>
      <c r="U183" s="1" t="s">
        <v>3127</v>
      </c>
      <c r="V183" s="1" t="s">
        <v>3126</v>
      </c>
      <c r="X183" s="1" t="s">
        <v>2587</v>
      </c>
      <c r="Y183" s="2" t="s">
        <v>332</v>
      </c>
      <c r="Z183" s="1" t="s">
        <v>2505</v>
      </c>
      <c r="AA183" s="1" t="s">
        <v>2563</v>
      </c>
      <c r="AB183" s="1" t="s">
        <v>2509</v>
      </c>
      <c r="AC183" s="2" t="s">
        <v>1331</v>
      </c>
      <c r="AE183" s="1">
        <v>2</v>
      </c>
    </row>
    <row r="184" spans="1:29">
      <c r="A184" s="1">
        <v>69261</v>
      </c>
      <c r="B184" s="1" t="s">
        <v>2498</v>
      </c>
      <c r="C184" s="1" t="s">
        <v>1327</v>
      </c>
      <c r="E184" s="1" t="s">
        <v>305</v>
      </c>
      <c r="F184" s="1" t="s">
        <v>1328</v>
      </c>
      <c r="G184" s="1" t="s">
        <v>3128</v>
      </c>
      <c r="H184" s="1" t="s">
        <v>3129</v>
      </c>
      <c r="I184" s="1" t="s">
        <v>3129</v>
      </c>
      <c r="J184" s="1" t="s">
        <v>3130</v>
      </c>
      <c r="L184" s="2" t="s">
        <v>2771</v>
      </c>
      <c r="P184" s="1" t="s">
        <v>3120</v>
      </c>
      <c r="S184" s="1">
        <v>0</v>
      </c>
      <c r="T184" s="1">
        <v>0</v>
      </c>
      <c r="U184" s="1" t="s">
        <v>3131</v>
      </c>
      <c r="V184" s="1" t="s">
        <v>3130</v>
      </c>
      <c r="Y184" s="2" t="s">
        <v>333</v>
      </c>
      <c r="Z184" s="1" t="s">
        <v>2505</v>
      </c>
      <c r="AB184" s="1" t="s">
        <v>2509</v>
      </c>
      <c r="AC184" s="2" t="s">
        <v>2689</v>
      </c>
    </row>
    <row r="185" spans="1:31">
      <c r="A185" s="1">
        <v>69259</v>
      </c>
      <c r="B185" s="1" t="s">
        <v>2498</v>
      </c>
      <c r="C185" s="1" t="s">
        <v>1327</v>
      </c>
      <c r="E185" s="1" t="s">
        <v>310</v>
      </c>
      <c r="F185" s="1" t="s">
        <v>1328</v>
      </c>
      <c r="G185" s="1" t="s">
        <v>3132</v>
      </c>
      <c r="H185" s="1" t="s">
        <v>2569</v>
      </c>
      <c r="I185" s="1" t="s">
        <v>2889</v>
      </c>
      <c r="J185" s="1" t="s">
        <v>3133</v>
      </c>
      <c r="L185" s="2" t="s">
        <v>2771</v>
      </c>
      <c r="M185" s="1" t="s">
        <v>2759</v>
      </c>
      <c r="O185" s="1" t="s">
        <v>2759</v>
      </c>
      <c r="P185" s="1" t="s">
        <v>3120</v>
      </c>
      <c r="S185" s="1">
        <v>0</v>
      </c>
      <c r="T185" s="1">
        <v>0</v>
      </c>
      <c r="U185" s="1" t="s">
        <v>3134</v>
      </c>
      <c r="V185" s="1" t="s">
        <v>3133</v>
      </c>
      <c r="X185" s="1" t="s">
        <v>2562</v>
      </c>
      <c r="Y185" s="2" t="s">
        <v>331</v>
      </c>
      <c r="Z185" s="1" t="s">
        <v>2505</v>
      </c>
      <c r="AA185" s="1" t="s">
        <v>2563</v>
      </c>
      <c r="AB185" s="1" t="s">
        <v>2509</v>
      </c>
      <c r="AC185" s="2" t="s">
        <v>2519</v>
      </c>
      <c r="AE185" s="1">
        <v>1</v>
      </c>
    </row>
    <row r="186" spans="1:29">
      <c r="A186" s="1">
        <v>69252</v>
      </c>
      <c r="B186" s="1" t="s">
        <v>2498</v>
      </c>
      <c r="C186" s="1" t="s">
        <v>1327</v>
      </c>
      <c r="E186" s="1" t="s">
        <v>305</v>
      </c>
      <c r="F186" s="1" t="s">
        <v>1328</v>
      </c>
      <c r="G186" s="1" t="s">
        <v>3135</v>
      </c>
      <c r="H186" s="1" t="s">
        <v>3129</v>
      </c>
      <c r="I186" s="1" t="s">
        <v>3129</v>
      </c>
      <c r="J186" s="1" t="s">
        <v>3136</v>
      </c>
      <c r="L186" s="2" t="s">
        <v>2771</v>
      </c>
      <c r="P186" s="1" t="s">
        <v>3120</v>
      </c>
      <c r="S186" s="1">
        <v>0</v>
      </c>
      <c r="T186" s="1">
        <v>0</v>
      </c>
      <c r="U186" s="1" t="s">
        <v>3137</v>
      </c>
      <c r="V186" s="1" t="s">
        <v>3136</v>
      </c>
      <c r="Y186" s="2" t="s">
        <v>332</v>
      </c>
      <c r="Z186" s="1" t="s">
        <v>2505</v>
      </c>
      <c r="AB186" s="1" t="s">
        <v>2509</v>
      </c>
      <c r="AC186" s="2" t="s">
        <v>2689</v>
      </c>
    </row>
    <row r="187" spans="1:31">
      <c r="A187" s="1">
        <v>69251</v>
      </c>
      <c r="B187" s="1" t="s">
        <v>2498</v>
      </c>
      <c r="C187" s="1" t="s">
        <v>1327</v>
      </c>
      <c r="E187" s="1" t="s">
        <v>2591</v>
      </c>
      <c r="F187" s="1" t="s">
        <v>1328</v>
      </c>
      <c r="G187" s="1" t="s">
        <v>3138</v>
      </c>
      <c r="H187" s="1" t="s">
        <v>3129</v>
      </c>
      <c r="I187" s="1" t="s">
        <v>2501</v>
      </c>
      <c r="J187" s="1" t="s">
        <v>3139</v>
      </c>
      <c r="L187" s="2" t="s">
        <v>2771</v>
      </c>
      <c r="M187" s="1" t="s">
        <v>2609</v>
      </c>
      <c r="N187" s="1" t="s">
        <v>2572</v>
      </c>
      <c r="O187" s="1" t="s">
        <v>2609</v>
      </c>
      <c r="P187" s="1" t="s">
        <v>3120</v>
      </c>
      <c r="S187" s="1">
        <v>0</v>
      </c>
      <c r="T187" s="1">
        <v>0</v>
      </c>
      <c r="U187" s="1" t="s">
        <v>3140</v>
      </c>
      <c r="X187" s="1" t="s">
        <v>2562</v>
      </c>
      <c r="Y187" s="2" t="s">
        <v>332</v>
      </c>
      <c r="Z187" s="1" t="s">
        <v>2505</v>
      </c>
      <c r="AA187" s="1" t="s">
        <v>2711</v>
      </c>
      <c r="AB187" s="1" t="s">
        <v>2509</v>
      </c>
      <c r="AC187" s="2" t="s">
        <v>2689</v>
      </c>
      <c r="AE187" s="1">
        <v>2</v>
      </c>
    </row>
    <row r="188" spans="1:31">
      <c r="A188" s="1">
        <v>69250</v>
      </c>
      <c r="B188" s="1" t="s">
        <v>2498</v>
      </c>
      <c r="C188" s="1" t="s">
        <v>1327</v>
      </c>
      <c r="E188" s="1" t="s">
        <v>310</v>
      </c>
      <c r="F188" s="1" t="s">
        <v>1328</v>
      </c>
      <c r="G188" s="1" t="s">
        <v>3141</v>
      </c>
      <c r="H188" s="1" t="s">
        <v>2569</v>
      </c>
      <c r="I188" s="1" t="s">
        <v>2889</v>
      </c>
      <c r="J188" s="1" t="s">
        <v>3142</v>
      </c>
      <c r="L188" s="2" t="s">
        <v>2771</v>
      </c>
      <c r="M188" s="1" t="s">
        <v>2759</v>
      </c>
      <c r="O188" s="1" t="s">
        <v>2759</v>
      </c>
      <c r="P188" s="1" t="s">
        <v>3120</v>
      </c>
      <c r="S188" s="1">
        <v>0</v>
      </c>
      <c r="T188" s="1">
        <v>0</v>
      </c>
      <c r="U188" s="1" t="s">
        <v>3143</v>
      </c>
      <c r="V188" s="1" t="s">
        <v>3142</v>
      </c>
      <c r="X188" s="1" t="s">
        <v>2562</v>
      </c>
      <c r="Y188" s="2" t="s">
        <v>332</v>
      </c>
      <c r="Z188" s="1" t="s">
        <v>2505</v>
      </c>
      <c r="AA188" s="1" t="s">
        <v>2563</v>
      </c>
      <c r="AB188" s="1" t="s">
        <v>2509</v>
      </c>
      <c r="AC188" s="2" t="s">
        <v>2519</v>
      </c>
      <c r="AE188" s="1">
        <v>1</v>
      </c>
    </row>
    <row r="189" spans="1:31">
      <c r="A189" s="1">
        <v>69248</v>
      </c>
      <c r="B189" s="1" t="s">
        <v>2498</v>
      </c>
      <c r="C189" s="1" t="s">
        <v>1327</v>
      </c>
      <c r="E189" s="1" t="s">
        <v>310</v>
      </c>
      <c r="F189" s="1" t="s">
        <v>1328</v>
      </c>
      <c r="G189" s="1" t="s">
        <v>3144</v>
      </c>
      <c r="H189" s="1" t="s">
        <v>2569</v>
      </c>
      <c r="I189" s="1" t="s">
        <v>2889</v>
      </c>
      <c r="J189" s="1" t="s">
        <v>3059</v>
      </c>
      <c r="L189" s="2" t="s">
        <v>2771</v>
      </c>
      <c r="M189" s="1" t="s">
        <v>2759</v>
      </c>
      <c r="O189" s="1" t="s">
        <v>2759</v>
      </c>
      <c r="P189" s="1" t="s">
        <v>3120</v>
      </c>
      <c r="S189" s="1">
        <v>0</v>
      </c>
      <c r="T189" s="1">
        <v>0</v>
      </c>
      <c r="U189" s="1" t="s">
        <v>3145</v>
      </c>
      <c r="V189" s="1" t="s">
        <v>3059</v>
      </c>
      <c r="X189" s="1" t="s">
        <v>2562</v>
      </c>
      <c r="Y189" s="2" t="s">
        <v>332</v>
      </c>
      <c r="Z189" s="1" t="s">
        <v>2505</v>
      </c>
      <c r="AA189" s="1" t="s">
        <v>2563</v>
      </c>
      <c r="AB189" s="1" t="s">
        <v>2509</v>
      </c>
      <c r="AC189" s="2" t="s">
        <v>2519</v>
      </c>
      <c r="AE189" s="1">
        <v>1</v>
      </c>
    </row>
    <row r="190" spans="1:29">
      <c r="A190" s="1">
        <v>69245</v>
      </c>
      <c r="B190" s="1" t="s">
        <v>2498</v>
      </c>
      <c r="C190" s="1" t="s">
        <v>1327</v>
      </c>
      <c r="E190" s="1" t="s">
        <v>305</v>
      </c>
      <c r="F190" s="1" t="s">
        <v>1328</v>
      </c>
      <c r="G190" s="1" t="s">
        <v>3146</v>
      </c>
      <c r="H190" s="1" t="s">
        <v>2515</v>
      </c>
      <c r="I190" s="1" t="s">
        <v>2515</v>
      </c>
      <c r="J190" s="1" t="s">
        <v>3147</v>
      </c>
      <c r="L190" s="2" t="s">
        <v>2771</v>
      </c>
      <c r="P190" s="1" t="s">
        <v>3120</v>
      </c>
      <c r="S190" s="1">
        <v>0</v>
      </c>
      <c r="T190" s="1">
        <v>0</v>
      </c>
      <c r="U190" s="1" t="s">
        <v>3148</v>
      </c>
      <c r="V190" s="1" t="s">
        <v>3147</v>
      </c>
      <c r="Y190" s="2" t="s">
        <v>332</v>
      </c>
      <c r="Z190" s="1" t="s">
        <v>2505</v>
      </c>
      <c r="AB190" s="1" t="s">
        <v>2509</v>
      </c>
      <c r="AC190" s="2" t="s">
        <v>2519</v>
      </c>
    </row>
    <row r="191" spans="1:31">
      <c r="A191" s="1">
        <v>69243</v>
      </c>
      <c r="B191" s="1" t="s">
        <v>2498</v>
      </c>
      <c r="C191" s="1" t="s">
        <v>1327</v>
      </c>
      <c r="E191" s="1" t="s">
        <v>310</v>
      </c>
      <c r="F191" s="1" t="s">
        <v>1328</v>
      </c>
      <c r="G191" s="1" t="s">
        <v>3149</v>
      </c>
      <c r="H191" s="1" t="s">
        <v>2515</v>
      </c>
      <c r="I191" s="1" t="s">
        <v>2593</v>
      </c>
      <c r="J191" s="1" t="s">
        <v>3150</v>
      </c>
      <c r="L191" s="2" t="s">
        <v>2771</v>
      </c>
      <c r="M191" s="1" t="s">
        <v>2759</v>
      </c>
      <c r="O191" s="1" t="s">
        <v>2759</v>
      </c>
      <c r="P191" s="1" t="s">
        <v>3120</v>
      </c>
      <c r="S191" s="1">
        <v>0</v>
      </c>
      <c r="T191" s="1">
        <v>100</v>
      </c>
      <c r="U191" s="1" t="s">
        <v>3151</v>
      </c>
      <c r="V191" s="1" t="s">
        <v>3150</v>
      </c>
      <c r="X191" s="1" t="s">
        <v>2562</v>
      </c>
      <c r="Y191" s="2" t="s">
        <v>332</v>
      </c>
      <c r="Z191" s="1" t="s">
        <v>2505</v>
      </c>
      <c r="AA191" s="1" t="s">
        <v>2563</v>
      </c>
      <c r="AB191" s="1" t="s">
        <v>2509</v>
      </c>
      <c r="AC191" s="2" t="s">
        <v>2596</v>
      </c>
      <c r="AD191" s="1" t="s">
        <v>2567</v>
      </c>
      <c r="AE191" s="1">
        <v>1</v>
      </c>
    </row>
    <row r="192" spans="1:31">
      <c r="A192" s="1">
        <v>69242</v>
      </c>
      <c r="B192" s="1" t="s">
        <v>2498</v>
      </c>
      <c r="C192" s="1" t="s">
        <v>1327</v>
      </c>
      <c r="E192" s="1" t="s">
        <v>310</v>
      </c>
      <c r="F192" s="1" t="s">
        <v>1328</v>
      </c>
      <c r="G192" s="1" t="s">
        <v>3152</v>
      </c>
      <c r="H192" s="1" t="s">
        <v>2569</v>
      </c>
      <c r="I192" s="1" t="s">
        <v>2889</v>
      </c>
      <c r="J192" s="1" t="s">
        <v>3153</v>
      </c>
      <c r="L192" s="2" t="s">
        <v>2771</v>
      </c>
      <c r="M192" s="1" t="s">
        <v>2624</v>
      </c>
      <c r="O192" s="1" t="s">
        <v>2624</v>
      </c>
      <c r="P192" s="1" t="s">
        <v>3120</v>
      </c>
      <c r="S192" s="1">
        <v>0</v>
      </c>
      <c r="T192" s="1">
        <v>0</v>
      </c>
      <c r="U192" s="1" t="s">
        <v>3154</v>
      </c>
      <c r="V192" s="1" t="s">
        <v>3153</v>
      </c>
      <c r="X192" s="1" t="s">
        <v>2562</v>
      </c>
      <c r="Y192" s="2" t="s">
        <v>331</v>
      </c>
      <c r="Z192" s="1" t="s">
        <v>2505</v>
      </c>
      <c r="AA192" s="1" t="s">
        <v>2563</v>
      </c>
      <c r="AB192" s="1" t="s">
        <v>2509</v>
      </c>
      <c r="AC192" s="2" t="s">
        <v>2519</v>
      </c>
      <c r="AE192" s="1">
        <v>1</v>
      </c>
    </row>
    <row r="193" spans="1:31">
      <c r="A193" s="1">
        <v>69240</v>
      </c>
      <c r="B193" s="1" t="s">
        <v>2498</v>
      </c>
      <c r="C193" s="1" t="s">
        <v>1327</v>
      </c>
      <c r="E193" s="1" t="s">
        <v>310</v>
      </c>
      <c r="F193" s="1" t="s">
        <v>1328</v>
      </c>
      <c r="G193" s="1" t="s">
        <v>3155</v>
      </c>
      <c r="H193" s="1" t="s">
        <v>2515</v>
      </c>
      <c r="I193" s="1" t="s">
        <v>2593</v>
      </c>
      <c r="J193" s="1" t="s">
        <v>3156</v>
      </c>
      <c r="L193" s="2" t="s">
        <v>2771</v>
      </c>
      <c r="M193" s="1" t="s">
        <v>2759</v>
      </c>
      <c r="O193" s="1" t="s">
        <v>2759</v>
      </c>
      <c r="P193" s="1" t="s">
        <v>3120</v>
      </c>
      <c r="S193" s="1">
        <v>0</v>
      </c>
      <c r="T193" s="1">
        <v>100</v>
      </c>
      <c r="U193" s="1" t="s">
        <v>3157</v>
      </c>
      <c r="V193" s="1" t="s">
        <v>3156</v>
      </c>
      <c r="X193" s="1" t="s">
        <v>2562</v>
      </c>
      <c r="Y193" s="2" t="s">
        <v>331</v>
      </c>
      <c r="Z193" s="1" t="s">
        <v>2505</v>
      </c>
      <c r="AA193" s="1" t="s">
        <v>2563</v>
      </c>
      <c r="AB193" s="1" t="s">
        <v>2509</v>
      </c>
      <c r="AC193" s="2" t="s">
        <v>625</v>
      </c>
      <c r="AD193" s="1" t="s">
        <v>2567</v>
      </c>
      <c r="AE193" s="1">
        <v>1</v>
      </c>
    </row>
    <row r="194" spans="1:31">
      <c r="A194" s="1">
        <v>69239</v>
      </c>
      <c r="B194" s="1" t="s">
        <v>2498</v>
      </c>
      <c r="C194" s="1" t="s">
        <v>1327</v>
      </c>
      <c r="E194" s="1" t="s">
        <v>310</v>
      </c>
      <c r="F194" s="1" t="s">
        <v>1328</v>
      </c>
      <c r="G194" s="1" t="s">
        <v>3158</v>
      </c>
      <c r="H194" s="1" t="s">
        <v>2920</v>
      </c>
      <c r="I194" s="1" t="s">
        <v>2593</v>
      </c>
      <c r="J194" s="1" t="s">
        <v>3159</v>
      </c>
      <c r="L194" s="2" t="s">
        <v>2771</v>
      </c>
      <c r="M194" s="1" t="s">
        <v>2632</v>
      </c>
      <c r="N194" s="1" t="s">
        <v>2604</v>
      </c>
      <c r="O194" s="1" t="s">
        <v>2609</v>
      </c>
      <c r="P194" s="1" t="s">
        <v>3120</v>
      </c>
      <c r="R194" s="1">
        <v>2</v>
      </c>
      <c r="S194" s="1">
        <v>1</v>
      </c>
      <c r="T194" s="1">
        <v>100</v>
      </c>
      <c r="U194" s="1" t="s">
        <v>3160</v>
      </c>
      <c r="V194" s="1" t="s">
        <v>3159</v>
      </c>
      <c r="X194" s="1" t="s">
        <v>2562</v>
      </c>
      <c r="Y194" s="2" t="s">
        <v>332</v>
      </c>
      <c r="Z194" s="1" t="s">
        <v>1722</v>
      </c>
      <c r="AA194" s="1" t="s">
        <v>2563</v>
      </c>
      <c r="AB194" s="1" t="s">
        <v>2509</v>
      </c>
      <c r="AC194" s="2" t="s">
        <v>557</v>
      </c>
      <c r="AD194" s="1" t="s">
        <v>2567</v>
      </c>
      <c r="AE194" s="1">
        <v>2</v>
      </c>
    </row>
    <row r="195" spans="1:31">
      <c r="A195" s="1">
        <v>69235</v>
      </c>
      <c r="B195" s="1" t="s">
        <v>2498</v>
      </c>
      <c r="C195" s="1" t="s">
        <v>1327</v>
      </c>
      <c r="E195" s="1" t="s">
        <v>310</v>
      </c>
      <c r="F195" s="1" t="s">
        <v>1328</v>
      </c>
      <c r="G195" s="1" t="s">
        <v>3161</v>
      </c>
      <c r="H195" s="1" t="s">
        <v>2569</v>
      </c>
      <c r="I195" s="1" t="s">
        <v>3102</v>
      </c>
      <c r="J195" s="1" t="s">
        <v>3162</v>
      </c>
      <c r="L195" s="2" t="s">
        <v>2771</v>
      </c>
      <c r="M195" s="1" t="s">
        <v>2759</v>
      </c>
      <c r="O195" s="1" t="s">
        <v>2759</v>
      </c>
      <c r="P195" s="1" t="s">
        <v>3120</v>
      </c>
      <c r="S195" s="1">
        <v>0</v>
      </c>
      <c r="T195" s="1">
        <v>0</v>
      </c>
      <c r="U195" s="1" t="s">
        <v>3163</v>
      </c>
      <c r="V195" s="1" t="s">
        <v>3162</v>
      </c>
      <c r="X195" s="1" t="s">
        <v>2562</v>
      </c>
      <c r="Y195" s="2" t="s">
        <v>332</v>
      </c>
      <c r="Z195" s="1" t="s">
        <v>2505</v>
      </c>
      <c r="AA195" s="1" t="s">
        <v>2563</v>
      </c>
      <c r="AB195" s="1" t="s">
        <v>2509</v>
      </c>
      <c r="AC195" s="2" t="s">
        <v>2510</v>
      </c>
      <c r="AE195" s="1">
        <v>1</v>
      </c>
    </row>
    <row r="196" spans="1:31">
      <c r="A196" s="1">
        <v>69231</v>
      </c>
      <c r="B196" s="1" t="s">
        <v>2498</v>
      </c>
      <c r="C196" s="1" t="s">
        <v>1327</v>
      </c>
      <c r="E196" s="1" t="s">
        <v>310</v>
      </c>
      <c r="F196" s="1" t="s">
        <v>1328</v>
      </c>
      <c r="G196" s="1" t="s">
        <v>3164</v>
      </c>
      <c r="H196" s="1" t="s">
        <v>2515</v>
      </c>
      <c r="I196" s="1" t="s">
        <v>2527</v>
      </c>
      <c r="J196" s="1" t="s">
        <v>3165</v>
      </c>
      <c r="L196" s="2" t="s">
        <v>2771</v>
      </c>
      <c r="M196" s="1" t="s">
        <v>2759</v>
      </c>
      <c r="O196" s="1" t="s">
        <v>2759</v>
      </c>
      <c r="P196" s="1" t="s">
        <v>3120</v>
      </c>
      <c r="S196" s="1">
        <v>0</v>
      </c>
      <c r="T196" s="1">
        <v>0</v>
      </c>
      <c r="U196" s="1" t="s">
        <v>3166</v>
      </c>
      <c r="V196" s="1" t="s">
        <v>3165</v>
      </c>
      <c r="X196" s="1" t="s">
        <v>2562</v>
      </c>
      <c r="Y196" s="2" t="s">
        <v>331</v>
      </c>
      <c r="Z196" s="1" t="s">
        <v>2505</v>
      </c>
      <c r="AA196" s="1" t="s">
        <v>3167</v>
      </c>
      <c r="AB196" s="1" t="s">
        <v>2509</v>
      </c>
      <c r="AC196" s="2" t="s">
        <v>2861</v>
      </c>
      <c r="AE196" s="1">
        <v>0.1</v>
      </c>
    </row>
    <row r="197" spans="1:31">
      <c r="A197" s="1">
        <v>69230</v>
      </c>
      <c r="B197" s="1" t="s">
        <v>2498</v>
      </c>
      <c r="C197" s="1" t="s">
        <v>1327</v>
      </c>
      <c r="E197" s="1" t="s">
        <v>310</v>
      </c>
      <c r="F197" s="1" t="s">
        <v>1328</v>
      </c>
      <c r="G197" s="1" t="s">
        <v>3168</v>
      </c>
      <c r="H197" s="1" t="s">
        <v>2515</v>
      </c>
      <c r="I197" s="1" t="s">
        <v>2593</v>
      </c>
      <c r="J197" s="1" t="s">
        <v>3169</v>
      </c>
      <c r="L197" s="2" t="s">
        <v>2771</v>
      </c>
      <c r="M197" s="1" t="s">
        <v>2632</v>
      </c>
      <c r="O197" s="1" t="s">
        <v>2632</v>
      </c>
      <c r="P197" s="1" t="s">
        <v>3120</v>
      </c>
      <c r="S197" s="1">
        <v>0</v>
      </c>
      <c r="T197" s="1">
        <v>100</v>
      </c>
      <c r="U197" s="1" t="s">
        <v>3170</v>
      </c>
      <c r="V197" s="1" t="s">
        <v>3169</v>
      </c>
      <c r="X197" s="1" t="s">
        <v>2562</v>
      </c>
      <c r="Y197" s="2" t="s">
        <v>332</v>
      </c>
      <c r="Z197" s="1" t="s">
        <v>2505</v>
      </c>
      <c r="AA197" s="1" t="s">
        <v>2563</v>
      </c>
      <c r="AB197" s="1" t="s">
        <v>2509</v>
      </c>
      <c r="AC197" s="2" t="s">
        <v>2861</v>
      </c>
      <c r="AD197" s="1" t="s">
        <v>2567</v>
      </c>
      <c r="AE197" s="1">
        <v>1</v>
      </c>
    </row>
    <row r="198" spans="1:31">
      <c r="A198" s="1">
        <v>69228</v>
      </c>
      <c r="B198" s="1" t="s">
        <v>2498</v>
      </c>
      <c r="C198" s="1" t="s">
        <v>1327</v>
      </c>
      <c r="E198" s="1" t="s">
        <v>310</v>
      </c>
      <c r="F198" s="1" t="s">
        <v>1328</v>
      </c>
      <c r="G198" s="1" t="s">
        <v>3171</v>
      </c>
      <c r="H198" s="1" t="s">
        <v>2515</v>
      </c>
      <c r="I198" s="1" t="s">
        <v>2501</v>
      </c>
      <c r="J198" s="1" t="s">
        <v>3172</v>
      </c>
      <c r="L198" s="2" t="s">
        <v>2771</v>
      </c>
      <c r="N198" s="1" t="s">
        <v>2572</v>
      </c>
      <c r="O198" s="1" t="s">
        <v>2624</v>
      </c>
      <c r="P198" s="1" t="s">
        <v>3120</v>
      </c>
      <c r="R198" s="1">
        <v>3</v>
      </c>
      <c r="S198" s="1">
        <v>0</v>
      </c>
      <c r="T198" s="1">
        <v>100</v>
      </c>
      <c r="U198" s="1" t="s">
        <v>3173</v>
      </c>
      <c r="V198" s="1" t="s">
        <v>3172</v>
      </c>
      <c r="X198" s="1" t="s">
        <v>2562</v>
      </c>
      <c r="Y198" s="2" t="s">
        <v>332</v>
      </c>
      <c r="Z198" s="1" t="s">
        <v>2505</v>
      </c>
      <c r="AA198" s="1" t="s">
        <v>2563</v>
      </c>
      <c r="AB198" s="1" t="s">
        <v>2040</v>
      </c>
      <c r="AC198" s="2" t="s">
        <v>2861</v>
      </c>
      <c r="AE198" s="1">
        <v>3</v>
      </c>
    </row>
    <row r="199" spans="1:31">
      <c r="A199" s="1">
        <v>69227</v>
      </c>
      <c r="B199" s="1" t="s">
        <v>2498</v>
      </c>
      <c r="C199" s="1" t="s">
        <v>1327</v>
      </c>
      <c r="E199" s="1" t="s">
        <v>310</v>
      </c>
      <c r="F199" s="1" t="s">
        <v>1328</v>
      </c>
      <c r="G199" s="1" t="s">
        <v>3174</v>
      </c>
      <c r="H199" s="1" t="s">
        <v>2515</v>
      </c>
      <c r="I199" s="1" t="s">
        <v>2593</v>
      </c>
      <c r="J199" s="1" t="s">
        <v>3169</v>
      </c>
      <c r="L199" s="2" t="s">
        <v>2771</v>
      </c>
      <c r="M199" s="1" t="s">
        <v>2624</v>
      </c>
      <c r="O199" s="1" t="s">
        <v>2632</v>
      </c>
      <c r="P199" s="1" t="s">
        <v>3120</v>
      </c>
      <c r="S199" s="1">
        <v>0</v>
      </c>
      <c r="T199" s="1">
        <v>100</v>
      </c>
      <c r="U199" s="1" t="s">
        <v>3175</v>
      </c>
      <c r="V199" s="1" t="s">
        <v>3169</v>
      </c>
      <c r="X199" s="1" t="s">
        <v>2562</v>
      </c>
      <c r="Y199" s="2" t="s">
        <v>332</v>
      </c>
      <c r="Z199" s="1" t="s">
        <v>2505</v>
      </c>
      <c r="AA199" s="1" t="s">
        <v>2563</v>
      </c>
      <c r="AB199" s="1" t="s">
        <v>2509</v>
      </c>
      <c r="AC199" s="2" t="s">
        <v>2861</v>
      </c>
      <c r="AD199" s="1" t="s">
        <v>2567</v>
      </c>
      <c r="AE199" s="1">
        <v>1</v>
      </c>
    </row>
    <row r="200" spans="1:31">
      <c r="A200" s="1">
        <v>69226</v>
      </c>
      <c r="B200" s="1" t="s">
        <v>2498</v>
      </c>
      <c r="C200" s="1" t="s">
        <v>1327</v>
      </c>
      <c r="E200" s="1" t="s">
        <v>310</v>
      </c>
      <c r="F200" s="1" t="s">
        <v>1328</v>
      </c>
      <c r="G200" s="1" t="s">
        <v>3176</v>
      </c>
      <c r="H200" s="1" t="s">
        <v>2920</v>
      </c>
      <c r="I200" s="1" t="s">
        <v>2507</v>
      </c>
      <c r="J200" s="1" t="s">
        <v>3177</v>
      </c>
      <c r="L200" s="2" t="s">
        <v>2771</v>
      </c>
      <c r="M200" s="1" t="s">
        <v>2632</v>
      </c>
      <c r="N200" s="1" t="s">
        <v>2609</v>
      </c>
      <c r="O200" s="1" t="s">
        <v>2609</v>
      </c>
      <c r="P200" s="1" t="s">
        <v>3120</v>
      </c>
      <c r="Q200" s="1" t="s">
        <v>3020</v>
      </c>
      <c r="S200" s="1">
        <v>1</v>
      </c>
      <c r="T200" s="1">
        <v>0</v>
      </c>
      <c r="U200" s="1" t="s">
        <v>3178</v>
      </c>
      <c r="V200" s="1" t="s">
        <v>3177</v>
      </c>
      <c r="X200" s="1" t="s">
        <v>2562</v>
      </c>
      <c r="Y200" s="2" t="s">
        <v>332</v>
      </c>
      <c r="Z200" s="1" t="s">
        <v>1722</v>
      </c>
      <c r="AA200" s="1" t="s">
        <v>2563</v>
      </c>
      <c r="AB200" s="1" t="s">
        <v>2509</v>
      </c>
      <c r="AC200" s="2" t="s">
        <v>557</v>
      </c>
      <c r="AE200" s="1">
        <v>1</v>
      </c>
    </row>
    <row r="201" spans="1:31">
      <c r="A201" s="1">
        <v>69225</v>
      </c>
      <c r="B201" s="1" t="s">
        <v>2498</v>
      </c>
      <c r="C201" s="1" t="s">
        <v>1327</v>
      </c>
      <c r="E201" s="1" t="s">
        <v>310</v>
      </c>
      <c r="F201" s="1" t="s">
        <v>1328</v>
      </c>
      <c r="G201" s="1" t="s">
        <v>3179</v>
      </c>
      <c r="H201" s="1" t="s">
        <v>2569</v>
      </c>
      <c r="I201" s="1" t="s">
        <v>3102</v>
      </c>
      <c r="J201" s="1" t="s">
        <v>3180</v>
      </c>
      <c r="L201" s="2" t="s">
        <v>2771</v>
      </c>
      <c r="M201" s="1" t="s">
        <v>2771</v>
      </c>
      <c r="O201" s="1" t="s">
        <v>2759</v>
      </c>
      <c r="P201" s="1" t="s">
        <v>3120</v>
      </c>
      <c r="S201" s="1">
        <v>0</v>
      </c>
      <c r="T201" s="1">
        <v>100</v>
      </c>
      <c r="U201" s="1" t="s">
        <v>3181</v>
      </c>
      <c r="V201" s="1" t="s">
        <v>3180</v>
      </c>
      <c r="X201" s="1" t="s">
        <v>2562</v>
      </c>
      <c r="Y201" s="2" t="s">
        <v>331</v>
      </c>
      <c r="Z201" s="1" t="s">
        <v>2505</v>
      </c>
      <c r="AA201" s="1" t="s">
        <v>2563</v>
      </c>
      <c r="AB201" s="1" t="s">
        <v>2509</v>
      </c>
      <c r="AC201" s="2" t="s">
        <v>2510</v>
      </c>
      <c r="AD201" s="1" t="s">
        <v>3105</v>
      </c>
      <c r="AE201" s="1">
        <v>1</v>
      </c>
    </row>
    <row r="202" spans="1:29">
      <c r="A202" s="1">
        <v>69223</v>
      </c>
      <c r="B202" s="1" t="s">
        <v>2498</v>
      </c>
      <c r="C202" s="1" t="s">
        <v>1327</v>
      </c>
      <c r="E202" s="1" t="s">
        <v>305</v>
      </c>
      <c r="F202" s="1" t="s">
        <v>1328</v>
      </c>
      <c r="G202" s="1" t="s">
        <v>3182</v>
      </c>
      <c r="H202" s="1" t="s">
        <v>2920</v>
      </c>
      <c r="I202" s="1" t="s">
        <v>2686</v>
      </c>
      <c r="J202" s="1" t="s">
        <v>3183</v>
      </c>
      <c r="L202" s="2" t="s">
        <v>2771</v>
      </c>
      <c r="P202" s="1" t="s">
        <v>3120</v>
      </c>
      <c r="S202" s="1">
        <v>0</v>
      </c>
      <c r="T202" s="1">
        <v>0</v>
      </c>
      <c r="U202" s="1" t="s">
        <v>3184</v>
      </c>
      <c r="V202" s="1" t="s">
        <v>3183</v>
      </c>
      <c r="Y202" s="2" t="s">
        <v>332</v>
      </c>
      <c r="Z202" s="1" t="s">
        <v>1722</v>
      </c>
      <c r="AB202" s="1" t="s">
        <v>2509</v>
      </c>
      <c r="AC202" s="2" t="s">
        <v>557</v>
      </c>
    </row>
    <row r="203" spans="1:29">
      <c r="A203" s="1">
        <v>69222</v>
      </c>
      <c r="B203" s="1" t="s">
        <v>2498</v>
      </c>
      <c r="C203" s="1" t="s">
        <v>1327</v>
      </c>
      <c r="E203" s="1" t="s">
        <v>305</v>
      </c>
      <c r="F203" s="1" t="s">
        <v>1328</v>
      </c>
      <c r="G203" s="1" t="s">
        <v>3185</v>
      </c>
      <c r="H203" s="1" t="s">
        <v>2920</v>
      </c>
      <c r="I203" s="1" t="s">
        <v>2686</v>
      </c>
      <c r="J203" s="1" t="s">
        <v>3186</v>
      </c>
      <c r="L203" s="2" t="s">
        <v>2771</v>
      </c>
      <c r="P203" s="1" t="s">
        <v>3120</v>
      </c>
      <c r="S203" s="1">
        <v>0</v>
      </c>
      <c r="T203" s="1">
        <v>0</v>
      </c>
      <c r="U203" s="1" t="s">
        <v>3187</v>
      </c>
      <c r="V203" s="1" t="s">
        <v>3186</v>
      </c>
      <c r="Y203" s="2" t="s">
        <v>332</v>
      </c>
      <c r="Z203" s="1" t="s">
        <v>1722</v>
      </c>
      <c r="AB203" s="1" t="s">
        <v>2509</v>
      </c>
      <c r="AC203" s="2" t="s">
        <v>557</v>
      </c>
    </row>
    <row r="204" spans="1:31">
      <c r="A204" s="1">
        <v>69220</v>
      </c>
      <c r="B204" s="1" t="s">
        <v>2498</v>
      </c>
      <c r="C204" s="1" t="s">
        <v>1327</v>
      </c>
      <c r="E204" s="1" t="s">
        <v>310</v>
      </c>
      <c r="F204" s="1" t="s">
        <v>1328</v>
      </c>
      <c r="G204" s="1" t="s">
        <v>3188</v>
      </c>
      <c r="H204" s="1" t="s">
        <v>2584</v>
      </c>
      <c r="I204" s="1" t="s">
        <v>2501</v>
      </c>
      <c r="J204" s="1" t="s">
        <v>3189</v>
      </c>
      <c r="L204" s="2" t="s">
        <v>2771</v>
      </c>
      <c r="M204" s="1" t="s">
        <v>2624</v>
      </c>
      <c r="N204" s="1" t="s">
        <v>2572</v>
      </c>
      <c r="O204" s="1" t="s">
        <v>2609</v>
      </c>
      <c r="P204" s="1" t="s">
        <v>3120</v>
      </c>
      <c r="S204" s="1">
        <v>0</v>
      </c>
      <c r="T204" s="1">
        <v>100</v>
      </c>
      <c r="U204" s="1" t="s">
        <v>3190</v>
      </c>
      <c r="V204" s="1" t="s">
        <v>3189</v>
      </c>
      <c r="X204" s="1" t="s">
        <v>2562</v>
      </c>
      <c r="Y204" s="2" t="s">
        <v>332</v>
      </c>
      <c r="Z204" s="1" t="s">
        <v>2505</v>
      </c>
      <c r="AA204" s="1" t="s">
        <v>2563</v>
      </c>
      <c r="AB204" s="1" t="s">
        <v>2509</v>
      </c>
      <c r="AC204" s="2" t="s">
        <v>2647</v>
      </c>
      <c r="AD204" s="1" t="s">
        <v>2567</v>
      </c>
      <c r="AE204" s="1">
        <v>1</v>
      </c>
    </row>
    <row r="205" spans="1:31">
      <c r="A205" s="1">
        <v>69217</v>
      </c>
      <c r="B205" s="1" t="s">
        <v>2498</v>
      </c>
      <c r="C205" s="1" t="s">
        <v>1327</v>
      </c>
      <c r="E205" s="1" t="s">
        <v>310</v>
      </c>
      <c r="F205" s="1" t="s">
        <v>1328</v>
      </c>
      <c r="G205" s="1" t="s">
        <v>3191</v>
      </c>
      <c r="H205" s="1" t="s">
        <v>2515</v>
      </c>
      <c r="I205" s="1" t="s">
        <v>2501</v>
      </c>
      <c r="J205" s="1" t="s">
        <v>3192</v>
      </c>
      <c r="L205" s="2" t="s">
        <v>2771</v>
      </c>
      <c r="N205" s="1" t="s">
        <v>2604</v>
      </c>
      <c r="O205" s="1" t="s">
        <v>2624</v>
      </c>
      <c r="P205" s="1" t="s">
        <v>3120</v>
      </c>
      <c r="R205" s="1">
        <v>3</v>
      </c>
      <c r="S205" s="1">
        <v>0</v>
      </c>
      <c r="T205" s="1">
        <v>100</v>
      </c>
      <c r="U205" s="1" t="s">
        <v>3193</v>
      </c>
      <c r="V205" s="1" t="s">
        <v>3192</v>
      </c>
      <c r="X205" s="1" t="s">
        <v>2562</v>
      </c>
      <c r="Y205" s="2" t="s">
        <v>332</v>
      </c>
      <c r="Z205" s="1" t="s">
        <v>2505</v>
      </c>
      <c r="AA205" s="1" t="s">
        <v>2563</v>
      </c>
      <c r="AB205" s="1" t="s">
        <v>2040</v>
      </c>
      <c r="AC205" s="2" t="s">
        <v>2854</v>
      </c>
      <c r="AE205" s="1">
        <v>3</v>
      </c>
    </row>
    <row r="206" spans="1:31">
      <c r="A206" s="1">
        <v>69210</v>
      </c>
      <c r="B206" s="1" t="s">
        <v>2498</v>
      </c>
      <c r="C206" s="1" t="s">
        <v>1327</v>
      </c>
      <c r="E206" s="1" t="s">
        <v>310</v>
      </c>
      <c r="F206" s="1" t="s">
        <v>1328</v>
      </c>
      <c r="G206" s="1" t="s">
        <v>3194</v>
      </c>
      <c r="H206" s="1" t="s">
        <v>2920</v>
      </c>
      <c r="I206" s="1" t="s">
        <v>2686</v>
      </c>
      <c r="J206" s="1" t="s">
        <v>3195</v>
      </c>
      <c r="L206" s="2" t="s">
        <v>2771</v>
      </c>
      <c r="M206" s="1" t="s">
        <v>2632</v>
      </c>
      <c r="N206" s="1" t="s">
        <v>2632</v>
      </c>
      <c r="O206" s="1" t="s">
        <v>2609</v>
      </c>
      <c r="P206" s="1" t="s">
        <v>3120</v>
      </c>
      <c r="Q206" s="1" t="s">
        <v>3196</v>
      </c>
      <c r="S206" s="1">
        <v>0</v>
      </c>
      <c r="T206" s="1">
        <v>0</v>
      </c>
      <c r="U206" s="1" t="s">
        <v>3197</v>
      </c>
      <c r="V206" s="1" t="s">
        <v>3195</v>
      </c>
      <c r="X206" s="1" t="s">
        <v>2562</v>
      </c>
      <c r="Y206" s="2" t="s">
        <v>332</v>
      </c>
      <c r="Z206" s="1" t="s">
        <v>1722</v>
      </c>
      <c r="AA206" s="1" t="s">
        <v>2563</v>
      </c>
      <c r="AB206" s="1" t="s">
        <v>2509</v>
      </c>
      <c r="AC206" s="2" t="s">
        <v>557</v>
      </c>
      <c r="AE206" s="1">
        <v>1</v>
      </c>
    </row>
    <row r="207" spans="1:31">
      <c r="A207" s="1">
        <v>69209</v>
      </c>
      <c r="B207" s="1" t="s">
        <v>2498</v>
      </c>
      <c r="C207" s="1" t="s">
        <v>1327</v>
      </c>
      <c r="E207" s="1" t="s">
        <v>310</v>
      </c>
      <c r="F207" s="1" t="s">
        <v>1328</v>
      </c>
      <c r="G207" s="1" t="s">
        <v>3198</v>
      </c>
      <c r="H207" s="1" t="s">
        <v>2584</v>
      </c>
      <c r="I207" s="1" t="s">
        <v>2593</v>
      </c>
      <c r="J207" s="1" t="s">
        <v>3199</v>
      </c>
      <c r="L207" s="2" t="s">
        <v>2771</v>
      </c>
      <c r="M207" s="1" t="s">
        <v>2632</v>
      </c>
      <c r="O207" s="1" t="s">
        <v>2609</v>
      </c>
      <c r="P207" s="1" t="s">
        <v>3120</v>
      </c>
      <c r="S207" s="1">
        <v>0</v>
      </c>
      <c r="T207" s="1">
        <v>100</v>
      </c>
      <c r="U207" s="1" t="s">
        <v>3200</v>
      </c>
      <c r="V207" s="1" t="s">
        <v>3199</v>
      </c>
      <c r="X207" s="1" t="s">
        <v>2562</v>
      </c>
      <c r="Y207" s="2" t="s">
        <v>332</v>
      </c>
      <c r="Z207" s="1" t="s">
        <v>2505</v>
      </c>
      <c r="AA207" s="1" t="s">
        <v>2563</v>
      </c>
      <c r="AB207" s="1" t="s">
        <v>2509</v>
      </c>
      <c r="AC207" s="2" t="s">
        <v>2611</v>
      </c>
      <c r="AD207" s="1" t="s">
        <v>2567</v>
      </c>
      <c r="AE207" s="1">
        <v>1</v>
      </c>
    </row>
    <row r="208" spans="1:31">
      <c r="A208" s="1">
        <v>69204</v>
      </c>
      <c r="B208" s="1" t="s">
        <v>2498</v>
      </c>
      <c r="C208" s="1" t="s">
        <v>1327</v>
      </c>
      <c r="E208" s="1" t="s">
        <v>2591</v>
      </c>
      <c r="F208" s="1" t="s">
        <v>1328</v>
      </c>
      <c r="G208" s="1" t="s">
        <v>3201</v>
      </c>
      <c r="H208" s="1" t="s">
        <v>2584</v>
      </c>
      <c r="I208" s="1" t="s">
        <v>2501</v>
      </c>
      <c r="J208" s="1" t="s">
        <v>3202</v>
      </c>
      <c r="L208" s="2" t="s">
        <v>2771</v>
      </c>
      <c r="M208" s="1" t="s">
        <v>2632</v>
      </c>
      <c r="N208" s="1" t="s">
        <v>2632</v>
      </c>
      <c r="O208" s="1" t="s">
        <v>2632</v>
      </c>
      <c r="P208" s="1" t="s">
        <v>3120</v>
      </c>
      <c r="Q208" s="1" t="s">
        <v>3203</v>
      </c>
      <c r="S208" s="1">
        <v>0</v>
      </c>
      <c r="T208" s="1">
        <v>100</v>
      </c>
      <c r="U208" s="1" t="s">
        <v>3204</v>
      </c>
      <c r="X208" s="1" t="s">
        <v>2562</v>
      </c>
      <c r="Y208" s="2" t="s">
        <v>332</v>
      </c>
      <c r="Z208" s="1" t="s">
        <v>2505</v>
      </c>
      <c r="AA208" s="1" t="s">
        <v>2563</v>
      </c>
      <c r="AB208" s="1" t="s">
        <v>2509</v>
      </c>
      <c r="AC208" s="2" t="s">
        <v>625</v>
      </c>
      <c r="AE208" s="1">
        <v>1</v>
      </c>
    </row>
    <row r="209" spans="1:31">
      <c r="A209" s="1">
        <v>69202</v>
      </c>
      <c r="B209" s="1" t="s">
        <v>2498</v>
      </c>
      <c r="C209" s="1" t="s">
        <v>1327</v>
      </c>
      <c r="E209" s="1" t="s">
        <v>310</v>
      </c>
      <c r="F209" s="1" t="s">
        <v>1328</v>
      </c>
      <c r="G209" s="1" t="s">
        <v>3205</v>
      </c>
      <c r="H209" s="1" t="s">
        <v>2584</v>
      </c>
      <c r="I209" s="1" t="s">
        <v>2593</v>
      </c>
      <c r="J209" s="1" t="s">
        <v>3206</v>
      </c>
      <c r="L209" s="2" t="s">
        <v>2771</v>
      </c>
      <c r="M209" s="1" t="s">
        <v>2759</v>
      </c>
      <c r="O209" s="1" t="s">
        <v>2759</v>
      </c>
      <c r="P209" s="1" t="s">
        <v>3120</v>
      </c>
      <c r="S209" s="1">
        <v>0</v>
      </c>
      <c r="T209" s="1">
        <v>100</v>
      </c>
      <c r="U209" s="1" t="s">
        <v>3207</v>
      </c>
      <c r="V209" s="1" t="s">
        <v>3206</v>
      </c>
      <c r="X209" s="1" t="s">
        <v>2562</v>
      </c>
      <c r="Y209" s="2" t="s">
        <v>331</v>
      </c>
      <c r="Z209" s="1" t="s">
        <v>2505</v>
      </c>
      <c r="AA209" s="1" t="s">
        <v>2563</v>
      </c>
      <c r="AB209" s="1" t="s">
        <v>2509</v>
      </c>
      <c r="AC209" s="2" t="s">
        <v>2647</v>
      </c>
      <c r="AD209" s="1" t="s">
        <v>2567</v>
      </c>
      <c r="AE209" s="1">
        <v>1</v>
      </c>
    </row>
    <row r="210" spans="1:29">
      <c r="A210" s="1">
        <v>69187</v>
      </c>
      <c r="B210" s="1" t="s">
        <v>2498</v>
      </c>
      <c r="C210" s="1" t="s">
        <v>1327</v>
      </c>
      <c r="E210" s="1" t="s">
        <v>305</v>
      </c>
      <c r="F210" s="1" t="s">
        <v>1328</v>
      </c>
      <c r="G210" s="1" t="s">
        <v>3208</v>
      </c>
      <c r="H210" s="1" t="s">
        <v>2920</v>
      </c>
      <c r="I210" s="1" t="s">
        <v>2686</v>
      </c>
      <c r="J210" s="1" t="s">
        <v>3209</v>
      </c>
      <c r="L210" s="2" t="s">
        <v>2771</v>
      </c>
      <c r="P210" s="1" t="s">
        <v>3210</v>
      </c>
      <c r="S210" s="1">
        <v>0</v>
      </c>
      <c r="T210" s="1">
        <v>0</v>
      </c>
      <c r="U210" s="1" t="s">
        <v>3211</v>
      </c>
      <c r="V210" s="1" t="s">
        <v>3209</v>
      </c>
      <c r="Y210" s="2" t="s">
        <v>332</v>
      </c>
      <c r="Z210" s="1" t="s">
        <v>1722</v>
      </c>
      <c r="AB210" s="1" t="s">
        <v>2509</v>
      </c>
      <c r="AC210" s="2" t="s">
        <v>557</v>
      </c>
    </row>
    <row r="211" spans="1:31">
      <c r="A211" s="1">
        <v>69186</v>
      </c>
      <c r="B211" s="1" t="s">
        <v>2498</v>
      </c>
      <c r="C211" s="1" t="s">
        <v>1327</v>
      </c>
      <c r="E211" s="1" t="s">
        <v>310</v>
      </c>
      <c r="F211" s="1" t="s">
        <v>1328</v>
      </c>
      <c r="G211" s="1" t="s">
        <v>3212</v>
      </c>
      <c r="H211" s="1" t="s">
        <v>2920</v>
      </c>
      <c r="I211" s="1" t="s">
        <v>2507</v>
      </c>
      <c r="J211" s="1" t="s">
        <v>2926</v>
      </c>
      <c r="L211" s="2" t="s">
        <v>2771</v>
      </c>
      <c r="M211" s="1" t="s">
        <v>2632</v>
      </c>
      <c r="N211" s="1" t="s">
        <v>2632</v>
      </c>
      <c r="O211" s="1" t="s">
        <v>2609</v>
      </c>
      <c r="P211" s="1" t="s">
        <v>3210</v>
      </c>
      <c r="Q211" s="1" t="s">
        <v>3020</v>
      </c>
      <c r="S211" s="1">
        <v>0</v>
      </c>
      <c r="T211" s="1">
        <v>0</v>
      </c>
      <c r="U211" s="1" t="s">
        <v>3213</v>
      </c>
      <c r="V211" s="1" t="s">
        <v>2926</v>
      </c>
      <c r="X211" s="1" t="s">
        <v>2562</v>
      </c>
      <c r="Y211" s="2" t="s">
        <v>332</v>
      </c>
      <c r="Z211" s="1" t="s">
        <v>1722</v>
      </c>
      <c r="AA211" s="1" t="s">
        <v>2563</v>
      </c>
      <c r="AB211" s="1" t="s">
        <v>2509</v>
      </c>
      <c r="AC211" s="2" t="s">
        <v>557</v>
      </c>
      <c r="AE211" s="1">
        <v>1</v>
      </c>
    </row>
    <row r="212" spans="1:31">
      <c r="A212" s="1">
        <v>69183</v>
      </c>
      <c r="B212" s="1" t="s">
        <v>2498</v>
      </c>
      <c r="C212" s="1" t="s">
        <v>1327</v>
      </c>
      <c r="E212" s="1" t="s">
        <v>310</v>
      </c>
      <c r="F212" s="1" t="s">
        <v>1328</v>
      </c>
      <c r="G212" s="1" t="s">
        <v>3214</v>
      </c>
      <c r="H212" s="1" t="s">
        <v>2607</v>
      </c>
      <c r="I212" s="1" t="s">
        <v>2512</v>
      </c>
      <c r="J212" s="1" t="s">
        <v>3215</v>
      </c>
      <c r="L212" s="2" t="s">
        <v>2771</v>
      </c>
      <c r="M212" s="1" t="s">
        <v>2759</v>
      </c>
      <c r="O212" s="1" t="s">
        <v>2624</v>
      </c>
      <c r="P212" s="1" t="s">
        <v>3210</v>
      </c>
      <c r="S212" s="1">
        <v>0</v>
      </c>
      <c r="T212" s="1">
        <v>0</v>
      </c>
      <c r="U212" s="1" t="s">
        <v>3216</v>
      </c>
      <c r="V212" s="1" t="s">
        <v>3215</v>
      </c>
      <c r="X212" s="1" t="s">
        <v>2562</v>
      </c>
      <c r="Y212" s="2" t="s">
        <v>332</v>
      </c>
      <c r="Z212" s="1" t="s">
        <v>2505</v>
      </c>
      <c r="AA212" s="1" t="s">
        <v>2563</v>
      </c>
      <c r="AB212" s="1" t="s">
        <v>2509</v>
      </c>
      <c r="AC212" s="2" t="s">
        <v>2510</v>
      </c>
      <c r="AE212" s="1">
        <v>1</v>
      </c>
    </row>
    <row r="213" spans="1:31">
      <c r="A213" s="1">
        <v>69182</v>
      </c>
      <c r="B213" s="1" t="s">
        <v>2498</v>
      </c>
      <c r="C213" s="1" t="s">
        <v>1327</v>
      </c>
      <c r="E213" s="1" t="s">
        <v>310</v>
      </c>
      <c r="F213" s="1" t="s">
        <v>1328</v>
      </c>
      <c r="G213" s="1" t="s">
        <v>3217</v>
      </c>
      <c r="H213" s="1" t="s">
        <v>2607</v>
      </c>
      <c r="I213" s="1" t="s">
        <v>2512</v>
      </c>
      <c r="J213" s="1" t="s">
        <v>3218</v>
      </c>
      <c r="L213" s="2" t="s">
        <v>2771</v>
      </c>
      <c r="M213" s="1" t="s">
        <v>2759</v>
      </c>
      <c r="O213" s="1" t="s">
        <v>2624</v>
      </c>
      <c r="P213" s="1" t="s">
        <v>3210</v>
      </c>
      <c r="S213" s="1">
        <v>0</v>
      </c>
      <c r="T213" s="1">
        <v>0</v>
      </c>
      <c r="U213" s="1" t="s">
        <v>3219</v>
      </c>
      <c r="V213" s="1" t="s">
        <v>3218</v>
      </c>
      <c r="X213" s="1" t="s">
        <v>2562</v>
      </c>
      <c r="Y213" s="2" t="s">
        <v>331</v>
      </c>
      <c r="Z213" s="1" t="s">
        <v>2505</v>
      </c>
      <c r="AA213" s="1" t="s">
        <v>2563</v>
      </c>
      <c r="AB213" s="1" t="s">
        <v>2509</v>
      </c>
      <c r="AC213" s="2" t="s">
        <v>2510</v>
      </c>
      <c r="AE213" s="1">
        <v>1</v>
      </c>
    </row>
    <row r="214" spans="1:31">
      <c r="A214" s="1">
        <v>69180</v>
      </c>
      <c r="B214" s="1" t="s">
        <v>2498</v>
      </c>
      <c r="C214" s="1" t="s">
        <v>1327</v>
      </c>
      <c r="E214" s="1" t="s">
        <v>310</v>
      </c>
      <c r="F214" s="1" t="s">
        <v>1328</v>
      </c>
      <c r="G214" s="1" t="s">
        <v>3220</v>
      </c>
      <c r="H214" s="1" t="s">
        <v>2515</v>
      </c>
      <c r="I214" s="1" t="s">
        <v>3102</v>
      </c>
      <c r="J214" s="1" t="s">
        <v>3221</v>
      </c>
      <c r="L214" s="2" t="s">
        <v>2771</v>
      </c>
      <c r="M214" s="1" t="s">
        <v>2771</v>
      </c>
      <c r="O214" s="1" t="s">
        <v>2624</v>
      </c>
      <c r="P214" s="1" t="s">
        <v>3210</v>
      </c>
      <c r="S214" s="1">
        <v>0</v>
      </c>
      <c r="T214" s="1">
        <v>100</v>
      </c>
      <c r="U214" s="1" t="s">
        <v>3222</v>
      </c>
      <c r="V214" s="1" t="s">
        <v>3221</v>
      </c>
      <c r="X214" s="1" t="s">
        <v>2562</v>
      </c>
      <c r="Y214" s="2" t="s">
        <v>331</v>
      </c>
      <c r="Z214" s="1" t="s">
        <v>2505</v>
      </c>
      <c r="AA214" s="1" t="s">
        <v>2711</v>
      </c>
      <c r="AB214" s="1" t="s">
        <v>2509</v>
      </c>
      <c r="AC214" s="2" t="s">
        <v>2510</v>
      </c>
      <c r="AD214" s="1" t="s">
        <v>3105</v>
      </c>
      <c r="AE214" s="1">
        <v>1</v>
      </c>
    </row>
    <row r="215" spans="1:31">
      <c r="A215" s="1">
        <v>69179</v>
      </c>
      <c r="B215" s="1" t="s">
        <v>2498</v>
      </c>
      <c r="C215" s="1" t="s">
        <v>1327</v>
      </c>
      <c r="E215" s="1" t="s">
        <v>310</v>
      </c>
      <c r="F215" s="1" t="s">
        <v>1328</v>
      </c>
      <c r="G215" s="1" t="s">
        <v>3223</v>
      </c>
      <c r="H215" s="1" t="s">
        <v>2569</v>
      </c>
      <c r="I215" s="1" t="s">
        <v>2593</v>
      </c>
      <c r="J215" s="1" t="s">
        <v>3224</v>
      </c>
      <c r="L215" s="2" t="s">
        <v>2771</v>
      </c>
      <c r="M215" s="1" t="s">
        <v>2759</v>
      </c>
      <c r="O215" s="1" t="s">
        <v>2759</v>
      </c>
      <c r="P215" s="1" t="s">
        <v>3210</v>
      </c>
      <c r="S215" s="1">
        <v>0</v>
      </c>
      <c r="T215" s="1">
        <v>100</v>
      </c>
      <c r="U215" s="1" t="s">
        <v>3225</v>
      </c>
      <c r="V215" s="1" t="s">
        <v>3224</v>
      </c>
      <c r="X215" s="1" t="s">
        <v>2562</v>
      </c>
      <c r="Y215" s="2" t="s">
        <v>332</v>
      </c>
      <c r="Z215" s="1" t="s">
        <v>2505</v>
      </c>
      <c r="AA215" s="1" t="s">
        <v>2563</v>
      </c>
      <c r="AB215" s="1" t="s">
        <v>2509</v>
      </c>
      <c r="AC215" s="2" t="s">
        <v>647</v>
      </c>
      <c r="AD215" s="1" t="s">
        <v>2567</v>
      </c>
      <c r="AE215" s="1">
        <v>1</v>
      </c>
    </row>
    <row r="216" spans="1:29">
      <c r="A216" s="1">
        <v>69166</v>
      </c>
      <c r="B216" s="1" t="s">
        <v>2498</v>
      </c>
      <c r="C216" s="1" t="s">
        <v>1327</v>
      </c>
      <c r="E216" s="1" t="s">
        <v>305</v>
      </c>
      <c r="F216" s="1" t="s">
        <v>1328</v>
      </c>
      <c r="G216" s="1" t="s">
        <v>3226</v>
      </c>
      <c r="H216" s="1" t="s">
        <v>2569</v>
      </c>
      <c r="I216" s="1" t="s">
        <v>2512</v>
      </c>
      <c r="J216" s="1" t="s">
        <v>3227</v>
      </c>
      <c r="L216" s="2" t="s">
        <v>2771</v>
      </c>
      <c r="O216" s="1" t="s">
        <v>2624</v>
      </c>
      <c r="P216" s="1" t="s">
        <v>3210</v>
      </c>
      <c r="S216" s="1">
        <v>0</v>
      </c>
      <c r="T216" s="1">
        <v>0</v>
      </c>
      <c r="U216" s="1" t="s">
        <v>3228</v>
      </c>
      <c r="V216" s="1" t="s">
        <v>3227</v>
      </c>
      <c r="Y216" s="2" t="s">
        <v>331</v>
      </c>
      <c r="Z216" s="1" t="s">
        <v>2505</v>
      </c>
      <c r="AB216" s="1" t="s">
        <v>2509</v>
      </c>
      <c r="AC216" s="2" t="s">
        <v>1331</v>
      </c>
    </row>
    <row r="217" spans="1:31">
      <c r="A217" s="1">
        <v>69163</v>
      </c>
      <c r="B217" s="1" t="s">
        <v>2498</v>
      </c>
      <c r="C217" s="1" t="s">
        <v>1327</v>
      </c>
      <c r="E217" s="1" t="s">
        <v>310</v>
      </c>
      <c r="F217" s="1" t="s">
        <v>1328</v>
      </c>
      <c r="G217" s="1" t="s">
        <v>3229</v>
      </c>
      <c r="H217" s="1" t="s">
        <v>2515</v>
      </c>
      <c r="I217" s="1" t="s">
        <v>3102</v>
      </c>
      <c r="J217" s="1" t="s">
        <v>3230</v>
      </c>
      <c r="L217" s="2" t="s">
        <v>2771</v>
      </c>
      <c r="M217" s="1" t="s">
        <v>2771</v>
      </c>
      <c r="O217" s="1" t="s">
        <v>2624</v>
      </c>
      <c r="P217" s="1" t="s">
        <v>3210</v>
      </c>
      <c r="S217" s="1">
        <v>0</v>
      </c>
      <c r="T217" s="1">
        <v>0</v>
      </c>
      <c r="U217" s="1" t="s">
        <v>3231</v>
      </c>
      <c r="V217" s="1" t="s">
        <v>3230</v>
      </c>
      <c r="X217" s="1" t="s">
        <v>2562</v>
      </c>
      <c r="Y217" s="2" t="s">
        <v>331</v>
      </c>
      <c r="Z217" s="1" t="s">
        <v>2505</v>
      </c>
      <c r="AA217" s="1" t="s">
        <v>2711</v>
      </c>
      <c r="AB217" s="1" t="s">
        <v>2509</v>
      </c>
      <c r="AC217" s="2" t="s">
        <v>2510</v>
      </c>
      <c r="AD217" s="1" t="s">
        <v>3105</v>
      </c>
      <c r="AE217" s="1">
        <v>1</v>
      </c>
    </row>
    <row r="218" spans="1:31">
      <c r="A218" s="1">
        <v>69162</v>
      </c>
      <c r="B218" s="1" t="s">
        <v>2498</v>
      </c>
      <c r="C218" s="1" t="s">
        <v>1327</v>
      </c>
      <c r="E218" s="1" t="s">
        <v>310</v>
      </c>
      <c r="F218" s="1" t="s">
        <v>1328</v>
      </c>
      <c r="G218" s="1" t="s">
        <v>3232</v>
      </c>
      <c r="H218" s="1" t="s">
        <v>2607</v>
      </c>
      <c r="I218" s="1" t="s">
        <v>2501</v>
      </c>
      <c r="J218" s="1" t="s">
        <v>2605</v>
      </c>
      <c r="L218" s="2" t="s">
        <v>2771</v>
      </c>
      <c r="N218" s="1" t="s">
        <v>2604</v>
      </c>
      <c r="O218" s="1" t="s">
        <v>2571</v>
      </c>
      <c r="P218" s="1" t="s">
        <v>3210</v>
      </c>
      <c r="R218" s="1">
        <v>3</v>
      </c>
      <c r="S218" s="1">
        <v>0</v>
      </c>
      <c r="T218" s="1">
        <v>100</v>
      </c>
      <c r="U218" s="1" t="s">
        <v>3233</v>
      </c>
      <c r="V218" s="1" t="s">
        <v>2605</v>
      </c>
      <c r="X218" s="1" t="s">
        <v>2562</v>
      </c>
      <c r="Y218" s="2" t="s">
        <v>331</v>
      </c>
      <c r="Z218" s="1" t="s">
        <v>2505</v>
      </c>
      <c r="AA218" s="1" t="s">
        <v>2563</v>
      </c>
      <c r="AB218" s="1" t="s">
        <v>2509</v>
      </c>
      <c r="AC218" s="2" t="s">
        <v>625</v>
      </c>
      <c r="AE218" s="1">
        <v>3</v>
      </c>
    </row>
    <row r="219" spans="1:31">
      <c r="A219" s="1">
        <v>69152</v>
      </c>
      <c r="B219" s="1" t="s">
        <v>2498</v>
      </c>
      <c r="C219" s="1" t="s">
        <v>1327</v>
      </c>
      <c r="E219" s="1" t="s">
        <v>310</v>
      </c>
      <c r="F219" s="1" t="s">
        <v>1328</v>
      </c>
      <c r="G219" s="1" t="s">
        <v>3234</v>
      </c>
      <c r="H219" s="1" t="s">
        <v>2515</v>
      </c>
      <c r="I219" s="1" t="s">
        <v>3102</v>
      </c>
      <c r="J219" s="1" t="s">
        <v>3235</v>
      </c>
      <c r="L219" s="2" t="s">
        <v>2771</v>
      </c>
      <c r="M219" s="1" t="s">
        <v>2624</v>
      </c>
      <c r="O219" s="1" t="s">
        <v>2632</v>
      </c>
      <c r="P219" s="1" t="s">
        <v>3210</v>
      </c>
      <c r="S219" s="1">
        <v>0</v>
      </c>
      <c r="T219" s="1">
        <v>0</v>
      </c>
      <c r="U219" s="1" t="s">
        <v>3236</v>
      </c>
      <c r="V219" s="1" t="s">
        <v>3235</v>
      </c>
      <c r="X219" s="1" t="s">
        <v>2562</v>
      </c>
      <c r="Y219" s="2" t="s">
        <v>332</v>
      </c>
      <c r="Z219" s="1" t="s">
        <v>2505</v>
      </c>
      <c r="AA219" s="1" t="s">
        <v>2711</v>
      </c>
      <c r="AB219" s="1" t="s">
        <v>2509</v>
      </c>
      <c r="AC219" s="2" t="s">
        <v>2510</v>
      </c>
      <c r="AD219" s="1" t="s">
        <v>3105</v>
      </c>
      <c r="AE219" s="1">
        <v>1</v>
      </c>
    </row>
    <row r="220" spans="1:31">
      <c r="A220" s="1">
        <v>69151</v>
      </c>
      <c r="B220" s="1" t="s">
        <v>2498</v>
      </c>
      <c r="C220" s="1" t="s">
        <v>1327</v>
      </c>
      <c r="E220" s="1" t="s">
        <v>310</v>
      </c>
      <c r="F220" s="1" t="s">
        <v>1328</v>
      </c>
      <c r="G220" s="1" t="s">
        <v>3237</v>
      </c>
      <c r="H220" s="1" t="s">
        <v>2584</v>
      </c>
      <c r="I220" s="1" t="s">
        <v>2501</v>
      </c>
      <c r="J220" s="1" t="s">
        <v>3238</v>
      </c>
      <c r="L220" s="2" t="s">
        <v>2771</v>
      </c>
      <c r="M220" s="1" t="s">
        <v>2604</v>
      </c>
      <c r="N220" s="1" t="s">
        <v>2604</v>
      </c>
      <c r="O220" s="1" t="s">
        <v>2571</v>
      </c>
      <c r="P220" s="1" t="s">
        <v>3210</v>
      </c>
      <c r="R220" s="1">
        <v>2</v>
      </c>
      <c r="S220" s="1">
        <v>0</v>
      </c>
      <c r="T220" s="1">
        <v>100</v>
      </c>
      <c r="U220" s="1" t="s">
        <v>3239</v>
      </c>
      <c r="V220" s="1" t="s">
        <v>3238</v>
      </c>
      <c r="X220" s="1" t="s">
        <v>2562</v>
      </c>
      <c r="Y220" s="2" t="s">
        <v>333</v>
      </c>
      <c r="Z220" s="1" t="s">
        <v>2505</v>
      </c>
      <c r="AA220" s="1" t="s">
        <v>2563</v>
      </c>
      <c r="AB220" s="1" t="s">
        <v>2040</v>
      </c>
      <c r="AC220" s="2" t="s">
        <v>2596</v>
      </c>
      <c r="AE220" s="1">
        <v>2</v>
      </c>
    </row>
    <row r="221" spans="1:31">
      <c r="A221" s="1">
        <v>69150</v>
      </c>
      <c r="B221" s="1" t="s">
        <v>2498</v>
      </c>
      <c r="C221" s="1" t="s">
        <v>1327</v>
      </c>
      <c r="E221" s="1" t="s">
        <v>310</v>
      </c>
      <c r="F221" s="1" t="s">
        <v>1328</v>
      </c>
      <c r="G221" s="1" t="s">
        <v>3240</v>
      </c>
      <c r="H221" s="1" t="s">
        <v>2920</v>
      </c>
      <c r="I221" s="1" t="s">
        <v>2686</v>
      </c>
      <c r="J221" s="1" t="s">
        <v>3241</v>
      </c>
      <c r="L221" s="2" t="s">
        <v>2771</v>
      </c>
      <c r="M221" s="1" t="s">
        <v>2609</v>
      </c>
      <c r="N221" s="1" t="s">
        <v>2609</v>
      </c>
      <c r="O221" s="1" t="s">
        <v>2609</v>
      </c>
      <c r="P221" s="1" t="s">
        <v>3210</v>
      </c>
      <c r="Q221" s="1" t="s">
        <v>2864</v>
      </c>
      <c r="S221" s="1">
        <v>1</v>
      </c>
      <c r="T221" s="1">
        <v>0</v>
      </c>
      <c r="U221" s="1" t="s">
        <v>3242</v>
      </c>
      <c r="V221" s="1" t="s">
        <v>2779</v>
      </c>
      <c r="X221" s="1" t="s">
        <v>2562</v>
      </c>
      <c r="Y221" s="2" t="s">
        <v>332</v>
      </c>
      <c r="Z221" s="1" t="s">
        <v>1722</v>
      </c>
      <c r="AA221" s="1" t="s">
        <v>2563</v>
      </c>
      <c r="AB221" s="1" t="s">
        <v>2509</v>
      </c>
      <c r="AC221" s="2" t="s">
        <v>557</v>
      </c>
      <c r="AE221" s="1">
        <v>0</v>
      </c>
    </row>
    <row r="222" spans="1:31">
      <c r="A222" s="1">
        <v>69149</v>
      </c>
      <c r="B222" s="1" t="s">
        <v>2498</v>
      </c>
      <c r="C222" s="1" t="s">
        <v>1327</v>
      </c>
      <c r="E222" s="1" t="s">
        <v>310</v>
      </c>
      <c r="F222" s="1" t="s">
        <v>1328</v>
      </c>
      <c r="G222" s="1" t="s">
        <v>3243</v>
      </c>
      <c r="H222" s="1" t="s">
        <v>2920</v>
      </c>
      <c r="I222" s="1" t="s">
        <v>2686</v>
      </c>
      <c r="J222" s="1" t="s">
        <v>2975</v>
      </c>
      <c r="L222" s="2" t="s">
        <v>2771</v>
      </c>
      <c r="M222" s="1" t="s">
        <v>2609</v>
      </c>
      <c r="O222" s="1" t="s">
        <v>2571</v>
      </c>
      <c r="P222" s="1" t="s">
        <v>3210</v>
      </c>
      <c r="S222" s="1">
        <v>1</v>
      </c>
      <c r="T222" s="1">
        <v>0</v>
      </c>
      <c r="U222" s="1" t="s">
        <v>3244</v>
      </c>
      <c r="V222" s="1" t="s">
        <v>2975</v>
      </c>
      <c r="X222" s="1" t="s">
        <v>2562</v>
      </c>
      <c r="Y222" s="2" t="s">
        <v>332</v>
      </c>
      <c r="Z222" s="1" t="s">
        <v>1722</v>
      </c>
      <c r="AA222" s="1" t="s">
        <v>2711</v>
      </c>
      <c r="AB222" s="1" t="s">
        <v>2509</v>
      </c>
      <c r="AC222" s="2" t="s">
        <v>557</v>
      </c>
      <c r="AE222" s="1">
        <v>1</v>
      </c>
    </row>
    <row r="223" spans="1:31">
      <c r="A223" s="1">
        <v>69148</v>
      </c>
      <c r="B223" s="1" t="s">
        <v>2498</v>
      </c>
      <c r="C223" s="1" t="s">
        <v>1327</v>
      </c>
      <c r="E223" s="1" t="s">
        <v>310</v>
      </c>
      <c r="F223" s="1" t="s">
        <v>1328</v>
      </c>
      <c r="G223" s="1" t="s">
        <v>3245</v>
      </c>
      <c r="H223" s="1" t="s">
        <v>2920</v>
      </c>
      <c r="I223" s="1" t="s">
        <v>2686</v>
      </c>
      <c r="J223" s="1" t="s">
        <v>3246</v>
      </c>
      <c r="L223" s="2" t="s">
        <v>2771</v>
      </c>
      <c r="M223" s="1" t="s">
        <v>2609</v>
      </c>
      <c r="O223" s="1" t="s">
        <v>2609</v>
      </c>
      <c r="P223" s="1" t="s">
        <v>3210</v>
      </c>
      <c r="S223" s="1">
        <v>0</v>
      </c>
      <c r="T223" s="1">
        <v>0</v>
      </c>
      <c r="U223" s="1" t="s">
        <v>3247</v>
      </c>
      <c r="V223" s="1" t="s">
        <v>3246</v>
      </c>
      <c r="X223" s="1" t="s">
        <v>2562</v>
      </c>
      <c r="Y223" s="2" t="s">
        <v>332</v>
      </c>
      <c r="Z223" s="1" t="s">
        <v>1722</v>
      </c>
      <c r="AA223" s="1" t="s">
        <v>2563</v>
      </c>
      <c r="AB223" s="1" t="s">
        <v>2509</v>
      </c>
      <c r="AC223" s="2" t="s">
        <v>557</v>
      </c>
      <c r="AE223" s="1">
        <v>0</v>
      </c>
    </row>
    <row r="224" spans="1:31">
      <c r="A224" s="1">
        <v>69125</v>
      </c>
      <c r="B224" s="1" t="s">
        <v>2498</v>
      </c>
      <c r="C224" s="1" t="s">
        <v>1327</v>
      </c>
      <c r="E224" s="1" t="s">
        <v>310</v>
      </c>
      <c r="F224" s="1" t="s">
        <v>1328</v>
      </c>
      <c r="G224" s="1" t="s">
        <v>3248</v>
      </c>
      <c r="H224" s="1" t="s">
        <v>2515</v>
      </c>
      <c r="I224" s="1" t="s">
        <v>2501</v>
      </c>
      <c r="J224" s="1" t="s">
        <v>3249</v>
      </c>
      <c r="L224" s="2" t="s">
        <v>2771</v>
      </c>
      <c r="N224" s="1" t="s">
        <v>2604</v>
      </c>
      <c r="O224" s="1" t="s">
        <v>2632</v>
      </c>
      <c r="P224" s="1" t="s">
        <v>3210</v>
      </c>
      <c r="R224" s="1">
        <v>2</v>
      </c>
      <c r="S224" s="1">
        <v>0</v>
      </c>
      <c r="T224" s="1">
        <v>100</v>
      </c>
      <c r="U224" s="1" t="s">
        <v>3250</v>
      </c>
      <c r="V224" s="1" t="s">
        <v>3249</v>
      </c>
      <c r="X224" s="1" t="s">
        <v>2562</v>
      </c>
      <c r="Y224" s="2" t="s">
        <v>332</v>
      </c>
      <c r="Z224" s="1" t="s">
        <v>2505</v>
      </c>
      <c r="AA224" s="1" t="s">
        <v>2563</v>
      </c>
      <c r="AB224" s="1" t="s">
        <v>2040</v>
      </c>
      <c r="AC224" s="2" t="s">
        <v>2040</v>
      </c>
      <c r="AE224" s="1">
        <v>2</v>
      </c>
    </row>
    <row r="225" spans="1:29">
      <c r="A225" s="1">
        <v>69124</v>
      </c>
      <c r="B225" s="1" t="s">
        <v>2498</v>
      </c>
      <c r="C225" s="1" t="s">
        <v>1327</v>
      </c>
      <c r="E225" s="1" t="s">
        <v>305</v>
      </c>
      <c r="F225" s="1" t="s">
        <v>1328</v>
      </c>
      <c r="G225" s="1" t="s">
        <v>3251</v>
      </c>
      <c r="H225" s="1" t="s">
        <v>2515</v>
      </c>
      <c r="I225" s="1" t="s">
        <v>2515</v>
      </c>
      <c r="J225" s="1" t="s">
        <v>3252</v>
      </c>
      <c r="L225" s="2" t="s">
        <v>2771</v>
      </c>
      <c r="P225" s="1" t="s">
        <v>3210</v>
      </c>
      <c r="S225" s="1">
        <v>0</v>
      </c>
      <c r="T225" s="1">
        <v>0</v>
      </c>
      <c r="U225" s="1" t="s">
        <v>3253</v>
      </c>
      <c r="V225" s="1" t="s">
        <v>3252</v>
      </c>
      <c r="Y225" s="2" t="s">
        <v>332</v>
      </c>
      <c r="Z225" s="1" t="s">
        <v>2505</v>
      </c>
      <c r="AB225" s="1" t="s">
        <v>2509</v>
      </c>
      <c r="AC225" s="2" t="s">
        <v>2510</v>
      </c>
    </row>
    <row r="226" spans="1:31">
      <c r="A226" s="1">
        <v>69123</v>
      </c>
      <c r="B226" s="1" t="s">
        <v>2498</v>
      </c>
      <c r="C226" s="1" t="s">
        <v>1327</v>
      </c>
      <c r="E226" s="1" t="s">
        <v>310</v>
      </c>
      <c r="F226" s="1" t="s">
        <v>1328</v>
      </c>
      <c r="G226" s="1" t="s">
        <v>3254</v>
      </c>
      <c r="H226" s="1" t="s">
        <v>2607</v>
      </c>
      <c r="I226" s="1" t="s">
        <v>2512</v>
      </c>
      <c r="J226" s="1" t="s">
        <v>3255</v>
      </c>
      <c r="L226" s="2" t="s">
        <v>2771</v>
      </c>
      <c r="M226" s="1" t="s">
        <v>3256</v>
      </c>
      <c r="O226" s="1" t="s">
        <v>2609</v>
      </c>
      <c r="P226" s="1" t="s">
        <v>3210</v>
      </c>
      <c r="S226" s="1">
        <v>0</v>
      </c>
      <c r="T226" s="1">
        <v>0</v>
      </c>
      <c r="U226" s="1" t="s">
        <v>3257</v>
      </c>
      <c r="V226" s="1" t="s">
        <v>3255</v>
      </c>
      <c r="X226" s="1" t="s">
        <v>2562</v>
      </c>
      <c r="Y226" s="2" t="s">
        <v>332</v>
      </c>
      <c r="Z226" s="1" t="s">
        <v>2505</v>
      </c>
      <c r="AA226" s="1" t="s">
        <v>2563</v>
      </c>
      <c r="AB226" s="1" t="s">
        <v>2509</v>
      </c>
      <c r="AC226" s="2" t="s">
        <v>1331</v>
      </c>
      <c r="AE226" s="1">
        <v>1</v>
      </c>
    </row>
    <row r="227" spans="1:29">
      <c r="A227" s="1">
        <v>69120</v>
      </c>
      <c r="B227" s="1" t="s">
        <v>2498</v>
      </c>
      <c r="C227" s="1" t="s">
        <v>1327</v>
      </c>
      <c r="E227" s="1" t="s">
        <v>310</v>
      </c>
      <c r="F227" s="1" t="s">
        <v>1328</v>
      </c>
      <c r="G227" s="1" t="s">
        <v>3258</v>
      </c>
      <c r="H227" s="1" t="s">
        <v>2515</v>
      </c>
      <c r="I227" s="1" t="s">
        <v>2515</v>
      </c>
      <c r="J227" s="1" t="s">
        <v>3259</v>
      </c>
      <c r="L227" s="2" t="s">
        <v>2771</v>
      </c>
      <c r="O227" s="1" t="s">
        <v>2632</v>
      </c>
      <c r="P227" s="1" t="s">
        <v>3210</v>
      </c>
      <c r="S227" s="1">
        <v>0</v>
      </c>
      <c r="T227" s="1">
        <v>0</v>
      </c>
      <c r="U227" s="1" t="s">
        <v>3260</v>
      </c>
      <c r="V227" s="1" t="s">
        <v>3261</v>
      </c>
      <c r="Y227" s="2" t="s">
        <v>332</v>
      </c>
      <c r="Z227" s="1" t="s">
        <v>2505</v>
      </c>
      <c r="AB227" s="1" t="s">
        <v>2509</v>
      </c>
      <c r="AC227" s="2" t="s">
        <v>2510</v>
      </c>
    </row>
    <row r="228" spans="1:29">
      <c r="A228" s="1">
        <v>69119</v>
      </c>
      <c r="B228" s="1" t="s">
        <v>2498</v>
      </c>
      <c r="C228" s="1" t="s">
        <v>1327</v>
      </c>
      <c r="E228" s="1" t="s">
        <v>305</v>
      </c>
      <c r="F228" s="1" t="s">
        <v>1328</v>
      </c>
      <c r="G228" s="1" t="s">
        <v>3262</v>
      </c>
      <c r="H228" s="1" t="s">
        <v>2515</v>
      </c>
      <c r="I228" s="1" t="s">
        <v>2515</v>
      </c>
      <c r="J228" s="1" t="s">
        <v>3263</v>
      </c>
      <c r="L228" s="2" t="s">
        <v>2771</v>
      </c>
      <c r="P228" s="1" t="s">
        <v>3210</v>
      </c>
      <c r="S228" s="1">
        <v>0</v>
      </c>
      <c r="T228" s="1">
        <v>0</v>
      </c>
      <c r="U228" s="1" t="s">
        <v>3264</v>
      </c>
      <c r="V228" s="1" t="s">
        <v>3263</v>
      </c>
      <c r="Y228" s="2" t="s">
        <v>332</v>
      </c>
      <c r="Z228" s="1" t="s">
        <v>2505</v>
      </c>
      <c r="AB228" s="1" t="s">
        <v>2509</v>
      </c>
      <c r="AC228" s="2" t="s">
        <v>2510</v>
      </c>
    </row>
    <row r="229" spans="1:29">
      <c r="A229" s="1">
        <v>69114</v>
      </c>
      <c r="B229" s="1" t="s">
        <v>2498</v>
      </c>
      <c r="C229" s="1" t="s">
        <v>1327</v>
      </c>
      <c r="E229" s="1" t="s">
        <v>305</v>
      </c>
      <c r="F229" s="1" t="s">
        <v>1328</v>
      </c>
      <c r="G229" s="1" t="s">
        <v>3265</v>
      </c>
      <c r="H229" s="1" t="s">
        <v>2515</v>
      </c>
      <c r="I229" s="1" t="s">
        <v>2515</v>
      </c>
      <c r="J229" s="1" t="s">
        <v>3266</v>
      </c>
      <c r="L229" s="2" t="s">
        <v>2771</v>
      </c>
      <c r="P229" s="1" t="s">
        <v>3267</v>
      </c>
      <c r="S229" s="1">
        <v>0</v>
      </c>
      <c r="T229" s="1">
        <v>0</v>
      </c>
      <c r="U229" s="1" t="s">
        <v>3268</v>
      </c>
      <c r="V229" s="1" t="s">
        <v>3266</v>
      </c>
      <c r="Y229" s="2" t="s">
        <v>332</v>
      </c>
      <c r="Z229" s="1" t="s">
        <v>2505</v>
      </c>
      <c r="AB229" s="1" t="s">
        <v>2509</v>
      </c>
      <c r="AC229" s="2" t="s">
        <v>2519</v>
      </c>
    </row>
    <row r="230" spans="1:31">
      <c r="A230" s="1">
        <v>69112</v>
      </c>
      <c r="B230" s="1" t="s">
        <v>2498</v>
      </c>
      <c r="C230" s="1" t="s">
        <v>1327</v>
      </c>
      <c r="E230" s="1" t="s">
        <v>310</v>
      </c>
      <c r="F230" s="1" t="s">
        <v>1328</v>
      </c>
      <c r="G230" s="1" t="s">
        <v>3269</v>
      </c>
      <c r="H230" s="1" t="s">
        <v>2607</v>
      </c>
      <c r="I230" s="1" t="s">
        <v>2889</v>
      </c>
      <c r="J230" s="1" t="s">
        <v>3270</v>
      </c>
      <c r="L230" s="2" t="s">
        <v>2771</v>
      </c>
      <c r="M230" s="1" t="s">
        <v>2759</v>
      </c>
      <c r="O230" s="1" t="s">
        <v>2759</v>
      </c>
      <c r="P230" s="1" t="s">
        <v>3267</v>
      </c>
      <c r="S230" s="1">
        <v>0</v>
      </c>
      <c r="T230" s="1">
        <v>0</v>
      </c>
      <c r="U230" s="1" t="s">
        <v>3271</v>
      </c>
      <c r="V230" s="1" t="s">
        <v>3270</v>
      </c>
      <c r="X230" s="1" t="s">
        <v>2562</v>
      </c>
      <c r="Y230" s="2" t="s">
        <v>332</v>
      </c>
      <c r="Z230" s="1" t="s">
        <v>2505</v>
      </c>
      <c r="AA230" s="1" t="s">
        <v>2563</v>
      </c>
      <c r="AB230" s="1" t="s">
        <v>2509</v>
      </c>
      <c r="AC230" s="2" t="s">
        <v>625</v>
      </c>
      <c r="AE230" s="1">
        <v>1</v>
      </c>
    </row>
    <row r="231" spans="1:29">
      <c r="A231" s="1">
        <v>69105</v>
      </c>
      <c r="B231" s="1" t="s">
        <v>2498</v>
      </c>
      <c r="C231" s="1" t="s">
        <v>1327</v>
      </c>
      <c r="E231" s="1" t="s">
        <v>305</v>
      </c>
      <c r="F231" s="1" t="s">
        <v>1328</v>
      </c>
      <c r="G231" s="1" t="s">
        <v>3272</v>
      </c>
      <c r="H231" s="1" t="s">
        <v>2515</v>
      </c>
      <c r="I231" s="1" t="s">
        <v>2515</v>
      </c>
      <c r="J231" s="1" t="s">
        <v>3273</v>
      </c>
      <c r="L231" s="2" t="s">
        <v>2771</v>
      </c>
      <c r="P231" s="1" t="s">
        <v>3267</v>
      </c>
      <c r="S231" s="1">
        <v>0</v>
      </c>
      <c r="T231" s="1">
        <v>0</v>
      </c>
      <c r="U231" s="1" t="s">
        <v>3274</v>
      </c>
      <c r="V231" s="1" t="s">
        <v>3273</v>
      </c>
      <c r="Y231" s="2" t="s">
        <v>332</v>
      </c>
      <c r="Z231" s="1" t="s">
        <v>2505</v>
      </c>
      <c r="AB231" s="1" t="s">
        <v>2509</v>
      </c>
      <c r="AC231" s="2" t="s">
        <v>2510</v>
      </c>
    </row>
    <row r="232" spans="1:31">
      <c r="A232" s="1">
        <v>69088</v>
      </c>
      <c r="B232" s="1" t="s">
        <v>2498</v>
      </c>
      <c r="C232" s="1" t="s">
        <v>1327</v>
      </c>
      <c r="E232" s="1" t="s">
        <v>310</v>
      </c>
      <c r="F232" s="1" t="s">
        <v>1328</v>
      </c>
      <c r="G232" s="1" t="s">
        <v>3275</v>
      </c>
      <c r="H232" s="1" t="s">
        <v>2584</v>
      </c>
      <c r="I232" s="1" t="s">
        <v>2593</v>
      </c>
      <c r="J232" s="1" t="s">
        <v>3276</v>
      </c>
      <c r="L232" s="2" t="s">
        <v>2771</v>
      </c>
      <c r="M232" s="1" t="s">
        <v>2624</v>
      </c>
      <c r="O232" s="1" t="s">
        <v>2632</v>
      </c>
      <c r="P232" s="1" t="s">
        <v>3267</v>
      </c>
      <c r="S232" s="1">
        <v>0</v>
      </c>
      <c r="T232" s="1">
        <v>100</v>
      </c>
      <c r="U232" s="1" t="s">
        <v>3277</v>
      </c>
      <c r="V232" s="1" t="s">
        <v>3276</v>
      </c>
      <c r="X232" s="1" t="s">
        <v>2562</v>
      </c>
      <c r="Y232" s="2" t="s">
        <v>333</v>
      </c>
      <c r="Z232" s="1" t="s">
        <v>2505</v>
      </c>
      <c r="AA232" s="1" t="s">
        <v>2563</v>
      </c>
      <c r="AB232" s="1" t="s">
        <v>2509</v>
      </c>
      <c r="AC232" s="2" t="s">
        <v>2596</v>
      </c>
      <c r="AD232" s="1" t="s">
        <v>2567</v>
      </c>
      <c r="AE232" s="1">
        <v>1</v>
      </c>
    </row>
    <row r="233" spans="1:31">
      <c r="A233" s="1">
        <v>69084</v>
      </c>
      <c r="B233" s="1" t="s">
        <v>2498</v>
      </c>
      <c r="C233" s="1" t="s">
        <v>1327</v>
      </c>
      <c r="E233" s="1" t="s">
        <v>310</v>
      </c>
      <c r="F233" s="1" t="s">
        <v>1328</v>
      </c>
      <c r="G233" s="1" t="s">
        <v>3278</v>
      </c>
      <c r="H233" s="1" t="s">
        <v>2584</v>
      </c>
      <c r="I233" s="1" t="s">
        <v>2593</v>
      </c>
      <c r="J233" s="1" t="s">
        <v>3279</v>
      </c>
      <c r="L233" s="2" t="s">
        <v>2771</v>
      </c>
      <c r="M233" s="1" t="s">
        <v>2624</v>
      </c>
      <c r="O233" s="1" t="s">
        <v>2632</v>
      </c>
      <c r="P233" s="1" t="s">
        <v>3267</v>
      </c>
      <c r="S233" s="1">
        <v>0</v>
      </c>
      <c r="T233" s="1">
        <v>100</v>
      </c>
      <c r="U233" s="1" t="s">
        <v>3280</v>
      </c>
      <c r="V233" s="1" t="s">
        <v>3279</v>
      </c>
      <c r="X233" s="1" t="s">
        <v>2562</v>
      </c>
      <c r="Y233" s="2" t="s">
        <v>333</v>
      </c>
      <c r="Z233" s="1" t="s">
        <v>2505</v>
      </c>
      <c r="AA233" s="1" t="s">
        <v>2563</v>
      </c>
      <c r="AB233" s="1" t="s">
        <v>2509</v>
      </c>
      <c r="AC233" s="2" t="s">
        <v>2596</v>
      </c>
      <c r="AD233" s="1" t="s">
        <v>2567</v>
      </c>
      <c r="AE233" s="1">
        <v>1</v>
      </c>
    </row>
    <row r="234" spans="1:31">
      <c r="A234" s="1">
        <v>69050</v>
      </c>
      <c r="B234" s="1" t="s">
        <v>2498</v>
      </c>
      <c r="C234" s="1" t="s">
        <v>1327</v>
      </c>
      <c r="E234" s="1" t="s">
        <v>310</v>
      </c>
      <c r="F234" s="1" t="s">
        <v>1328</v>
      </c>
      <c r="G234" s="1" t="s">
        <v>3281</v>
      </c>
      <c r="H234" s="1" t="s">
        <v>2515</v>
      </c>
      <c r="I234" s="1" t="s">
        <v>2501</v>
      </c>
      <c r="J234" s="1" t="s">
        <v>3282</v>
      </c>
      <c r="L234" s="2" t="s">
        <v>2771</v>
      </c>
      <c r="M234" s="1" t="s">
        <v>2604</v>
      </c>
      <c r="N234" s="1" t="s">
        <v>2604</v>
      </c>
      <c r="O234" s="1" t="s">
        <v>2624</v>
      </c>
      <c r="P234" s="1" t="s">
        <v>3283</v>
      </c>
      <c r="R234" s="1">
        <v>2</v>
      </c>
      <c r="S234" s="1">
        <v>0</v>
      </c>
      <c r="T234" s="1">
        <v>100</v>
      </c>
      <c r="U234" s="1" t="s">
        <v>3284</v>
      </c>
      <c r="V234" s="1" t="s">
        <v>3282</v>
      </c>
      <c r="X234" s="1" t="s">
        <v>2562</v>
      </c>
      <c r="Y234" s="2" t="s">
        <v>332</v>
      </c>
      <c r="Z234" s="1" t="s">
        <v>2505</v>
      </c>
      <c r="AA234" s="1" t="s">
        <v>2563</v>
      </c>
      <c r="AB234" s="1" t="s">
        <v>2040</v>
      </c>
      <c r="AC234" s="2" t="s">
        <v>3285</v>
      </c>
      <c r="AE234" s="1">
        <v>2</v>
      </c>
    </row>
    <row r="235" spans="1:31">
      <c r="A235" s="1">
        <v>69046</v>
      </c>
      <c r="B235" s="1" t="s">
        <v>2498</v>
      </c>
      <c r="C235" s="1" t="s">
        <v>1327</v>
      </c>
      <c r="E235" s="1" t="s">
        <v>310</v>
      </c>
      <c r="F235" s="1" t="s">
        <v>1328</v>
      </c>
      <c r="G235" s="1" t="s">
        <v>3286</v>
      </c>
      <c r="H235" s="1" t="s">
        <v>2607</v>
      </c>
      <c r="I235" s="1" t="s">
        <v>2512</v>
      </c>
      <c r="J235" s="1" t="s">
        <v>3287</v>
      </c>
      <c r="L235" s="2" t="s">
        <v>2771</v>
      </c>
      <c r="M235" s="1" t="s">
        <v>2771</v>
      </c>
      <c r="O235" s="1" t="s">
        <v>2624</v>
      </c>
      <c r="P235" s="1" t="s">
        <v>3283</v>
      </c>
      <c r="S235" s="1">
        <v>0</v>
      </c>
      <c r="T235" s="1">
        <v>0</v>
      </c>
      <c r="U235" s="1" t="s">
        <v>3288</v>
      </c>
      <c r="V235" s="1" t="s">
        <v>3287</v>
      </c>
      <c r="X235" s="1" t="s">
        <v>2562</v>
      </c>
      <c r="Y235" s="2" t="s">
        <v>332</v>
      </c>
      <c r="Z235" s="1" t="s">
        <v>2505</v>
      </c>
      <c r="AA235" s="1" t="s">
        <v>2563</v>
      </c>
      <c r="AB235" s="1" t="s">
        <v>2509</v>
      </c>
      <c r="AC235" s="2" t="s">
        <v>1331</v>
      </c>
      <c r="AE235" s="1">
        <v>1</v>
      </c>
    </row>
    <row r="236" spans="1:31">
      <c r="A236" s="1">
        <v>69041</v>
      </c>
      <c r="B236" s="1" t="s">
        <v>2498</v>
      </c>
      <c r="C236" s="1" t="s">
        <v>1327</v>
      </c>
      <c r="E236" s="1" t="s">
        <v>310</v>
      </c>
      <c r="F236" s="1" t="s">
        <v>1328</v>
      </c>
      <c r="G236" s="1" t="s">
        <v>3289</v>
      </c>
      <c r="H236" s="1" t="s">
        <v>2515</v>
      </c>
      <c r="I236" s="1" t="s">
        <v>2501</v>
      </c>
      <c r="J236" s="1" t="s">
        <v>3290</v>
      </c>
      <c r="L236" s="2" t="s">
        <v>2771</v>
      </c>
      <c r="M236" s="1" t="s">
        <v>2624</v>
      </c>
      <c r="O236" s="1" t="s">
        <v>2632</v>
      </c>
      <c r="P236" s="1" t="s">
        <v>3283</v>
      </c>
      <c r="S236" s="1">
        <v>0</v>
      </c>
      <c r="T236" s="1">
        <v>100</v>
      </c>
      <c r="U236" s="1" t="s">
        <v>3291</v>
      </c>
      <c r="V236" s="1" t="s">
        <v>3290</v>
      </c>
      <c r="X236" s="1" t="s">
        <v>2562</v>
      </c>
      <c r="Y236" s="2" t="s">
        <v>332</v>
      </c>
      <c r="Z236" s="1" t="s">
        <v>2505</v>
      </c>
      <c r="AA236" s="1" t="s">
        <v>2563</v>
      </c>
      <c r="AB236" s="1" t="s">
        <v>2509</v>
      </c>
      <c r="AC236" s="2" t="s">
        <v>625</v>
      </c>
      <c r="AD236" s="1" t="s">
        <v>3105</v>
      </c>
      <c r="AE236" s="1">
        <v>1</v>
      </c>
    </row>
    <row r="237" spans="1:31">
      <c r="A237" s="1">
        <v>69039</v>
      </c>
      <c r="B237" s="1" t="s">
        <v>2498</v>
      </c>
      <c r="C237" s="1" t="s">
        <v>1327</v>
      </c>
      <c r="E237" s="1" t="s">
        <v>310</v>
      </c>
      <c r="F237" s="1" t="s">
        <v>1328</v>
      </c>
      <c r="G237" s="1" t="s">
        <v>3292</v>
      </c>
      <c r="H237" s="1" t="s">
        <v>2607</v>
      </c>
      <c r="I237" s="1" t="s">
        <v>2501</v>
      </c>
      <c r="J237" s="1" t="s">
        <v>3293</v>
      </c>
      <c r="L237" s="2" t="s">
        <v>2771</v>
      </c>
      <c r="N237" s="1" t="s">
        <v>2572</v>
      </c>
      <c r="O237" s="1" t="s">
        <v>2759</v>
      </c>
      <c r="P237" s="1" t="s">
        <v>3283</v>
      </c>
      <c r="R237" s="1">
        <v>2</v>
      </c>
      <c r="S237" s="1">
        <v>0</v>
      </c>
      <c r="T237" s="1">
        <v>100</v>
      </c>
      <c r="U237" s="1" t="s">
        <v>3294</v>
      </c>
      <c r="V237" s="1" t="s">
        <v>3293</v>
      </c>
      <c r="X237" s="1" t="s">
        <v>2562</v>
      </c>
      <c r="Y237" s="2" t="s">
        <v>331</v>
      </c>
      <c r="Z237" s="1" t="s">
        <v>2505</v>
      </c>
      <c r="AA237" s="1" t="s">
        <v>2563</v>
      </c>
      <c r="AB237" s="1" t="s">
        <v>2509</v>
      </c>
      <c r="AC237" s="2" t="s">
        <v>625</v>
      </c>
      <c r="AE237" s="1">
        <v>2</v>
      </c>
    </row>
    <row r="238" spans="1:31">
      <c r="A238" s="1">
        <v>69037</v>
      </c>
      <c r="B238" s="1" t="s">
        <v>2498</v>
      </c>
      <c r="C238" s="1" t="s">
        <v>1327</v>
      </c>
      <c r="E238" s="1" t="s">
        <v>310</v>
      </c>
      <c r="F238" s="1" t="s">
        <v>1328</v>
      </c>
      <c r="G238" s="1" t="s">
        <v>3295</v>
      </c>
      <c r="H238" s="1" t="s">
        <v>2584</v>
      </c>
      <c r="I238" s="1" t="s">
        <v>2501</v>
      </c>
      <c r="J238" s="1" t="s">
        <v>3296</v>
      </c>
      <c r="L238" s="2" t="s">
        <v>2771</v>
      </c>
      <c r="N238" s="1" t="s">
        <v>2604</v>
      </c>
      <c r="O238" s="1" t="s">
        <v>2571</v>
      </c>
      <c r="P238" s="1" t="s">
        <v>3283</v>
      </c>
      <c r="R238" s="1">
        <v>2</v>
      </c>
      <c r="S238" s="1">
        <v>0</v>
      </c>
      <c r="T238" s="1">
        <v>100</v>
      </c>
      <c r="U238" s="1" t="s">
        <v>3297</v>
      </c>
      <c r="V238" s="1" t="s">
        <v>3296</v>
      </c>
      <c r="X238" s="1" t="s">
        <v>2562</v>
      </c>
      <c r="Y238" s="2" t="s">
        <v>333</v>
      </c>
      <c r="Z238" s="1" t="s">
        <v>2505</v>
      </c>
      <c r="AA238" s="1" t="s">
        <v>2563</v>
      </c>
      <c r="AB238" s="1" t="s">
        <v>2040</v>
      </c>
      <c r="AC238" s="2" t="s">
        <v>2519</v>
      </c>
      <c r="AE238" s="1">
        <v>2</v>
      </c>
    </row>
    <row r="239" spans="1:31">
      <c r="A239" s="1">
        <v>69022</v>
      </c>
      <c r="B239" s="1" t="s">
        <v>2498</v>
      </c>
      <c r="C239" s="1" t="s">
        <v>1327</v>
      </c>
      <c r="E239" s="1" t="s">
        <v>310</v>
      </c>
      <c r="F239" s="1" t="s">
        <v>1328</v>
      </c>
      <c r="G239" s="1" t="s">
        <v>3298</v>
      </c>
      <c r="H239" s="1" t="s">
        <v>2515</v>
      </c>
      <c r="I239" s="1" t="s">
        <v>2501</v>
      </c>
      <c r="J239" s="1" t="s">
        <v>3299</v>
      </c>
      <c r="L239" s="2" t="s">
        <v>2771</v>
      </c>
      <c r="M239" s="1" t="s">
        <v>2624</v>
      </c>
      <c r="N239" s="1" t="s">
        <v>2572</v>
      </c>
      <c r="O239" s="1" t="s">
        <v>2609</v>
      </c>
      <c r="P239" s="1" t="s">
        <v>3283</v>
      </c>
      <c r="S239" s="1">
        <v>0</v>
      </c>
      <c r="T239" s="1">
        <v>100</v>
      </c>
      <c r="U239" s="1" t="s">
        <v>3300</v>
      </c>
      <c r="V239" s="1" t="s">
        <v>3299</v>
      </c>
      <c r="X239" s="1" t="s">
        <v>2562</v>
      </c>
      <c r="Y239" s="2" t="s">
        <v>332</v>
      </c>
      <c r="Z239" s="1" t="s">
        <v>2505</v>
      </c>
      <c r="AA239" s="1" t="s">
        <v>2563</v>
      </c>
      <c r="AB239" s="1" t="s">
        <v>2509</v>
      </c>
      <c r="AC239" s="2" t="s">
        <v>3056</v>
      </c>
      <c r="AD239" s="1" t="s">
        <v>2567</v>
      </c>
      <c r="AE239" s="1">
        <v>1</v>
      </c>
    </row>
    <row r="240" spans="1:31">
      <c r="A240" s="1">
        <v>69015</v>
      </c>
      <c r="B240" s="1" t="s">
        <v>2498</v>
      </c>
      <c r="C240" s="1" t="s">
        <v>1327</v>
      </c>
      <c r="E240" s="1" t="s">
        <v>310</v>
      </c>
      <c r="F240" s="1" t="s">
        <v>1328</v>
      </c>
      <c r="G240" s="1" t="s">
        <v>3301</v>
      </c>
      <c r="H240" s="1" t="s">
        <v>2607</v>
      </c>
      <c r="I240" s="1" t="s">
        <v>2512</v>
      </c>
      <c r="J240" s="1" t="s">
        <v>3227</v>
      </c>
      <c r="L240" s="2" t="s">
        <v>2771</v>
      </c>
      <c r="M240" s="1" t="s">
        <v>2771</v>
      </c>
      <c r="O240" s="1" t="s">
        <v>2624</v>
      </c>
      <c r="P240" s="1" t="s">
        <v>3283</v>
      </c>
      <c r="S240" s="1">
        <v>0</v>
      </c>
      <c r="T240" s="1">
        <v>0</v>
      </c>
      <c r="U240" s="1" t="s">
        <v>3302</v>
      </c>
      <c r="V240" s="1" t="s">
        <v>3227</v>
      </c>
      <c r="X240" s="1" t="s">
        <v>2562</v>
      </c>
      <c r="Y240" s="2" t="s">
        <v>332</v>
      </c>
      <c r="Z240" s="1" t="s">
        <v>2505</v>
      </c>
      <c r="AA240" s="1" t="s">
        <v>2563</v>
      </c>
      <c r="AB240" s="1" t="s">
        <v>2509</v>
      </c>
      <c r="AC240" s="2" t="s">
        <v>2510</v>
      </c>
      <c r="AE240" s="1">
        <v>1</v>
      </c>
    </row>
    <row r="241" spans="1:31">
      <c r="A241" s="1">
        <v>69010</v>
      </c>
      <c r="B241" s="1" t="s">
        <v>2498</v>
      </c>
      <c r="C241" s="1" t="s">
        <v>1327</v>
      </c>
      <c r="E241" s="1" t="s">
        <v>310</v>
      </c>
      <c r="F241" s="1" t="s">
        <v>1328</v>
      </c>
      <c r="G241" s="1" t="s">
        <v>3303</v>
      </c>
      <c r="H241" s="1" t="s">
        <v>2584</v>
      </c>
      <c r="I241" s="1" t="s">
        <v>3304</v>
      </c>
      <c r="J241" s="1" t="s">
        <v>3305</v>
      </c>
      <c r="L241" s="2" t="s">
        <v>2771</v>
      </c>
      <c r="M241" s="1" t="s">
        <v>2632</v>
      </c>
      <c r="O241" s="1" t="s">
        <v>2632</v>
      </c>
      <c r="P241" s="1" t="s">
        <v>3283</v>
      </c>
      <c r="R241" s="1">
        <v>1</v>
      </c>
      <c r="S241" s="1">
        <v>0</v>
      </c>
      <c r="T241" s="1">
        <v>100</v>
      </c>
      <c r="U241" s="1" t="s">
        <v>3306</v>
      </c>
      <c r="V241" s="1" t="s">
        <v>3305</v>
      </c>
      <c r="X241" s="1" t="s">
        <v>2562</v>
      </c>
      <c r="Y241" s="2" t="s">
        <v>332</v>
      </c>
      <c r="Z241" s="1" t="s">
        <v>2505</v>
      </c>
      <c r="AA241" s="1" t="s">
        <v>2563</v>
      </c>
      <c r="AB241" s="1" t="s">
        <v>2509</v>
      </c>
      <c r="AC241" s="2" t="s">
        <v>2611</v>
      </c>
      <c r="AE241" s="1">
        <v>0.5</v>
      </c>
    </row>
    <row r="242" spans="1:31">
      <c r="A242" s="1">
        <v>69008</v>
      </c>
      <c r="B242" s="1" t="s">
        <v>2498</v>
      </c>
      <c r="C242" s="1" t="s">
        <v>1327</v>
      </c>
      <c r="E242" s="1" t="s">
        <v>310</v>
      </c>
      <c r="F242" s="1" t="s">
        <v>1328</v>
      </c>
      <c r="G242" s="1" t="s">
        <v>3307</v>
      </c>
      <c r="H242" s="1" t="s">
        <v>2584</v>
      </c>
      <c r="I242" s="1" t="s">
        <v>3304</v>
      </c>
      <c r="J242" s="1" t="s">
        <v>3308</v>
      </c>
      <c r="L242" s="2" t="s">
        <v>2771</v>
      </c>
      <c r="M242" s="1" t="s">
        <v>2632</v>
      </c>
      <c r="O242" s="1" t="s">
        <v>2632</v>
      </c>
      <c r="P242" s="1" t="s">
        <v>3283</v>
      </c>
      <c r="S242" s="1">
        <v>0</v>
      </c>
      <c r="T242" s="1">
        <v>100</v>
      </c>
      <c r="U242" s="1" t="s">
        <v>3309</v>
      </c>
      <c r="V242" s="1" t="s">
        <v>3308</v>
      </c>
      <c r="X242" s="1" t="s">
        <v>2562</v>
      </c>
      <c r="Y242" s="2" t="s">
        <v>332</v>
      </c>
      <c r="Z242" s="1" t="s">
        <v>2505</v>
      </c>
      <c r="AA242" s="1" t="s">
        <v>2563</v>
      </c>
      <c r="AB242" s="1" t="s">
        <v>2509</v>
      </c>
      <c r="AC242" s="2" t="s">
        <v>2611</v>
      </c>
      <c r="AE242" s="1">
        <v>0.5</v>
      </c>
    </row>
    <row r="243" spans="1:31">
      <c r="A243" s="1">
        <v>69007</v>
      </c>
      <c r="B243" s="1" t="s">
        <v>2498</v>
      </c>
      <c r="C243" s="1" t="s">
        <v>1327</v>
      </c>
      <c r="E243" s="1" t="s">
        <v>310</v>
      </c>
      <c r="F243" s="1" t="s">
        <v>1328</v>
      </c>
      <c r="G243" s="1" t="s">
        <v>3310</v>
      </c>
      <c r="H243" s="1" t="s">
        <v>2584</v>
      </c>
      <c r="I243" s="1" t="s">
        <v>2501</v>
      </c>
      <c r="J243" s="1" t="s">
        <v>3311</v>
      </c>
      <c r="L243" s="2" t="s">
        <v>2771</v>
      </c>
      <c r="N243" s="1" t="s">
        <v>2572</v>
      </c>
      <c r="O243" s="1" t="s">
        <v>2632</v>
      </c>
      <c r="P243" s="1" t="s">
        <v>3283</v>
      </c>
      <c r="R243" s="1">
        <v>2</v>
      </c>
      <c r="S243" s="1">
        <v>0</v>
      </c>
      <c r="T243" s="1">
        <v>100</v>
      </c>
      <c r="U243" s="1" t="s">
        <v>3312</v>
      </c>
      <c r="V243" s="1" t="s">
        <v>3311</v>
      </c>
      <c r="X243" s="1" t="s">
        <v>2562</v>
      </c>
      <c r="Y243" s="2" t="s">
        <v>332</v>
      </c>
      <c r="Z243" s="1" t="s">
        <v>2505</v>
      </c>
      <c r="AA243" s="1" t="s">
        <v>2563</v>
      </c>
      <c r="AB243" s="1" t="s">
        <v>2509</v>
      </c>
      <c r="AC243" s="2" t="s">
        <v>625</v>
      </c>
      <c r="AE243" s="1">
        <v>2</v>
      </c>
    </row>
    <row r="244" spans="1:31">
      <c r="A244" s="1">
        <v>69006</v>
      </c>
      <c r="B244" s="1" t="s">
        <v>2498</v>
      </c>
      <c r="C244" s="1" t="s">
        <v>1327</v>
      </c>
      <c r="E244" s="1" t="s">
        <v>310</v>
      </c>
      <c r="F244" s="1" t="s">
        <v>1328</v>
      </c>
      <c r="G244" s="1" t="s">
        <v>3313</v>
      </c>
      <c r="H244" s="1" t="s">
        <v>2515</v>
      </c>
      <c r="I244" s="1" t="s">
        <v>2501</v>
      </c>
      <c r="J244" s="1" t="s">
        <v>3314</v>
      </c>
      <c r="L244" s="2" t="s">
        <v>2771</v>
      </c>
      <c r="M244" s="1" t="s">
        <v>2759</v>
      </c>
      <c r="N244" s="1" t="s">
        <v>2572</v>
      </c>
      <c r="O244" s="1" t="s">
        <v>2609</v>
      </c>
      <c r="P244" s="1" t="s">
        <v>3283</v>
      </c>
      <c r="S244" s="1">
        <v>0</v>
      </c>
      <c r="T244" s="1">
        <v>100</v>
      </c>
      <c r="U244" s="1" t="s">
        <v>3315</v>
      </c>
      <c r="V244" s="1" t="s">
        <v>3314</v>
      </c>
      <c r="X244" s="1" t="s">
        <v>2562</v>
      </c>
      <c r="Y244" s="2" t="s">
        <v>332</v>
      </c>
      <c r="Z244" s="1" t="s">
        <v>2505</v>
      </c>
      <c r="AA244" s="1" t="s">
        <v>2563</v>
      </c>
      <c r="AB244" s="1" t="s">
        <v>2509</v>
      </c>
      <c r="AC244" s="2" t="s">
        <v>625</v>
      </c>
      <c r="AD244" s="1" t="s">
        <v>2567</v>
      </c>
      <c r="AE244" s="1">
        <v>1</v>
      </c>
    </row>
    <row r="245" spans="1:31">
      <c r="A245" s="1">
        <v>69005</v>
      </c>
      <c r="B245" s="1" t="s">
        <v>2498</v>
      </c>
      <c r="C245" s="1" t="s">
        <v>1327</v>
      </c>
      <c r="E245" s="1" t="s">
        <v>310</v>
      </c>
      <c r="F245" s="1" t="s">
        <v>1328</v>
      </c>
      <c r="G245" s="1" t="s">
        <v>3316</v>
      </c>
      <c r="H245" s="1" t="s">
        <v>2607</v>
      </c>
      <c r="I245" s="1" t="s">
        <v>2501</v>
      </c>
      <c r="J245" s="1" t="s">
        <v>3317</v>
      </c>
      <c r="L245" s="2" t="s">
        <v>2771</v>
      </c>
      <c r="M245" s="1" t="s">
        <v>2632</v>
      </c>
      <c r="N245" s="1" t="s">
        <v>2572</v>
      </c>
      <c r="O245" s="1" t="s">
        <v>2571</v>
      </c>
      <c r="P245" s="1" t="s">
        <v>3283</v>
      </c>
      <c r="S245" s="1">
        <v>0</v>
      </c>
      <c r="T245" s="1">
        <v>0</v>
      </c>
      <c r="U245" s="1" t="s">
        <v>3318</v>
      </c>
      <c r="V245" s="1" t="s">
        <v>3317</v>
      </c>
      <c r="X245" s="1" t="s">
        <v>2562</v>
      </c>
      <c r="Y245" s="2" t="s">
        <v>332</v>
      </c>
      <c r="Z245" s="1" t="s">
        <v>2505</v>
      </c>
      <c r="AA245" s="1" t="s">
        <v>2563</v>
      </c>
      <c r="AB245" s="1" t="s">
        <v>2509</v>
      </c>
      <c r="AC245" s="2" t="s">
        <v>2510</v>
      </c>
      <c r="AE245" s="1">
        <v>1</v>
      </c>
    </row>
    <row r="246" spans="1:31">
      <c r="A246" s="1">
        <v>69004</v>
      </c>
      <c r="B246" s="1" t="s">
        <v>2498</v>
      </c>
      <c r="C246" s="1" t="s">
        <v>1327</v>
      </c>
      <c r="E246" s="1" t="s">
        <v>310</v>
      </c>
      <c r="F246" s="1" t="s">
        <v>1328</v>
      </c>
      <c r="G246" s="1" t="s">
        <v>3319</v>
      </c>
      <c r="H246" s="1" t="s">
        <v>2584</v>
      </c>
      <c r="I246" s="1" t="s">
        <v>2527</v>
      </c>
      <c r="J246" s="1" t="s">
        <v>3320</v>
      </c>
      <c r="L246" s="2" t="s">
        <v>2771</v>
      </c>
      <c r="M246" s="1" t="s">
        <v>2632</v>
      </c>
      <c r="O246" s="1" t="s">
        <v>2632</v>
      </c>
      <c r="P246" s="1" t="s">
        <v>3283</v>
      </c>
      <c r="S246" s="1">
        <v>0</v>
      </c>
      <c r="T246" s="1">
        <v>0</v>
      </c>
      <c r="U246" s="1" t="s">
        <v>3321</v>
      </c>
      <c r="V246" s="1" t="s">
        <v>3320</v>
      </c>
      <c r="X246" s="1" t="s">
        <v>2562</v>
      </c>
      <c r="Y246" s="2" t="s">
        <v>331</v>
      </c>
      <c r="Z246" s="1" t="s">
        <v>2505</v>
      </c>
      <c r="AA246" s="1" t="s">
        <v>2711</v>
      </c>
      <c r="AB246" s="1" t="s">
        <v>2509</v>
      </c>
      <c r="AC246" s="2" t="s">
        <v>2611</v>
      </c>
      <c r="AE246" s="1">
        <v>1</v>
      </c>
    </row>
    <row r="247" spans="1:31">
      <c r="A247" s="1">
        <v>68999</v>
      </c>
      <c r="B247" s="1" t="s">
        <v>2498</v>
      </c>
      <c r="C247" s="1" t="s">
        <v>1327</v>
      </c>
      <c r="E247" s="1" t="s">
        <v>310</v>
      </c>
      <c r="F247" s="1" t="s">
        <v>1328</v>
      </c>
      <c r="G247" s="1" t="s">
        <v>3322</v>
      </c>
      <c r="H247" s="1" t="s">
        <v>2515</v>
      </c>
      <c r="I247" s="1" t="s">
        <v>2953</v>
      </c>
      <c r="J247" s="1" t="s">
        <v>3323</v>
      </c>
      <c r="L247" s="2" t="s">
        <v>2771</v>
      </c>
      <c r="M247" s="1" t="s">
        <v>2759</v>
      </c>
      <c r="O247" s="1" t="s">
        <v>2759</v>
      </c>
      <c r="P247" s="1" t="s">
        <v>3283</v>
      </c>
      <c r="S247" s="1">
        <v>0</v>
      </c>
      <c r="T247" s="1">
        <v>0</v>
      </c>
      <c r="U247" s="1" t="s">
        <v>3324</v>
      </c>
      <c r="V247" s="1" t="s">
        <v>3323</v>
      </c>
      <c r="X247" s="1" t="s">
        <v>2562</v>
      </c>
      <c r="Y247" s="2" t="s">
        <v>332</v>
      </c>
      <c r="Z247" s="1" t="s">
        <v>2505</v>
      </c>
      <c r="AA247" s="1" t="s">
        <v>2563</v>
      </c>
      <c r="AB247" s="1" t="s">
        <v>2509</v>
      </c>
      <c r="AC247" s="2" t="s">
        <v>2956</v>
      </c>
      <c r="AE247" s="1">
        <v>1</v>
      </c>
    </row>
    <row r="248" spans="1:31">
      <c r="A248" s="1">
        <v>68994</v>
      </c>
      <c r="B248" s="1" t="s">
        <v>2498</v>
      </c>
      <c r="C248" s="1" t="s">
        <v>1327</v>
      </c>
      <c r="E248" s="1" t="s">
        <v>310</v>
      </c>
      <c r="F248" s="1" t="s">
        <v>1328</v>
      </c>
      <c r="G248" s="1" t="s">
        <v>3325</v>
      </c>
      <c r="H248" s="1" t="s">
        <v>2569</v>
      </c>
      <c r="I248" s="1" t="s">
        <v>2953</v>
      </c>
      <c r="J248" s="1" t="s">
        <v>3326</v>
      </c>
      <c r="L248" s="2" t="s">
        <v>2771</v>
      </c>
      <c r="M248" s="1" t="s">
        <v>2759</v>
      </c>
      <c r="O248" s="1" t="s">
        <v>2759</v>
      </c>
      <c r="P248" s="1" t="s">
        <v>3327</v>
      </c>
      <c r="S248" s="1">
        <v>0</v>
      </c>
      <c r="T248" s="1">
        <v>0</v>
      </c>
      <c r="U248" s="1" t="s">
        <v>3328</v>
      </c>
      <c r="V248" s="1" t="s">
        <v>3326</v>
      </c>
      <c r="X248" s="1" t="s">
        <v>2562</v>
      </c>
      <c r="Y248" s="2" t="s">
        <v>331</v>
      </c>
      <c r="Z248" s="1" t="s">
        <v>2505</v>
      </c>
      <c r="AA248" s="1" t="s">
        <v>2563</v>
      </c>
      <c r="AB248" s="1" t="s">
        <v>2509</v>
      </c>
      <c r="AC248" s="2" t="s">
        <v>2519</v>
      </c>
      <c r="AE248" s="1">
        <v>1</v>
      </c>
    </row>
    <row r="249" spans="1:31">
      <c r="A249" s="1">
        <v>68985</v>
      </c>
      <c r="B249" s="1" t="s">
        <v>2498</v>
      </c>
      <c r="C249" s="1" t="s">
        <v>1327</v>
      </c>
      <c r="E249" s="1" t="s">
        <v>310</v>
      </c>
      <c r="F249" s="1" t="s">
        <v>1328</v>
      </c>
      <c r="G249" s="1" t="s">
        <v>3329</v>
      </c>
      <c r="H249" s="1" t="s">
        <v>2515</v>
      </c>
      <c r="I249" s="1" t="s">
        <v>2501</v>
      </c>
      <c r="J249" s="1" t="s">
        <v>3330</v>
      </c>
      <c r="L249" s="2" t="s">
        <v>2771</v>
      </c>
      <c r="M249" s="1" t="s">
        <v>2632</v>
      </c>
      <c r="N249" s="1" t="s">
        <v>2604</v>
      </c>
      <c r="O249" s="1" t="s">
        <v>2571</v>
      </c>
      <c r="P249" s="1" t="s">
        <v>3327</v>
      </c>
      <c r="R249" s="1">
        <v>3</v>
      </c>
      <c r="S249" s="1">
        <v>0</v>
      </c>
      <c r="T249" s="1">
        <v>100</v>
      </c>
      <c r="U249" s="1" t="s">
        <v>3331</v>
      </c>
      <c r="V249" s="1" t="s">
        <v>3330</v>
      </c>
      <c r="X249" s="1" t="s">
        <v>2587</v>
      </c>
      <c r="Y249" s="2" t="s">
        <v>332</v>
      </c>
      <c r="Z249" s="1" t="s">
        <v>2505</v>
      </c>
      <c r="AA249" s="1" t="s">
        <v>2563</v>
      </c>
      <c r="AB249" s="1" t="s">
        <v>2040</v>
      </c>
      <c r="AC249" s="2" t="s">
        <v>3332</v>
      </c>
      <c r="AD249" s="1" t="s">
        <v>557</v>
      </c>
      <c r="AE249" s="1">
        <v>3</v>
      </c>
    </row>
    <row r="250" spans="1:29">
      <c r="A250" s="1">
        <v>68984</v>
      </c>
      <c r="B250" s="1" t="s">
        <v>2498</v>
      </c>
      <c r="C250" s="1" t="s">
        <v>1327</v>
      </c>
      <c r="E250" s="1" t="s">
        <v>305</v>
      </c>
      <c r="F250" s="1" t="s">
        <v>1328</v>
      </c>
      <c r="G250" s="1" t="s">
        <v>3333</v>
      </c>
      <c r="H250" s="1" t="s">
        <v>2584</v>
      </c>
      <c r="I250" s="1" t="s">
        <v>2527</v>
      </c>
      <c r="J250" s="1" t="s">
        <v>3334</v>
      </c>
      <c r="L250" s="2" t="s">
        <v>2771</v>
      </c>
      <c r="M250" s="1" t="s">
        <v>2624</v>
      </c>
      <c r="P250" s="1" t="s">
        <v>3327</v>
      </c>
      <c r="S250" s="1">
        <v>0</v>
      </c>
      <c r="T250" s="1">
        <v>0</v>
      </c>
      <c r="U250" s="1" t="s">
        <v>3335</v>
      </c>
      <c r="V250" s="1" t="s">
        <v>3334</v>
      </c>
      <c r="Y250" s="2" t="s">
        <v>331</v>
      </c>
      <c r="Z250" s="1" t="s">
        <v>2505</v>
      </c>
      <c r="AB250" s="1" t="s">
        <v>2509</v>
      </c>
      <c r="AC250" s="2" t="s">
        <v>625</v>
      </c>
    </row>
    <row r="251" spans="1:31">
      <c r="A251" s="1">
        <v>68978</v>
      </c>
      <c r="B251" s="1" t="s">
        <v>2498</v>
      </c>
      <c r="C251" s="1" t="s">
        <v>1327</v>
      </c>
      <c r="E251" s="1" t="s">
        <v>310</v>
      </c>
      <c r="F251" s="1" t="s">
        <v>1328</v>
      </c>
      <c r="G251" s="1" t="s">
        <v>3336</v>
      </c>
      <c r="H251" s="1" t="s">
        <v>2607</v>
      </c>
      <c r="I251" s="1" t="s">
        <v>2512</v>
      </c>
      <c r="J251" s="1" t="s">
        <v>3337</v>
      </c>
      <c r="L251" s="2" t="s">
        <v>2771</v>
      </c>
      <c r="M251" s="1" t="s">
        <v>2771</v>
      </c>
      <c r="O251" s="1" t="s">
        <v>2624</v>
      </c>
      <c r="P251" s="1" t="s">
        <v>3327</v>
      </c>
      <c r="S251" s="1">
        <v>0</v>
      </c>
      <c r="T251" s="1">
        <v>0</v>
      </c>
      <c r="U251" s="1" t="s">
        <v>3338</v>
      </c>
      <c r="V251" s="1" t="s">
        <v>3337</v>
      </c>
      <c r="X251" s="1" t="s">
        <v>2562</v>
      </c>
      <c r="Y251" s="2" t="s">
        <v>331</v>
      </c>
      <c r="Z251" s="1" t="s">
        <v>2505</v>
      </c>
      <c r="AA251" s="1" t="s">
        <v>2563</v>
      </c>
      <c r="AB251" s="1" t="s">
        <v>2509</v>
      </c>
      <c r="AC251" s="2" t="s">
        <v>1331</v>
      </c>
      <c r="AE251" s="1">
        <v>1</v>
      </c>
    </row>
    <row r="252" spans="1:31">
      <c r="A252" s="1">
        <v>68967</v>
      </c>
      <c r="B252" s="1" t="s">
        <v>2498</v>
      </c>
      <c r="C252" s="1" t="s">
        <v>1327</v>
      </c>
      <c r="E252" s="1" t="s">
        <v>310</v>
      </c>
      <c r="F252" s="1" t="s">
        <v>1328</v>
      </c>
      <c r="G252" s="1" t="s">
        <v>3339</v>
      </c>
      <c r="H252" s="1" t="s">
        <v>2584</v>
      </c>
      <c r="I252" s="1" t="s">
        <v>2593</v>
      </c>
      <c r="J252" s="1" t="s">
        <v>3340</v>
      </c>
      <c r="L252" s="2" t="s">
        <v>2771</v>
      </c>
      <c r="M252" s="1" t="s">
        <v>2632</v>
      </c>
      <c r="N252" s="1" t="s">
        <v>2632</v>
      </c>
      <c r="O252" s="1" t="s">
        <v>2632</v>
      </c>
      <c r="P252" s="1" t="s">
        <v>3327</v>
      </c>
      <c r="Q252" s="1" t="s">
        <v>3203</v>
      </c>
      <c r="S252" s="1">
        <v>0</v>
      </c>
      <c r="T252" s="1">
        <v>0</v>
      </c>
      <c r="U252" s="1" t="s">
        <v>3341</v>
      </c>
      <c r="V252" s="1" t="s">
        <v>3340</v>
      </c>
      <c r="X252" s="1" t="s">
        <v>2562</v>
      </c>
      <c r="Y252" s="2" t="s">
        <v>332</v>
      </c>
      <c r="Z252" s="1" t="s">
        <v>2505</v>
      </c>
      <c r="AA252" s="1" t="s">
        <v>2563</v>
      </c>
      <c r="AB252" s="1" t="s">
        <v>2509</v>
      </c>
      <c r="AC252" s="2" t="s">
        <v>2611</v>
      </c>
      <c r="AE252" s="1">
        <v>1</v>
      </c>
    </row>
    <row r="253" spans="1:31">
      <c r="A253" s="1">
        <v>68966</v>
      </c>
      <c r="B253" s="1" t="s">
        <v>2498</v>
      </c>
      <c r="C253" s="1" t="s">
        <v>1327</v>
      </c>
      <c r="E253" s="1" t="s">
        <v>310</v>
      </c>
      <c r="F253" s="1" t="s">
        <v>1328</v>
      </c>
      <c r="G253" s="1" t="s">
        <v>3342</v>
      </c>
      <c r="H253" s="1" t="s">
        <v>2515</v>
      </c>
      <c r="I253" s="1" t="s">
        <v>2501</v>
      </c>
      <c r="J253" s="1" t="s">
        <v>3343</v>
      </c>
      <c r="L253" s="2" t="s">
        <v>2771</v>
      </c>
      <c r="N253" s="1" t="s">
        <v>2572</v>
      </c>
      <c r="O253" s="1" t="s">
        <v>2771</v>
      </c>
      <c r="P253" s="1" t="s">
        <v>3327</v>
      </c>
      <c r="R253" s="1">
        <v>2</v>
      </c>
      <c r="S253" s="1">
        <v>0</v>
      </c>
      <c r="T253" s="1">
        <v>100</v>
      </c>
      <c r="U253" s="1" t="s">
        <v>3344</v>
      </c>
      <c r="V253" s="1" t="s">
        <v>3345</v>
      </c>
      <c r="X253" s="1" t="s">
        <v>2587</v>
      </c>
      <c r="Y253" s="2" t="s">
        <v>332</v>
      </c>
      <c r="Z253" s="1" t="s">
        <v>2505</v>
      </c>
      <c r="AA253" s="1" t="s">
        <v>2563</v>
      </c>
      <c r="AB253" s="1" t="s">
        <v>2040</v>
      </c>
      <c r="AC253" s="2" t="s">
        <v>2956</v>
      </c>
      <c r="AE253" s="1">
        <v>2</v>
      </c>
    </row>
    <row r="254" spans="1:31">
      <c r="A254" s="1">
        <v>68964</v>
      </c>
      <c r="B254" s="1" t="s">
        <v>2498</v>
      </c>
      <c r="C254" s="1" t="s">
        <v>1327</v>
      </c>
      <c r="E254" s="1" t="s">
        <v>310</v>
      </c>
      <c r="F254" s="1" t="s">
        <v>1328</v>
      </c>
      <c r="G254" s="1" t="s">
        <v>3346</v>
      </c>
      <c r="H254" s="1" t="s">
        <v>2584</v>
      </c>
      <c r="I254" s="1" t="s">
        <v>2501</v>
      </c>
      <c r="J254" s="1" t="s">
        <v>3347</v>
      </c>
      <c r="L254" s="2" t="s">
        <v>2771</v>
      </c>
      <c r="N254" s="1" t="s">
        <v>2572</v>
      </c>
      <c r="O254" s="1" t="s">
        <v>2759</v>
      </c>
      <c r="P254" s="1" t="s">
        <v>3327</v>
      </c>
      <c r="R254" s="1">
        <v>3</v>
      </c>
      <c r="S254" s="1">
        <v>0</v>
      </c>
      <c r="T254" s="1">
        <v>100</v>
      </c>
      <c r="U254" s="1" t="s">
        <v>3348</v>
      </c>
      <c r="V254" s="1" t="s">
        <v>3347</v>
      </c>
      <c r="X254" s="1" t="s">
        <v>2587</v>
      </c>
      <c r="Y254" s="2" t="s">
        <v>333</v>
      </c>
      <c r="Z254" s="1" t="s">
        <v>2505</v>
      </c>
      <c r="AA254" s="1" t="s">
        <v>2563</v>
      </c>
      <c r="AB254" s="1" t="s">
        <v>2040</v>
      </c>
      <c r="AC254" s="2" t="s">
        <v>2611</v>
      </c>
      <c r="AE254" s="1">
        <v>3</v>
      </c>
    </row>
    <row r="255" spans="1:31">
      <c r="A255" s="1">
        <v>68963</v>
      </c>
      <c r="B255" s="1" t="s">
        <v>2498</v>
      </c>
      <c r="C255" s="1" t="s">
        <v>1327</v>
      </c>
      <c r="E255" s="1" t="s">
        <v>310</v>
      </c>
      <c r="F255" s="1" t="s">
        <v>1328</v>
      </c>
      <c r="G255" s="1" t="s">
        <v>3349</v>
      </c>
      <c r="H255" s="1" t="s">
        <v>2607</v>
      </c>
      <c r="I255" s="1" t="s">
        <v>2512</v>
      </c>
      <c r="J255" s="1" t="s">
        <v>3350</v>
      </c>
      <c r="L255" s="2" t="s">
        <v>2771</v>
      </c>
      <c r="M255" s="1" t="s">
        <v>2771</v>
      </c>
      <c r="O255" s="1" t="s">
        <v>2624</v>
      </c>
      <c r="P255" s="1" t="s">
        <v>3327</v>
      </c>
      <c r="S255" s="1">
        <v>0</v>
      </c>
      <c r="T255" s="1">
        <v>0</v>
      </c>
      <c r="U255" s="1" t="s">
        <v>3351</v>
      </c>
      <c r="V255" s="1" t="s">
        <v>3350</v>
      </c>
      <c r="X255" s="1" t="s">
        <v>2562</v>
      </c>
      <c r="Y255" s="2" t="s">
        <v>332</v>
      </c>
      <c r="Z255" s="1" t="s">
        <v>2505</v>
      </c>
      <c r="AA255" s="1" t="s">
        <v>2563</v>
      </c>
      <c r="AB255" s="1" t="s">
        <v>2509</v>
      </c>
      <c r="AC255" s="2" t="s">
        <v>1331</v>
      </c>
      <c r="AE255" s="1">
        <v>1</v>
      </c>
    </row>
    <row r="256" spans="1:31">
      <c r="A256" s="1">
        <v>68962</v>
      </c>
      <c r="B256" s="1" t="s">
        <v>2498</v>
      </c>
      <c r="C256" s="1" t="s">
        <v>1327</v>
      </c>
      <c r="E256" s="1" t="s">
        <v>310</v>
      </c>
      <c r="F256" s="1" t="s">
        <v>1328</v>
      </c>
      <c r="G256" s="1" t="s">
        <v>3352</v>
      </c>
      <c r="H256" s="1" t="s">
        <v>2515</v>
      </c>
      <c r="I256" s="1" t="s">
        <v>2953</v>
      </c>
      <c r="J256" s="1" t="s">
        <v>3353</v>
      </c>
      <c r="L256" s="2" t="s">
        <v>2771</v>
      </c>
      <c r="M256" s="1" t="s">
        <v>2759</v>
      </c>
      <c r="O256" s="1" t="s">
        <v>2759</v>
      </c>
      <c r="P256" s="1" t="s">
        <v>3327</v>
      </c>
      <c r="S256" s="1">
        <v>0</v>
      </c>
      <c r="T256" s="1">
        <v>0</v>
      </c>
      <c r="U256" s="1" t="s">
        <v>3354</v>
      </c>
      <c r="V256" s="1" t="s">
        <v>3353</v>
      </c>
      <c r="X256" s="1" t="s">
        <v>2562</v>
      </c>
      <c r="Y256" s="2" t="s">
        <v>332</v>
      </c>
      <c r="Z256" s="1" t="s">
        <v>2505</v>
      </c>
      <c r="AA256" s="1" t="s">
        <v>2563</v>
      </c>
      <c r="AB256" s="1" t="s">
        <v>2509</v>
      </c>
      <c r="AC256" s="2" t="s">
        <v>2956</v>
      </c>
      <c r="AE256" s="1">
        <v>1</v>
      </c>
    </row>
    <row r="257" spans="1:31">
      <c r="A257" s="1">
        <v>68952</v>
      </c>
      <c r="B257" s="1" t="s">
        <v>2498</v>
      </c>
      <c r="C257" s="1" t="s">
        <v>1327</v>
      </c>
      <c r="E257" s="1" t="s">
        <v>310</v>
      </c>
      <c r="F257" s="1" t="s">
        <v>1328</v>
      </c>
      <c r="G257" s="1" t="s">
        <v>3355</v>
      </c>
      <c r="H257" s="1" t="s">
        <v>2515</v>
      </c>
      <c r="I257" s="1" t="s">
        <v>2593</v>
      </c>
      <c r="J257" s="1" t="s">
        <v>3356</v>
      </c>
      <c r="L257" s="2" t="s">
        <v>2771</v>
      </c>
      <c r="M257" s="1" t="s">
        <v>2759</v>
      </c>
      <c r="O257" s="1" t="s">
        <v>2759</v>
      </c>
      <c r="P257" s="1" t="s">
        <v>3327</v>
      </c>
      <c r="S257" s="1">
        <v>0</v>
      </c>
      <c r="T257" s="1">
        <v>100</v>
      </c>
      <c r="U257" s="1" t="s">
        <v>3357</v>
      </c>
      <c r="V257" s="1" t="s">
        <v>3356</v>
      </c>
      <c r="X257" s="1" t="s">
        <v>2562</v>
      </c>
      <c r="Y257" s="2" t="s">
        <v>331</v>
      </c>
      <c r="Z257" s="1" t="s">
        <v>2505</v>
      </c>
      <c r="AA257" s="1" t="s">
        <v>2563</v>
      </c>
      <c r="AB257" s="1" t="s">
        <v>2509</v>
      </c>
      <c r="AC257" s="2" t="s">
        <v>112</v>
      </c>
      <c r="AD257" s="1" t="s">
        <v>2567</v>
      </c>
      <c r="AE257" s="1">
        <v>1</v>
      </c>
    </row>
    <row r="258" spans="1:31">
      <c r="A258" s="1">
        <v>68951</v>
      </c>
      <c r="B258" s="1" t="s">
        <v>2498</v>
      </c>
      <c r="C258" s="1" t="s">
        <v>1327</v>
      </c>
      <c r="E258" s="1" t="s">
        <v>310</v>
      </c>
      <c r="F258" s="1" t="s">
        <v>1328</v>
      </c>
      <c r="G258" s="1" t="s">
        <v>3358</v>
      </c>
      <c r="H258" s="1" t="s">
        <v>2607</v>
      </c>
      <c r="I258" s="1" t="s">
        <v>2512</v>
      </c>
      <c r="J258" s="1" t="s">
        <v>3359</v>
      </c>
      <c r="L258" s="2" t="s">
        <v>2771</v>
      </c>
      <c r="M258" s="1" t="s">
        <v>2572</v>
      </c>
      <c r="O258" s="1" t="s">
        <v>2624</v>
      </c>
      <c r="P258" s="1" t="s">
        <v>3327</v>
      </c>
      <c r="S258" s="1">
        <v>0</v>
      </c>
      <c r="T258" s="1">
        <v>0</v>
      </c>
      <c r="U258" s="1" t="s">
        <v>3360</v>
      </c>
      <c r="V258" s="1" t="s">
        <v>3359</v>
      </c>
      <c r="X258" s="1" t="s">
        <v>2562</v>
      </c>
      <c r="Y258" s="2" t="s">
        <v>332</v>
      </c>
      <c r="Z258" s="1" t="s">
        <v>2505</v>
      </c>
      <c r="AA258" s="1" t="s">
        <v>2563</v>
      </c>
      <c r="AB258" s="1" t="s">
        <v>2509</v>
      </c>
      <c r="AC258" s="2" t="s">
        <v>1331</v>
      </c>
      <c r="AE258" s="1">
        <v>1</v>
      </c>
    </row>
    <row r="259" spans="1:31">
      <c r="A259" s="1">
        <v>68949</v>
      </c>
      <c r="B259" s="1" t="s">
        <v>2498</v>
      </c>
      <c r="C259" s="1" t="s">
        <v>1327</v>
      </c>
      <c r="E259" s="1" t="s">
        <v>310</v>
      </c>
      <c r="F259" s="1" t="s">
        <v>1328</v>
      </c>
      <c r="G259" s="1" t="s">
        <v>3361</v>
      </c>
      <c r="H259" s="1" t="s">
        <v>2607</v>
      </c>
      <c r="I259" s="1" t="s">
        <v>2512</v>
      </c>
      <c r="J259" s="1" t="s">
        <v>3359</v>
      </c>
      <c r="L259" s="2" t="s">
        <v>2771</v>
      </c>
      <c r="M259" s="1" t="s">
        <v>2572</v>
      </c>
      <c r="O259" s="1" t="s">
        <v>2624</v>
      </c>
      <c r="P259" s="1" t="s">
        <v>3327</v>
      </c>
      <c r="S259" s="1">
        <v>0</v>
      </c>
      <c r="T259" s="1">
        <v>0</v>
      </c>
      <c r="U259" s="1" t="s">
        <v>3362</v>
      </c>
      <c r="V259" s="1" t="s">
        <v>3359</v>
      </c>
      <c r="X259" s="1" t="s">
        <v>2562</v>
      </c>
      <c r="Y259" s="2" t="s">
        <v>332</v>
      </c>
      <c r="Z259" s="1" t="s">
        <v>2505</v>
      </c>
      <c r="AA259" s="1" t="s">
        <v>2563</v>
      </c>
      <c r="AB259" s="1" t="s">
        <v>2509</v>
      </c>
      <c r="AC259" s="2" t="s">
        <v>1331</v>
      </c>
      <c r="AE259" s="1">
        <v>1</v>
      </c>
    </row>
    <row r="260" spans="1:31">
      <c r="A260" s="1">
        <v>68948</v>
      </c>
      <c r="B260" s="1" t="s">
        <v>2498</v>
      </c>
      <c r="C260" s="1" t="s">
        <v>1327</v>
      </c>
      <c r="E260" s="1" t="s">
        <v>310</v>
      </c>
      <c r="F260" s="1" t="s">
        <v>1328</v>
      </c>
      <c r="G260" s="1" t="s">
        <v>3363</v>
      </c>
      <c r="H260" s="1" t="s">
        <v>2607</v>
      </c>
      <c r="I260" s="1" t="s">
        <v>2512</v>
      </c>
      <c r="J260" s="1" t="s">
        <v>3364</v>
      </c>
      <c r="L260" s="2" t="s">
        <v>2771</v>
      </c>
      <c r="M260" s="1" t="s">
        <v>2572</v>
      </c>
      <c r="O260" s="1" t="s">
        <v>2624</v>
      </c>
      <c r="P260" s="1" t="s">
        <v>3327</v>
      </c>
      <c r="S260" s="1">
        <v>0</v>
      </c>
      <c r="T260" s="1">
        <v>0</v>
      </c>
      <c r="U260" s="1" t="s">
        <v>3365</v>
      </c>
      <c r="V260" s="1" t="s">
        <v>3364</v>
      </c>
      <c r="X260" s="1" t="s">
        <v>2562</v>
      </c>
      <c r="Y260" s="2" t="s">
        <v>332</v>
      </c>
      <c r="Z260" s="1" t="s">
        <v>2505</v>
      </c>
      <c r="AA260" s="1" t="s">
        <v>2563</v>
      </c>
      <c r="AB260" s="1" t="s">
        <v>2509</v>
      </c>
      <c r="AC260" s="2" t="s">
        <v>1331</v>
      </c>
      <c r="AE260" s="1">
        <v>1</v>
      </c>
    </row>
    <row r="261" spans="1:31">
      <c r="A261" s="1">
        <v>68947</v>
      </c>
      <c r="B261" s="1" t="s">
        <v>2498</v>
      </c>
      <c r="C261" s="1" t="s">
        <v>1327</v>
      </c>
      <c r="E261" s="1" t="s">
        <v>310</v>
      </c>
      <c r="F261" s="1" t="s">
        <v>1328</v>
      </c>
      <c r="G261" s="1" t="s">
        <v>3366</v>
      </c>
      <c r="H261" s="1" t="s">
        <v>2607</v>
      </c>
      <c r="I261" s="1" t="s">
        <v>2512</v>
      </c>
      <c r="J261" s="1" t="s">
        <v>3367</v>
      </c>
      <c r="L261" s="2" t="s">
        <v>2771</v>
      </c>
      <c r="M261" s="1" t="s">
        <v>2771</v>
      </c>
      <c r="O261" s="1" t="s">
        <v>2624</v>
      </c>
      <c r="P261" s="1" t="s">
        <v>3327</v>
      </c>
      <c r="S261" s="1">
        <v>0</v>
      </c>
      <c r="T261" s="1">
        <v>0</v>
      </c>
      <c r="U261" s="1" t="s">
        <v>3368</v>
      </c>
      <c r="V261" s="1" t="s">
        <v>3367</v>
      </c>
      <c r="X261" s="1" t="s">
        <v>2562</v>
      </c>
      <c r="Y261" s="2" t="s">
        <v>332</v>
      </c>
      <c r="Z261" s="1" t="s">
        <v>2505</v>
      </c>
      <c r="AA261" s="1" t="s">
        <v>2563</v>
      </c>
      <c r="AB261" s="1" t="s">
        <v>2509</v>
      </c>
      <c r="AC261" s="2" t="s">
        <v>1331</v>
      </c>
      <c r="AE261" s="1">
        <v>1</v>
      </c>
    </row>
    <row r="262" spans="1:31">
      <c r="A262" s="1">
        <v>68946</v>
      </c>
      <c r="B262" s="1" t="s">
        <v>2498</v>
      </c>
      <c r="C262" s="1" t="s">
        <v>1327</v>
      </c>
      <c r="E262" s="1" t="s">
        <v>310</v>
      </c>
      <c r="F262" s="1" t="s">
        <v>1328</v>
      </c>
      <c r="G262" s="1" t="s">
        <v>3369</v>
      </c>
      <c r="H262" s="1" t="s">
        <v>2607</v>
      </c>
      <c r="I262" s="1" t="s">
        <v>2512</v>
      </c>
      <c r="J262" s="1" t="s">
        <v>3370</v>
      </c>
      <c r="L262" s="2" t="s">
        <v>2771</v>
      </c>
      <c r="M262" s="1" t="s">
        <v>2771</v>
      </c>
      <c r="O262" s="1" t="s">
        <v>2624</v>
      </c>
      <c r="P262" s="1" t="s">
        <v>3327</v>
      </c>
      <c r="S262" s="1">
        <v>0</v>
      </c>
      <c r="T262" s="1">
        <v>0</v>
      </c>
      <c r="U262" s="1" t="s">
        <v>3371</v>
      </c>
      <c r="V262" s="1" t="s">
        <v>3370</v>
      </c>
      <c r="X262" s="1" t="s">
        <v>2562</v>
      </c>
      <c r="Y262" s="2" t="s">
        <v>332</v>
      </c>
      <c r="Z262" s="1" t="s">
        <v>2505</v>
      </c>
      <c r="AA262" s="1" t="s">
        <v>2563</v>
      </c>
      <c r="AB262" s="1" t="s">
        <v>2509</v>
      </c>
      <c r="AC262" s="2" t="s">
        <v>1331</v>
      </c>
      <c r="AE262" s="1">
        <v>1</v>
      </c>
    </row>
    <row r="263" spans="1:31">
      <c r="A263" s="1">
        <v>68945</v>
      </c>
      <c r="B263" s="1" t="s">
        <v>2498</v>
      </c>
      <c r="C263" s="1" t="s">
        <v>1327</v>
      </c>
      <c r="E263" s="1" t="s">
        <v>310</v>
      </c>
      <c r="F263" s="1" t="s">
        <v>1328</v>
      </c>
      <c r="G263" s="1" t="s">
        <v>3372</v>
      </c>
      <c r="H263" s="1" t="s">
        <v>2607</v>
      </c>
      <c r="I263" s="1" t="s">
        <v>2512</v>
      </c>
      <c r="J263" s="1" t="s">
        <v>3373</v>
      </c>
      <c r="L263" s="2" t="s">
        <v>2771</v>
      </c>
      <c r="M263" s="1" t="s">
        <v>2771</v>
      </c>
      <c r="O263" s="1" t="s">
        <v>2624</v>
      </c>
      <c r="P263" s="1" t="s">
        <v>3327</v>
      </c>
      <c r="S263" s="1">
        <v>0</v>
      </c>
      <c r="T263" s="1">
        <v>0</v>
      </c>
      <c r="U263" s="1" t="s">
        <v>3374</v>
      </c>
      <c r="V263" s="1" t="s">
        <v>3373</v>
      </c>
      <c r="X263" s="1" t="s">
        <v>2562</v>
      </c>
      <c r="Y263" s="2" t="s">
        <v>332</v>
      </c>
      <c r="Z263" s="1" t="s">
        <v>2505</v>
      </c>
      <c r="AA263" s="1" t="s">
        <v>2563</v>
      </c>
      <c r="AB263" s="1" t="s">
        <v>2509</v>
      </c>
      <c r="AC263" s="2" t="s">
        <v>1331</v>
      </c>
      <c r="AE263" s="1">
        <v>1</v>
      </c>
    </row>
    <row r="264" spans="1:31">
      <c r="A264" s="1">
        <v>68944</v>
      </c>
      <c r="B264" s="1" t="s">
        <v>2498</v>
      </c>
      <c r="C264" s="1" t="s">
        <v>1327</v>
      </c>
      <c r="E264" s="1" t="s">
        <v>310</v>
      </c>
      <c r="F264" s="1" t="s">
        <v>1328</v>
      </c>
      <c r="G264" s="1" t="s">
        <v>3375</v>
      </c>
      <c r="H264" s="1" t="s">
        <v>2584</v>
      </c>
      <c r="I264" s="1" t="s">
        <v>2593</v>
      </c>
      <c r="J264" s="1" t="s">
        <v>3376</v>
      </c>
      <c r="L264" s="2" t="s">
        <v>2771</v>
      </c>
      <c r="M264" s="1" t="s">
        <v>2624</v>
      </c>
      <c r="O264" s="1" t="s">
        <v>2632</v>
      </c>
      <c r="P264" s="1" t="s">
        <v>3327</v>
      </c>
      <c r="S264" s="1">
        <v>0</v>
      </c>
      <c r="T264" s="1">
        <v>100</v>
      </c>
      <c r="U264" s="1" t="s">
        <v>3377</v>
      </c>
      <c r="V264" s="1" t="s">
        <v>3376</v>
      </c>
      <c r="X264" s="1" t="s">
        <v>2562</v>
      </c>
      <c r="Y264" s="2" t="s">
        <v>333</v>
      </c>
      <c r="Z264" s="1" t="s">
        <v>2505</v>
      </c>
      <c r="AA264" s="1" t="s">
        <v>2563</v>
      </c>
      <c r="AB264" s="1" t="s">
        <v>2509</v>
      </c>
      <c r="AC264" s="2" t="s">
        <v>2611</v>
      </c>
      <c r="AD264" s="1" t="s">
        <v>2567</v>
      </c>
      <c r="AE264" s="1">
        <v>1</v>
      </c>
    </row>
    <row r="265" spans="1:31">
      <c r="A265" s="1">
        <v>68938</v>
      </c>
      <c r="B265" s="1" t="s">
        <v>2498</v>
      </c>
      <c r="C265" s="1" t="s">
        <v>1327</v>
      </c>
      <c r="E265" s="1" t="s">
        <v>310</v>
      </c>
      <c r="F265" s="1" t="s">
        <v>1328</v>
      </c>
      <c r="G265" s="1" t="s">
        <v>3378</v>
      </c>
      <c r="H265" s="1" t="s">
        <v>2584</v>
      </c>
      <c r="I265" s="1" t="s">
        <v>2593</v>
      </c>
      <c r="J265" s="1" t="s">
        <v>3379</v>
      </c>
      <c r="L265" s="2" t="s">
        <v>2771</v>
      </c>
      <c r="M265" s="1" t="s">
        <v>2632</v>
      </c>
      <c r="O265" s="1" t="s">
        <v>2632</v>
      </c>
      <c r="P265" s="1" t="s">
        <v>3327</v>
      </c>
      <c r="S265" s="1">
        <v>0</v>
      </c>
      <c r="T265" s="1">
        <v>100</v>
      </c>
      <c r="U265" s="1" t="s">
        <v>3380</v>
      </c>
      <c r="V265" s="1" t="s">
        <v>3379</v>
      </c>
      <c r="X265" s="1" t="s">
        <v>2562</v>
      </c>
      <c r="Y265" s="2" t="s">
        <v>332</v>
      </c>
      <c r="Z265" s="1" t="s">
        <v>2505</v>
      </c>
      <c r="AA265" s="1" t="s">
        <v>2563</v>
      </c>
      <c r="AB265" s="1" t="s">
        <v>2509</v>
      </c>
      <c r="AC265" s="2" t="s">
        <v>557</v>
      </c>
      <c r="AD265" s="1" t="s">
        <v>557</v>
      </c>
      <c r="AE265" s="1">
        <v>1</v>
      </c>
    </row>
    <row r="266" spans="1:31">
      <c r="A266" s="1">
        <v>68936</v>
      </c>
      <c r="B266" s="1" t="s">
        <v>2498</v>
      </c>
      <c r="C266" s="1" t="s">
        <v>1327</v>
      </c>
      <c r="E266" s="1" t="s">
        <v>310</v>
      </c>
      <c r="F266" s="1" t="s">
        <v>1328</v>
      </c>
      <c r="G266" s="1" t="s">
        <v>3381</v>
      </c>
      <c r="H266" s="1" t="s">
        <v>2569</v>
      </c>
      <c r="I266" s="1" t="s">
        <v>2889</v>
      </c>
      <c r="J266" s="1" t="s">
        <v>3382</v>
      </c>
      <c r="L266" s="2" t="s">
        <v>2771</v>
      </c>
      <c r="M266" s="1" t="s">
        <v>2759</v>
      </c>
      <c r="O266" s="1" t="s">
        <v>2759</v>
      </c>
      <c r="P266" s="1" t="s">
        <v>3327</v>
      </c>
      <c r="S266" s="1">
        <v>0</v>
      </c>
      <c r="T266" s="1">
        <v>0</v>
      </c>
      <c r="U266" s="1" t="s">
        <v>3383</v>
      </c>
      <c r="V266" s="1" t="s">
        <v>3382</v>
      </c>
      <c r="X266" s="1" t="s">
        <v>2562</v>
      </c>
      <c r="Y266" s="2" t="s">
        <v>332</v>
      </c>
      <c r="Z266" s="1" t="s">
        <v>2505</v>
      </c>
      <c r="AA266" s="1" t="s">
        <v>2563</v>
      </c>
      <c r="AB266" s="1" t="s">
        <v>2509</v>
      </c>
      <c r="AC266" s="2" t="s">
        <v>3048</v>
      </c>
      <c r="AE266" s="1">
        <v>1</v>
      </c>
    </row>
    <row r="267" spans="1:31">
      <c r="A267" s="1">
        <v>68934</v>
      </c>
      <c r="B267" s="1" t="s">
        <v>2498</v>
      </c>
      <c r="C267" s="1" t="s">
        <v>1327</v>
      </c>
      <c r="E267" s="1" t="s">
        <v>310</v>
      </c>
      <c r="F267" s="1" t="s">
        <v>1328</v>
      </c>
      <c r="G267" s="1" t="s">
        <v>3384</v>
      </c>
      <c r="H267" s="1" t="s">
        <v>2569</v>
      </c>
      <c r="I267" s="1" t="s">
        <v>2889</v>
      </c>
      <c r="J267" s="1" t="s">
        <v>3385</v>
      </c>
      <c r="L267" s="2" t="s">
        <v>2771</v>
      </c>
      <c r="M267" s="1" t="s">
        <v>2624</v>
      </c>
      <c r="O267" s="1" t="s">
        <v>2624</v>
      </c>
      <c r="P267" s="1" t="s">
        <v>3386</v>
      </c>
      <c r="S267" s="1">
        <v>0</v>
      </c>
      <c r="T267" s="1">
        <v>0</v>
      </c>
      <c r="U267" s="1" t="s">
        <v>3387</v>
      </c>
      <c r="V267" s="1" t="s">
        <v>3385</v>
      </c>
      <c r="X267" s="1" t="s">
        <v>2562</v>
      </c>
      <c r="Y267" s="2" t="s">
        <v>332</v>
      </c>
      <c r="Z267" s="1" t="s">
        <v>2505</v>
      </c>
      <c r="AA267" s="1" t="s">
        <v>2563</v>
      </c>
      <c r="AB267" s="1" t="s">
        <v>2509</v>
      </c>
      <c r="AC267" s="2" t="s">
        <v>2519</v>
      </c>
      <c r="AE267" s="1">
        <v>1</v>
      </c>
    </row>
    <row r="268" spans="1:31">
      <c r="A268" s="1">
        <v>68932</v>
      </c>
      <c r="B268" s="1" t="s">
        <v>2498</v>
      </c>
      <c r="C268" s="1" t="s">
        <v>1327</v>
      </c>
      <c r="E268" s="1" t="s">
        <v>310</v>
      </c>
      <c r="F268" s="1" t="s">
        <v>1328</v>
      </c>
      <c r="G268" s="1" t="s">
        <v>3388</v>
      </c>
      <c r="H268" s="1" t="s">
        <v>2515</v>
      </c>
      <c r="I268" s="1" t="s">
        <v>3102</v>
      </c>
      <c r="J268" s="1" t="s">
        <v>3389</v>
      </c>
      <c r="L268" s="2" t="s">
        <v>2771</v>
      </c>
      <c r="M268" s="1" t="s">
        <v>2771</v>
      </c>
      <c r="O268" s="1" t="s">
        <v>2624</v>
      </c>
      <c r="P268" s="1" t="s">
        <v>3386</v>
      </c>
      <c r="S268" s="1">
        <v>0</v>
      </c>
      <c r="T268" s="1">
        <v>100</v>
      </c>
      <c r="U268" s="1" t="s">
        <v>3390</v>
      </c>
      <c r="V268" s="1" t="s">
        <v>3389</v>
      </c>
      <c r="X268" s="1" t="s">
        <v>2562</v>
      </c>
      <c r="Y268" s="2" t="s">
        <v>331</v>
      </c>
      <c r="Z268" s="1" t="s">
        <v>2505</v>
      </c>
      <c r="AA268" s="1" t="s">
        <v>2711</v>
      </c>
      <c r="AB268" s="1" t="s">
        <v>2509</v>
      </c>
      <c r="AC268" s="2" t="s">
        <v>2854</v>
      </c>
      <c r="AD268" s="1" t="s">
        <v>3105</v>
      </c>
      <c r="AE268" s="1">
        <v>1</v>
      </c>
    </row>
    <row r="269" spans="1:31">
      <c r="A269" s="1">
        <v>68931</v>
      </c>
      <c r="B269" s="1" t="s">
        <v>2498</v>
      </c>
      <c r="C269" s="1" t="s">
        <v>1327</v>
      </c>
      <c r="E269" s="1" t="s">
        <v>310</v>
      </c>
      <c r="F269" s="1" t="s">
        <v>1328</v>
      </c>
      <c r="G269" s="1" t="s">
        <v>3391</v>
      </c>
      <c r="H269" s="1" t="s">
        <v>2584</v>
      </c>
      <c r="I269" s="1" t="s">
        <v>2593</v>
      </c>
      <c r="J269" s="1" t="s">
        <v>3392</v>
      </c>
      <c r="L269" s="2" t="s">
        <v>2771</v>
      </c>
      <c r="M269" s="1" t="s">
        <v>2759</v>
      </c>
      <c r="O269" s="1" t="s">
        <v>2609</v>
      </c>
      <c r="P269" s="1" t="s">
        <v>3386</v>
      </c>
      <c r="S269" s="1">
        <v>0</v>
      </c>
      <c r="T269" s="1">
        <v>100</v>
      </c>
      <c r="U269" s="1" t="s">
        <v>3393</v>
      </c>
      <c r="V269" s="1" t="s">
        <v>3392</v>
      </c>
      <c r="X269" s="1" t="s">
        <v>2562</v>
      </c>
      <c r="Y269" s="2" t="s">
        <v>332</v>
      </c>
      <c r="Z269" s="1" t="s">
        <v>2505</v>
      </c>
      <c r="AA269" s="1" t="s">
        <v>2563</v>
      </c>
      <c r="AB269" s="1" t="s">
        <v>2509</v>
      </c>
      <c r="AC269" s="2" t="s">
        <v>2647</v>
      </c>
      <c r="AD269" s="1" t="s">
        <v>2567</v>
      </c>
      <c r="AE269" s="1">
        <v>1</v>
      </c>
    </row>
    <row r="270" spans="1:31">
      <c r="A270" s="1">
        <v>68930</v>
      </c>
      <c r="B270" s="1" t="s">
        <v>2498</v>
      </c>
      <c r="C270" s="1" t="s">
        <v>1327</v>
      </c>
      <c r="E270" s="1" t="s">
        <v>310</v>
      </c>
      <c r="F270" s="1" t="s">
        <v>1328</v>
      </c>
      <c r="G270" s="1" t="s">
        <v>3394</v>
      </c>
      <c r="H270" s="1" t="s">
        <v>2584</v>
      </c>
      <c r="I270" s="1" t="s">
        <v>2507</v>
      </c>
      <c r="J270" s="1" t="s">
        <v>3395</v>
      </c>
      <c r="L270" s="2" t="s">
        <v>2771</v>
      </c>
      <c r="M270" s="1" t="s">
        <v>2759</v>
      </c>
      <c r="N270" s="1" t="s">
        <v>2771</v>
      </c>
      <c r="O270" s="1" t="s">
        <v>2759</v>
      </c>
      <c r="P270" s="1" t="s">
        <v>3386</v>
      </c>
      <c r="Q270" s="1" t="s">
        <v>3396</v>
      </c>
      <c r="S270" s="1">
        <v>0</v>
      </c>
      <c r="T270" s="1">
        <v>0</v>
      </c>
      <c r="U270" s="1" t="s">
        <v>3397</v>
      </c>
      <c r="V270" s="1" t="s">
        <v>3395</v>
      </c>
      <c r="X270" s="1" t="s">
        <v>2562</v>
      </c>
      <c r="Y270" s="2" t="s">
        <v>332</v>
      </c>
      <c r="Z270" s="1" t="s">
        <v>2505</v>
      </c>
      <c r="AA270" s="1" t="s">
        <v>2563</v>
      </c>
      <c r="AB270" s="1" t="s">
        <v>2509</v>
      </c>
      <c r="AC270" s="2" t="s">
        <v>557</v>
      </c>
      <c r="AE270" s="1">
        <v>1</v>
      </c>
    </row>
    <row r="271" spans="1:31">
      <c r="A271" s="1">
        <v>68711</v>
      </c>
      <c r="B271" s="1" t="s">
        <v>2498</v>
      </c>
      <c r="C271" s="1" t="s">
        <v>1327</v>
      </c>
      <c r="E271" s="1" t="s">
        <v>310</v>
      </c>
      <c r="F271" s="1" t="s">
        <v>1328</v>
      </c>
      <c r="G271" s="1" t="s">
        <v>3398</v>
      </c>
      <c r="H271" s="1" t="s">
        <v>2745</v>
      </c>
      <c r="I271" s="1" t="s">
        <v>3399</v>
      </c>
      <c r="J271" s="1" t="s">
        <v>2768</v>
      </c>
      <c r="L271" s="2" t="s">
        <v>3400</v>
      </c>
      <c r="M271" s="1" t="s">
        <v>3401</v>
      </c>
      <c r="N271" s="1" t="s">
        <v>2628</v>
      </c>
      <c r="O271" s="1" t="s">
        <v>2760</v>
      </c>
      <c r="P271" s="1" t="s">
        <v>3402</v>
      </c>
      <c r="Q271" s="1" t="s">
        <v>2864</v>
      </c>
      <c r="S271" s="1">
        <v>0</v>
      </c>
      <c r="T271" s="1">
        <v>0</v>
      </c>
      <c r="U271" s="1" t="s">
        <v>3403</v>
      </c>
      <c r="V271" s="1" t="s">
        <v>2768</v>
      </c>
      <c r="X271" s="1" t="s">
        <v>2562</v>
      </c>
      <c r="Y271" s="2" t="s">
        <v>332</v>
      </c>
      <c r="Z271" s="1" t="s">
        <v>2505</v>
      </c>
      <c r="AA271" s="1" t="s">
        <v>2764</v>
      </c>
      <c r="AB271" s="1" t="s">
        <v>3404</v>
      </c>
      <c r="AC271" s="2" t="s">
        <v>3405</v>
      </c>
      <c r="AE271" s="1">
        <v>80</v>
      </c>
    </row>
    <row r="272" spans="1:31">
      <c r="A272" s="1">
        <v>68710</v>
      </c>
      <c r="B272" s="1" t="s">
        <v>2498</v>
      </c>
      <c r="C272" s="1" t="s">
        <v>1327</v>
      </c>
      <c r="E272" s="1" t="s">
        <v>310</v>
      </c>
      <c r="F272" s="1" t="s">
        <v>1328</v>
      </c>
      <c r="G272" s="1" t="s">
        <v>3406</v>
      </c>
      <c r="H272" s="1" t="s">
        <v>2745</v>
      </c>
      <c r="I272" s="1" t="s">
        <v>2745</v>
      </c>
      <c r="J272" s="1" t="s">
        <v>3407</v>
      </c>
      <c r="L272" s="2" t="s">
        <v>3400</v>
      </c>
      <c r="M272" s="1" t="s">
        <v>2558</v>
      </c>
      <c r="N272" s="1" t="s">
        <v>2628</v>
      </c>
      <c r="O272" s="1" t="s">
        <v>2578</v>
      </c>
      <c r="P272" s="1" t="s">
        <v>3402</v>
      </c>
      <c r="S272" s="1">
        <v>0</v>
      </c>
      <c r="T272" s="1">
        <v>0</v>
      </c>
      <c r="U272" s="1" t="s">
        <v>3408</v>
      </c>
      <c r="V272" s="1" t="s">
        <v>3407</v>
      </c>
      <c r="X272" s="1" t="s">
        <v>2562</v>
      </c>
      <c r="Y272" s="2" t="s">
        <v>332</v>
      </c>
      <c r="Z272" s="1" t="s">
        <v>2505</v>
      </c>
      <c r="AA272" s="1" t="s">
        <v>3409</v>
      </c>
      <c r="AB272" s="1" t="s">
        <v>3410</v>
      </c>
      <c r="AC272" s="2" t="s">
        <v>3405</v>
      </c>
      <c r="AE272" s="1">
        <v>40</v>
      </c>
    </row>
    <row r="273" spans="1:31">
      <c r="A273" s="1">
        <v>68708</v>
      </c>
      <c r="B273" s="1" t="s">
        <v>2498</v>
      </c>
      <c r="C273" s="1" t="s">
        <v>1327</v>
      </c>
      <c r="E273" s="1" t="s">
        <v>310</v>
      </c>
      <c r="F273" s="1" t="s">
        <v>1328</v>
      </c>
      <c r="G273" s="1" t="s">
        <v>3411</v>
      </c>
      <c r="H273" s="1" t="s">
        <v>2745</v>
      </c>
      <c r="I273" s="1" t="s">
        <v>2745</v>
      </c>
      <c r="J273" s="1" t="s">
        <v>3412</v>
      </c>
      <c r="L273" s="2" t="s">
        <v>3400</v>
      </c>
      <c r="M273" s="1" t="s">
        <v>2578</v>
      </c>
      <c r="N273" s="1" t="s">
        <v>2628</v>
      </c>
      <c r="O273" s="1" t="s">
        <v>2578</v>
      </c>
      <c r="P273" s="1" t="s">
        <v>3402</v>
      </c>
      <c r="S273" s="1">
        <v>0</v>
      </c>
      <c r="T273" s="1">
        <v>0</v>
      </c>
      <c r="U273" s="1" t="s">
        <v>3413</v>
      </c>
      <c r="V273" s="1" t="s">
        <v>3412</v>
      </c>
      <c r="X273" s="1" t="s">
        <v>2562</v>
      </c>
      <c r="Y273" s="2" t="s">
        <v>332</v>
      </c>
      <c r="Z273" s="1" t="s">
        <v>2505</v>
      </c>
      <c r="AA273" s="1" t="s">
        <v>2764</v>
      </c>
      <c r="AB273" s="1" t="s">
        <v>3410</v>
      </c>
      <c r="AC273" s="2" t="s">
        <v>3405</v>
      </c>
      <c r="AE273" s="1">
        <v>5</v>
      </c>
    </row>
    <row r="274" spans="1:31">
      <c r="A274" s="1">
        <v>68706</v>
      </c>
      <c r="B274" s="1" t="s">
        <v>2498</v>
      </c>
      <c r="C274" s="1" t="s">
        <v>1327</v>
      </c>
      <c r="E274" s="1" t="s">
        <v>310</v>
      </c>
      <c r="F274" s="1" t="s">
        <v>1328</v>
      </c>
      <c r="G274" s="1" t="s">
        <v>3414</v>
      </c>
      <c r="H274" s="1" t="s">
        <v>2745</v>
      </c>
      <c r="I274" s="1" t="s">
        <v>2745</v>
      </c>
      <c r="J274" s="1" t="s">
        <v>3412</v>
      </c>
      <c r="L274" s="2" t="s">
        <v>3400</v>
      </c>
      <c r="M274" s="1" t="s">
        <v>2578</v>
      </c>
      <c r="N274" s="1" t="s">
        <v>2628</v>
      </c>
      <c r="O274" s="1" t="s">
        <v>2578</v>
      </c>
      <c r="P274" s="1" t="s">
        <v>3402</v>
      </c>
      <c r="S274" s="1">
        <v>0</v>
      </c>
      <c r="T274" s="1">
        <v>0</v>
      </c>
      <c r="U274" s="1" t="s">
        <v>3415</v>
      </c>
      <c r="V274" s="1" t="s">
        <v>3412</v>
      </c>
      <c r="X274" s="1" t="s">
        <v>2562</v>
      </c>
      <c r="Y274" s="2" t="s">
        <v>332</v>
      </c>
      <c r="Z274" s="1" t="s">
        <v>2505</v>
      </c>
      <c r="AA274" s="1" t="s">
        <v>2764</v>
      </c>
      <c r="AB274" s="1" t="s">
        <v>3410</v>
      </c>
      <c r="AC274" s="2" t="s">
        <v>3405</v>
      </c>
      <c r="AE274" s="1">
        <v>20</v>
      </c>
    </row>
    <row r="275" spans="1:31">
      <c r="A275" s="1">
        <v>68705</v>
      </c>
      <c r="B275" s="1" t="s">
        <v>2498</v>
      </c>
      <c r="C275" s="1" t="s">
        <v>1327</v>
      </c>
      <c r="E275" s="1" t="s">
        <v>310</v>
      </c>
      <c r="F275" s="1" t="s">
        <v>1328</v>
      </c>
      <c r="G275" s="1" t="s">
        <v>3416</v>
      </c>
      <c r="H275" s="1" t="s">
        <v>2745</v>
      </c>
      <c r="I275" s="1" t="s">
        <v>2757</v>
      </c>
      <c r="J275" s="1" t="s">
        <v>3417</v>
      </c>
      <c r="L275" s="2" t="s">
        <v>3400</v>
      </c>
      <c r="M275" s="1" t="s">
        <v>2571</v>
      </c>
      <c r="N275" s="1" t="s">
        <v>2628</v>
      </c>
      <c r="O275" s="1" t="s">
        <v>2760</v>
      </c>
      <c r="P275" s="1" t="s">
        <v>3402</v>
      </c>
      <c r="S275" s="1">
        <v>0</v>
      </c>
      <c r="T275" s="1">
        <v>0</v>
      </c>
      <c r="U275" s="1" t="s">
        <v>3418</v>
      </c>
      <c r="V275" s="1" t="s">
        <v>3417</v>
      </c>
      <c r="X275" s="1" t="s">
        <v>2562</v>
      </c>
      <c r="Y275" s="2" t="s">
        <v>332</v>
      </c>
      <c r="Z275" s="1" t="s">
        <v>2763</v>
      </c>
      <c r="AA275" s="1" t="s">
        <v>2764</v>
      </c>
      <c r="AB275" s="1" t="s">
        <v>3404</v>
      </c>
      <c r="AC275" s="2" t="s">
        <v>3405</v>
      </c>
      <c r="AE275" s="1">
        <v>5</v>
      </c>
    </row>
    <row r="276" spans="1:31">
      <c r="A276" s="1">
        <v>68212</v>
      </c>
      <c r="B276" s="1" t="s">
        <v>2498</v>
      </c>
      <c r="C276" s="1" t="s">
        <v>1327</v>
      </c>
      <c r="E276" s="1" t="s">
        <v>310</v>
      </c>
      <c r="F276" s="1" t="s">
        <v>1328</v>
      </c>
      <c r="G276" s="1" t="s">
        <v>3419</v>
      </c>
      <c r="H276" s="1" t="s">
        <v>2523</v>
      </c>
      <c r="I276" s="1" t="s">
        <v>2593</v>
      </c>
      <c r="J276" s="1" t="s">
        <v>3420</v>
      </c>
      <c r="L276" s="2" t="s">
        <v>2628</v>
      </c>
      <c r="M276" s="1" t="s">
        <v>2609</v>
      </c>
      <c r="N276" s="1" t="s">
        <v>2632</v>
      </c>
      <c r="O276" s="1" t="s">
        <v>2609</v>
      </c>
      <c r="P276" s="1" t="s">
        <v>3421</v>
      </c>
      <c r="Q276" s="1" t="s">
        <v>3422</v>
      </c>
      <c r="S276" s="1">
        <v>0</v>
      </c>
      <c r="T276" s="1">
        <v>100</v>
      </c>
      <c r="U276" s="1" t="s">
        <v>3423</v>
      </c>
      <c r="V276" s="1" t="s">
        <v>3420</v>
      </c>
      <c r="X276" s="1" t="s">
        <v>2562</v>
      </c>
      <c r="Y276" s="2" t="s">
        <v>332</v>
      </c>
      <c r="Z276" s="1" t="s">
        <v>2505</v>
      </c>
      <c r="AA276" s="1" t="s">
        <v>2563</v>
      </c>
      <c r="AB276" s="1" t="s">
        <v>2509</v>
      </c>
      <c r="AC276" s="2" t="s">
        <v>2611</v>
      </c>
      <c r="AD276" s="1" t="s">
        <v>2567</v>
      </c>
      <c r="AE276" s="1">
        <v>1</v>
      </c>
    </row>
    <row r="277" spans="1:31">
      <c r="A277" s="1">
        <v>68211</v>
      </c>
      <c r="B277" s="1" t="s">
        <v>2498</v>
      </c>
      <c r="C277" s="1" t="s">
        <v>1327</v>
      </c>
      <c r="E277" s="1" t="s">
        <v>310</v>
      </c>
      <c r="F277" s="1" t="s">
        <v>1328</v>
      </c>
      <c r="G277" s="1" t="s">
        <v>3424</v>
      </c>
      <c r="H277" s="1" t="s">
        <v>2523</v>
      </c>
      <c r="I277" s="1" t="s">
        <v>2593</v>
      </c>
      <c r="J277" s="1" t="s">
        <v>3425</v>
      </c>
      <c r="L277" s="2" t="s">
        <v>2628</v>
      </c>
      <c r="M277" s="1" t="s">
        <v>2771</v>
      </c>
      <c r="P277" s="1" t="s">
        <v>3421</v>
      </c>
      <c r="S277" s="1">
        <v>0</v>
      </c>
      <c r="T277" s="1">
        <v>100</v>
      </c>
      <c r="U277" s="1" t="s">
        <v>3426</v>
      </c>
      <c r="V277" s="1" t="s">
        <v>3425</v>
      </c>
      <c r="X277" s="1" t="s">
        <v>2562</v>
      </c>
      <c r="Y277" s="2" t="s">
        <v>332</v>
      </c>
      <c r="Z277" s="1" t="s">
        <v>2505</v>
      </c>
      <c r="AA277" s="1" t="s">
        <v>2563</v>
      </c>
      <c r="AB277" s="1" t="s">
        <v>2509</v>
      </c>
      <c r="AC277" s="2" t="s">
        <v>2647</v>
      </c>
      <c r="AD277" s="1" t="s">
        <v>2567</v>
      </c>
      <c r="AE277" s="1">
        <v>1</v>
      </c>
    </row>
    <row r="278" spans="1:31">
      <c r="A278" s="1">
        <v>68166</v>
      </c>
      <c r="B278" s="1" t="s">
        <v>2498</v>
      </c>
      <c r="C278" s="1" t="s">
        <v>1327</v>
      </c>
      <c r="E278" s="1" t="s">
        <v>310</v>
      </c>
      <c r="F278" s="1" t="s">
        <v>1328</v>
      </c>
      <c r="G278" s="1" t="s">
        <v>3427</v>
      </c>
      <c r="H278" s="1" t="s">
        <v>2523</v>
      </c>
      <c r="I278" s="1" t="s">
        <v>2512</v>
      </c>
      <c r="J278" s="1" t="s">
        <v>3078</v>
      </c>
      <c r="L278" s="2" t="s">
        <v>2628</v>
      </c>
      <c r="M278" s="1" t="s">
        <v>2759</v>
      </c>
      <c r="O278" s="1" t="s">
        <v>2624</v>
      </c>
      <c r="P278" s="1" t="s">
        <v>3428</v>
      </c>
      <c r="S278" s="1">
        <v>0</v>
      </c>
      <c r="T278" s="1">
        <v>0</v>
      </c>
      <c r="U278" s="1" t="s">
        <v>3429</v>
      </c>
      <c r="V278" s="1" t="s">
        <v>3078</v>
      </c>
      <c r="X278" s="1" t="s">
        <v>2562</v>
      </c>
      <c r="Y278" s="2" t="s">
        <v>332</v>
      </c>
      <c r="Z278" s="1" t="s">
        <v>2505</v>
      </c>
      <c r="AA278" s="1" t="s">
        <v>2563</v>
      </c>
      <c r="AB278" s="1" t="s">
        <v>2040</v>
      </c>
      <c r="AC278" s="2" t="s">
        <v>2040</v>
      </c>
      <c r="AE278" s="1">
        <v>1</v>
      </c>
    </row>
    <row r="279" spans="1:31">
      <c r="A279" s="1">
        <v>68165</v>
      </c>
      <c r="B279" s="1" t="s">
        <v>2498</v>
      </c>
      <c r="C279" s="1" t="s">
        <v>1327</v>
      </c>
      <c r="E279" s="1" t="s">
        <v>310</v>
      </c>
      <c r="F279" s="1" t="s">
        <v>1328</v>
      </c>
      <c r="G279" s="1" t="s">
        <v>3430</v>
      </c>
      <c r="H279" s="1" t="s">
        <v>2523</v>
      </c>
      <c r="I279" s="1" t="s">
        <v>2501</v>
      </c>
      <c r="J279" s="1" t="s">
        <v>3431</v>
      </c>
      <c r="L279" s="2" t="s">
        <v>2628</v>
      </c>
      <c r="M279" s="1" t="s">
        <v>2771</v>
      </c>
      <c r="N279" s="1" t="s">
        <v>2572</v>
      </c>
      <c r="P279" s="1" t="s">
        <v>3428</v>
      </c>
      <c r="R279" s="1">
        <v>2</v>
      </c>
      <c r="S279" s="1">
        <v>0</v>
      </c>
      <c r="T279" s="1">
        <v>100</v>
      </c>
      <c r="U279" s="1" t="s">
        <v>3432</v>
      </c>
      <c r="V279" s="1" t="s">
        <v>3431</v>
      </c>
      <c r="X279" s="1" t="s">
        <v>2562</v>
      </c>
      <c r="Y279" s="2" t="s">
        <v>332</v>
      </c>
      <c r="Z279" s="1" t="s">
        <v>2505</v>
      </c>
      <c r="AA279" s="1" t="s">
        <v>2563</v>
      </c>
      <c r="AB279" s="1" t="s">
        <v>2040</v>
      </c>
      <c r="AC279" s="2" t="s">
        <v>2040</v>
      </c>
      <c r="AE279" s="1">
        <v>2</v>
      </c>
    </row>
    <row r="280" spans="1:31">
      <c r="A280" s="1">
        <v>68164</v>
      </c>
      <c r="B280" s="1" t="s">
        <v>2498</v>
      </c>
      <c r="C280" s="1" t="s">
        <v>1327</v>
      </c>
      <c r="E280" s="1" t="s">
        <v>310</v>
      </c>
      <c r="F280" s="1" t="s">
        <v>1328</v>
      </c>
      <c r="G280" s="1" t="s">
        <v>3433</v>
      </c>
      <c r="H280" s="1" t="s">
        <v>2523</v>
      </c>
      <c r="I280" s="1" t="s">
        <v>3102</v>
      </c>
      <c r="J280" s="1" t="s">
        <v>3434</v>
      </c>
      <c r="L280" s="2" t="s">
        <v>2628</v>
      </c>
      <c r="M280" s="1" t="s">
        <v>2771</v>
      </c>
      <c r="P280" s="1" t="s">
        <v>3428</v>
      </c>
      <c r="S280" s="1">
        <v>0</v>
      </c>
      <c r="T280" s="1">
        <v>0</v>
      </c>
      <c r="U280" s="1" t="s">
        <v>3435</v>
      </c>
      <c r="V280" s="1" t="s">
        <v>3434</v>
      </c>
      <c r="X280" s="1" t="s">
        <v>2562</v>
      </c>
      <c r="Y280" s="2" t="s">
        <v>332</v>
      </c>
      <c r="Z280" s="1" t="s">
        <v>2505</v>
      </c>
      <c r="AA280" s="1" t="s">
        <v>2711</v>
      </c>
      <c r="AB280" s="1" t="s">
        <v>2509</v>
      </c>
      <c r="AC280" s="2" t="s">
        <v>2510</v>
      </c>
      <c r="AD280" s="1" t="s">
        <v>3105</v>
      </c>
      <c r="AE280" s="1">
        <v>1</v>
      </c>
    </row>
    <row r="281" spans="1:29">
      <c r="A281" s="1">
        <v>68163</v>
      </c>
      <c r="B281" s="1" t="s">
        <v>2498</v>
      </c>
      <c r="C281" s="1" t="s">
        <v>1327</v>
      </c>
      <c r="E281" s="1" t="s">
        <v>305</v>
      </c>
      <c r="F281" s="1" t="s">
        <v>1328</v>
      </c>
      <c r="G281" s="1" t="s">
        <v>3436</v>
      </c>
      <c r="H281" s="1" t="s">
        <v>2523</v>
      </c>
      <c r="I281" s="1" t="s">
        <v>2889</v>
      </c>
      <c r="J281" s="1" t="s">
        <v>3437</v>
      </c>
      <c r="L281" s="2" t="s">
        <v>2628</v>
      </c>
      <c r="M281" s="1" t="s">
        <v>2624</v>
      </c>
      <c r="P281" s="1" t="s">
        <v>3428</v>
      </c>
      <c r="S281" s="1">
        <v>0</v>
      </c>
      <c r="T281" s="1">
        <v>0</v>
      </c>
      <c r="U281" s="1" t="s">
        <v>3438</v>
      </c>
      <c r="V281" s="1" t="s">
        <v>3437</v>
      </c>
      <c r="Y281" s="2" t="s">
        <v>332</v>
      </c>
      <c r="Z281" s="1" t="s">
        <v>2505</v>
      </c>
      <c r="AB281" s="1" t="s">
        <v>2509</v>
      </c>
      <c r="AC281" s="2" t="s">
        <v>2510</v>
      </c>
    </row>
    <row r="282" spans="1:29">
      <c r="A282" s="1">
        <v>68162</v>
      </c>
      <c r="B282" s="1" t="s">
        <v>2498</v>
      </c>
      <c r="C282" s="1" t="s">
        <v>1327</v>
      </c>
      <c r="E282" s="1" t="s">
        <v>305</v>
      </c>
      <c r="F282" s="1" t="s">
        <v>1328</v>
      </c>
      <c r="G282" s="1" t="s">
        <v>3439</v>
      </c>
      <c r="H282" s="1" t="s">
        <v>2523</v>
      </c>
      <c r="I282" s="1" t="s">
        <v>2889</v>
      </c>
      <c r="J282" s="1" t="s">
        <v>3440</v>
      </c>
      <c r="L282" s="2" t="s">
        <v>2628</v>
      </c>
      <c r="O282" s="1" t="s">
        <v>2624</v>
      </c>
      <c r="P282" s="1" t="s">
        <v>3428</v>
      </c>
      <c r="S282" s="1">
        <v>0</v>
      </c>
      <c r="T282" s="1">
        <v>0</v>
      </c>
      <c r="U282" s="1" t="s">
        <v>3441</v>
      </c>
      <c r="V282" s="1" t="s">
        <v>3440</v>
      </c>
      <c r="Y282" s="2" t="s">
        <v>332</v>
      </c>
      <c r="Z282" s="1" t="s">
        <v>2505</v>
      </c>
      <c r="AB282" s="1" t="s">
        <v>2509</v>
      </c>
      <c r="AC282" s="2" t="s">
        <v>2510</v>
      </c>
    </row>
    <row r="283" spans="1:31">
      <c r="A283" s="1">
        <v>68161</v>
      </c>
      <c r="B283" s="1" t="s">
        <v>2498</v>
      </c>
      <c r="C283" s="1" t="s">
        <v>1327</v>
      </c>
      <c r="E283" s="1" t="s">
        <v>310</v>
      </c>
      <c r="F283" s="1" t="s">
        <v>1328</v>
      </c>
      <c r="G283" s="1" t="s">
        <v>3442</v>
      </c>
      <c r="H283" s="1" t="s">
        <v>2523</v>
      </c>
      <c r="I283" s="1" t="s">
        <v>2889</v>
      </c>
      <c r="J283" s="1" t="s">
        <v>3434</v>
      </c>
      <c r="L283" s="2" t="s">
        <v>2628</v>
      </c>
      <c r="M283" s="1" t="s">
        <v>2771</v>
      </c>
      <c r="P283" s="1" t="s">
        <v>3428</v>
      </c>
      <c r="S283" s="1">
        <v>0</v>
      </c>
      <c r="T283" s="1">
        <v>0</v>
      </c>
      <c r="U283" s="1" t="s">
        <v>3443</v>
      </c>
      <c r="V283" s="1" t="s">
        <v>3434</v>
      </c>
      <c r="X283" s="1" t="s">
        <v>2562</v>
      </c>
      <c r="Y283" s="2" t="s">
        <v>332</v>
      </c>
      <c r="Z283" s="1" t="s">
        <v>2505</v>
      </c>
      <c r="AA283" s="1" t="s">
        <v>2563</v>
      </c>
      <c r="AB283" s="1" t="s">
        <v>2509</v>
      </c>
      <c r="AC283" s="2" t="s">
        <v>3444</v>
      </c>
      <c r="AE283" s="1">
        <v>1</v>
      </c>
    </row>
    <row r="284" spans="1:31">
      <c r="A284" s="1">
        <v>68160</v>
      </c>
      <c r="B284" s="1" t="s">
        <v>2498</v>
      </c>
      <c r="C284" s="1" t="s">
        <v>1327</v>
      </c>
      <c r="E284" s="1" t="s">
        <v>305</v>
      </c>
      <c r="F284" s="1" t="s">
        <v>1328</v>
      </c>
      <c r="G284" s="1" t="s">
        <v>3445</v>
      </c>
      <c r="H284" s="1" t="s">
        <v>2523</v>
      </c>
      <c r="I284" s="1" t="s">
        <v>2512</v>
      </c>
      <c r="J284" s="1" t="s">
        <v>3446</v>
      </c>
      <c r="L284" s="2" t="s">
        <v>2628</v>
      </c>
      <c r="M284" s="1" t="s">
        <v>2624</v>
      </c>
      <c r="P284" s="1" t="s">
        <v>3428</v>
      </c>
      <c r="R284" s="1">
        <v>1</v>
      </c>
      <c r="S284" s="1">
        <v>0</v>
      </c>
      <c r="T284" s="1">
        <v>100</v>
      </c>
      <c r="U284" s="1" t="s">
        <v>3447</v>
      </c>
      <c r="V284" s="1" t="s">
        <v>3446</v>
      </c>
      <c r="Y284" s="2" t="s">
        <v>332</v>
      </c>
      <c r="Z284" s="1" t="s">
        <v>2505</v>
      </c>
      <c r="AB284" s="1" t="s">
        <v>2509</v>
      </c>
      <c r="AC284" s="2" t="s">
        <v>1331</v>
      </c>
      <c r="AE284" s="1">
        <v>1</v>
      </c>
    </row>
    <row r="285" spans="1:31">
      <c r="A285" s="1">
        <v>68159</v>
      </c>
      <c r="B285" s="1" t="s">
        <v>2498</v>
      </c>
      <c r="C285" s="1" t="s">
        <v>1327</v>
      </c>
      <c r="E285" s="1" t="s">
        <v>305</v>
      </c>
      <c r="F285" s="1" t="s">
        <v>1328</v>
      </c>
      <c r="G285" s="1" t="s">
        <v>3448</v>
      </c>
      <c r="H285" s="1" t="s">
        <v>2523</v>
      </c>
      <c r="I285" s="1" t="s">
        <v>2512</v>
      </c>
      <c r="J285" s="1" t="s">
        <v>3449</v>
      </c>
      <c r="L285" s="2" t="s">
        <v>2628</v>
      </c>
      <c r="M285" s="1" t="s">
        <v>2624</v>
      </c>
      <c r="P285" s="1" t="s">
        <v>3428</v>
      </c>
      <c r="R285" s="1">
        <v>1</v>
      </c>
      <c r="S285" s="1">
        <v>0</v>
      </c>
      <c r="T285" s="1">
        <v>100</v>
      </c>
      <c r="U285" s="1" t="s">
        <v>3450</v>
      </c>
      <c r="V285" s="1" t="s">
        <v>3449</v>
      </c>
      <c r="Y285" s="2" t="s">
        <v>332</v>
      </c>
      <c r="Z285" s="1" t="s">
        <v>2505</v>
      </c>
      <c r="AB285" s="1" t="s">
        <v>2509</v>
      </c>
      <c r="AC285" s="2" t="s">
        <v>1331</v>
      </c>
      <c r="AE285" s="1">
        <v>1</v>
      </c>
    </row>
    <row r="286" spans="1:31">
      <c r="A286" s="1">
        <v>68158</v>
      </c>
      <c r="B286" s="1" t="s">
        <v>2498</v>
      </c>
      <c r="C286" s="1" t="s">
        <v>1327</v>
      </c>
      <c r="E286" s="1" t="s">
        <v>310</v>
      </c>
      <c r="F286" s="1" t="s">
        <v>1328</v>
      </c>
      <c r="G286" s="1" t="s">
        <v>3451</v>
      </c>
      <c r="H286" s="1" t="s">
        <v>2523</v>
      </c>
      <c r="I286" s="1" t="s">
        <v>2512</v>
      </c>
      <c r="J286" s="1" t="s">
        <v>3425</v>
      </c>
      <c r="L286" s="2" t="s">
        <v>2628</v>
      </c>
      <c r="M286" s="1" t="s">
        <v>2771</v>
      </c>
      <c r="P286" s="1" t="s">
        <v>3428</v>
      </c>
      <c r="R286" s="1">
        <v>1</v>
      </c>
      <c r="S286" s="1">
        <v>0</v>
      </c>
      <c r="T286" s="1">
        <v>0</v>
      </c>
      <c r="U286" s="1" t="s">
        <v>3452</v>
      </c>
      <c r="V286" s="1" t="s">
        <v>3425</v>
      </c>
      <c r="X286" s="1" t="s">
        <v>2562</v>
      </c>
      <c r="Y286" s="2" t="s">
        <v>332</v>
      </c>
      <c r="Z286" s="1" t="s">
        <v>2505</v>
      </c>
      <c r="AA286" s="1" t="s">
        <v>2563</v>
      </c>
      <c r="AB286" s="1" t="s">
        <v>2509</v>
      </c>
      <c r="AC286" s="2" t="s">
        <v>2510</v>
      </c>
      <c r="AE286" s="1">
        <v>1</v>
      </c>
    </row>
    <row r="287" spans="1:31">
      <c r="A287" s="1">
        <v>68157</v>
      </c>
      <c r="B287" s="1" t="s">
        <v>2498</v>
      </c>
      <c r="C287" s="1" t="s">
        <v>1327</v>
      </c>
      <c r="E287" s="1" t="s">
        <v>310</v>
      </c>
      <c r="F287" s="1" t="s">
        <v>1328</v>
      </c>
      <c r="G287" s="1" t="s">
        <v>3453</v>
      </c>
      <c r="H287" s="1" t="s">
        <v>2523</v>
      </c>
      <c r="I287" s="1" t="s">
        <v>2501</v>
      </c>
      <c r="J287" s="1" t="s">
        <v>3425</v>
      </c>
      <c r="L287" s="2" t="s">
        <v>2628</v>
      </c>
      <c r="N287" s="1" t="s">
        <v>2604</v>
      </c>
      <c r="P287" s="1" t="s">
        <v>3428</v>
      </c>
      <c r="R287" s="1">
        <v>2</v>
      </c>
      <c r="S287" s="1">
        <v>0</v>
      </c>
      <c r="T287" s="1">
        <v>100</v>
      </c>
      <c r="U287" s="1" t="s">
        <v>3454</v>
      </c>
      <c r="V287" s="1" t="s">
        <v>3425</v>
      </c>
      <c r="X287" s="1" t="s">
        <v>2562</v>
      </c>
      <c r="Y287" s="2" t="s">
        <v>332</v>
      </c>
      <c r="Z287" s="1" t="s">
        <v>2505</v>
      </c>
      <c r="AA287" s="1" t="s">
        <v>2563</v>
      </c>
      <c r="AB287" s="1" t="s">
        <v>2509</v>
      </c>
      <c r="AC287" s="2" t="s">
        <v>625</v>
      </c>
      <c r="AE287" s="1">
        <v>2</v>
      </c>
    </row>
    <row r="288" spans="1:31">
      <c r="A288" s="1">
        <v>68156</v>
      </c>
      <c r="B288" s="1" t="s">
        <v>2498</v>
      </c>
      <c r="C288" s="1" t="s">
        <v>1327</v>
      </c>
      <c r="E288" s="1" t="s">
        <v>310</v>
      </c>
      <c r="F288" s="1" t="s">
        <v>1328</v>
      </c>
      <c r="G288" s="1" t="s">
        <v>3455</v>
      </c>
      <c r="H288" s="1" t="s">
        <v>2523</v>
      </c>
      <c r="I288" s="1" t="s">
        <v>2512</v>
      </c>
      <c r="J288" s="1" t="s">
        <v>3425</v>
      </c>
      <c r="L288" s="2" t="s">
        <v>2628</v>
      </c>
      <c r="M288" s="1" t="s">
        <v>2771</v>
      </c>
      <c r="P288" s="1" t="s">
        <v>3428</v>
      </c>
      <c r="S288" s="1">
        <v>0</v>
      </c>
      <c r="T288" s="1">
        <v>0</v>
      </c>
      <c r="U288" s="1" t="s">
        <v>3456</v>
      </c>
      <c r="V288" s="1" t="s">
        <v>3425</v>
      </c>
      <c r="X288" s="1" t="s">
        <v>2562</v>
      </c>
      <c r="Y288" s="2" t="s">
        <v>332</v>
      </c>
      <c r="Z288" s="1" t="s">
        <v>2505</v>
      </c>
      <c r="AA288" s="1" t="s">
        <v>2563</v>
      </c>
      <c r="AB288" s="1" t="s">
        <v>2509</v>
      </c>
      <c r="AC288" s="2" t="s">
        <v>1331</v>
      </c>
      <c r="AE288" s="1">
        <v>1</v>
      </c>
    </row>
    <row r="289" spans="1:31">
      <c r="A289" s="1">
        <v>68155</v>
      </c>
      <c r="B289" s="1" t="s">
        <v>2498</v>
      </c>
      <c r="C289" s="1" t="s">
        <v>1327</v>
      </c>
      <c r="E289" s="1" t="s">
        <v>310</v>
      </c>
      <c r="F289" s="1" t="s">
        <v>1328</v>
      </c>
      <c r="G289" s="1" t="s">
        <v>3457</v>
      </c>
      <c r="H289" s="1" t="s">
        <v>2523</v>
      </c>
      <c r="I289" s="1" t="s">
        <v>2512</v>
      </c>
      <c r="J289" s="1" t="s">
        <v>3431</v>
      </c>
      <c r="L289" s="2" t="s">
        <v>2628</v>
      </c>
      <c r="M289" s="1" t="s">
        <v>2771</v>
      </c>
      <c r="P289" s="1" t="s">
        <v>3428</v>
      </c>
      <c r="R289" s="1">
        <v>1</v>
      </c>
      <c r="S289" s="1">
        <v>0</v>
      </c>
      <c r="T289" s="1">
        <v>0</v>
      </c>
      <c r="U289" s="1" t="s">
        <v>3458</v>
      </c>
      <c r="V289" s="1" t="s">
        <v>3431</v>
      </c>
      <c r="X289" s="1" t="s">
        <v>2562</v>
      </c>
      <c r="Y289" s="2" t="s">
        <v>332</v>
      </c>
      <c r="Z289" s="1" t="s">
        <v>2505</v>
      </c>
      <c r="AA289" s="1" t="s">
        <v>2563</v>
      </c>
      <c r="AB289" s="1" t="s">
        <v>2509</v>
      </c>
      <c r="AC289" s="2" t="s">
        <v>2510</v>
      </c>
      <c r="AE289" s="1">
        <v>1</v>
      </c>
    </row>
    <row r="290" spans="1:31">
      <c r="A290" s="1">
        <v>68152</v>
      </c>
      <c r="B290" s="1" t="s">
        <v>2498</v>
      </c>
      <c r="C290" s="1" t="s">
        <v>1327</v>
      </c>
      <c r="E290" s="1" t="s">
        <v>305</v>
      </c>
      <c r="F290" s="1" t="s">
        <v>1328</v>
      </c>
      <c r="G290" s="1" t="s">
        <v>3459</v>
      </c>
      <c r="H290" s="1" t="s">
        <v>2523</v>
      </c>
      <c r="I290" s="1" t="s">
        <v>2500</v>
      </c>
      <c r="J290" s="1" t="s">
        <v>3460</v>
      </c>
      <c r="L290" s="2" t="s">
        <v>2628</v>
      </c>
      <c r="O290" s="1" t="s">
        <v>2624</v>
      </c>
      <c r="P290" s="1" t="s">
        <v>3428</v>
      </c>
      <c r="R290" s="1">
        <v>1</v>
      </c>
      <c r="S290" s="1">
        <v>0</v>
      </c>
      <c r="T290" s="1">
        <v>0</v>
      </c>
      <c r="U290" s="1" t="s">
        <v>3461</v>
      </c>
      <c r="V290" s="1" t="s">
        <v>3460</v>
      </c>
      <c r="Y290" s="2" t="s">
        <v>332</v>
      </c>
      <c r="Z290" s="1" t="s">
        <v>2505</v>
      </c>
      <c r="AB290" s="1" t="s">
        <v>2509</v>
      </c>
      <c r="AC290" s="2" t="s">
        <v>2510</v>
      </c>
      <c r="AE290" s="1">
        <v>1</v>
      </c>
    </row>
    <row r="291" spans="1:31">
      <c r="A291" s="1">
        <v>68151</v>
      </c>
      <c r="B291" s="1" t="s">
        <v>2498</v>
      </c>
      <c r="C291" s="1" t="s">
        <v>1327</v>
      </c>
      <c r="E291" s="1" t="s">
        <v>310</v>
      </c>
      <c r="F291" s="1" t="s">
        <v>1328</v>
      </c>
      <c r="G291" s="1" t="s">
        <v>3462</v>
      </c>
      <c r="H291" s="1" t="s">
        <v>2523</v>
      </c>
      <c r="I291" s="1" t="s">
        <v>2501</v>
      </c>
      <c r="J291" s="1" t="s">
        <v>3463</v>
      </c>
      <c r="L291" s="2" t="s">
        <v>2628</v>
      </c>
      <c r="N291" s="1" t="s">
        <v>2604</v>
      </c>
      <c r="O291" s="1" t="s">
        <v>2624</v>
      </c>
      <c r="P291" s="1" t="s">
        <v>3428</v>
      </c>
      <c r="R291" s="1">
        <v>3</v>
      </c>
      <c r="S291" s="1">
        <v>0</v>
      </c>
      <c r="T291" s="1">
        <v>100</v>
      </c>
      <c r="U291" s="1" t="s">
        <v>3464</v>
      </c>
      <c r="V291" s="1" t="s">
        <v>3463</v>
      </c>
      <c r="X291" s="1" t="s">
        <v>2587</v>
      </c>
      <c r="Y291" s="2" t="s">
        <v>332</v>
      </c>
      <c r="Z291" s="1" t="s">
        <v>2505</v>
      </c>
      <c r="AA291" s="1" t="s">
        <v>2563</v>
      </c>
      <c r="AB291" s="1" t="s">
        <v>2509</v>
      </c>
      <c r="AC291" s="2" t="s">
        <v>2510</v>
      </c>
      <c r="AE291" s="1">
        <v>3</v>
      </c>
    </row>
    <row r="292" spans="1:31">
      <c r="A292" s="1">
        <v>68150</v>
      </c>
      <c r="B292" s="1" t="s">
        <v>2498</v>
      </c>
      <c r="C292" s="1" t="s">
        <v>1327</v>
      </c>
      <c r="E292" s="1" t="s">
        <v>310</v>
      </c>
      <c r="F292" s="1" t="s">
        <v>1328</v>
      </c>
      <c r="G292" s="1" t="s">
        <v>3465</v>
      </c>
      <c r="H292" s="1" t="s">
        <v>2523</v>
      </c>
      <c r="I292" s="1" t="s">
        <v>2512</v>
      </c>
      <c r="J292" s="1" t="s">
        <v>3431</v>
      </c>
      <c r="L292" s="2" t="s">
        <v>2628</v>
      </c>
      <c r="M292" s="1" t="s">
        <v>2771</v>
      </c>
      <c r="P292" s="1" t="s">
        <v>3428</v>
      </c>
      <c r="R292" s="1">
        <v>1</v>
      </c>
      <c r="S292" s="1">
        <v>0</v>
      </c>
      <c r="T292" s="1">
        <v>100</v>
      </c>
      <c r="U292" s="1" t="s">
        <v>3466</v>
      </c>
      <c r="V292" s="1" t="s">
        <v>3431</v>
      </c>
      <c r="X292" s="1" t="s">
        <v>2562</v>
      </c>
      <c r="Y292" s="2" t="s">
        <v>332</v>
      </c>
      <c r="Z292" s="1" t="s">
        <v>2505</v>
      </c>
      <c r="AA292" s="1" t="s">
        <v>2563</v>
      </c>
      <c r="AB292" s="1" t="s">
        <v>2509</v>
      </c>
      <c r="AC292" s="2" t="s">
        <v>2510</v>
      </c>
      <c r="AE292" s="1">
        <v>1</v>
      </c>
    </row>
    <row r="293" spans="1:31">
      <c r="A293" s="1">
        <v>67347</v>
      </c>
      <c r="B293" s="1" t="s">
        <v>2498</v>
      </c>
      <c r="C293" s="1" t="s">
        <v>1327</v>
      </c>
      <c r="E293" s="1" t="s">
        <v>310</v>
      </c>
      <c r="F293" s="1" t="s">
        <v>1328</v>
      </c>
      <c r="G293" s="1" t="s">
        <v>3467</v>
      </c>
      <c r="H293" s="1" t="s">
        <v>2613</v>
      </c>
      <c r="I293" s="1" t="s">
        <v>2501</v>
      </c>
      <c r="J293" s="1" t="s">
        <v>3468</v>
      </c>
      <c r="L293" s="2" t="s">
        <v>2995</v>
      </c>
      <c r="M293" s="1" t="s">
        <v>2632</v>
      </c>
      <c r="N293" s="1" t="s">
        <v>2632</v>
      </c>
      <c r="O293" s="1" t="s">
        <v>2609</v>
      </c>
      <c r="P293" s="1" t="s">
        <v>3469</v>
      </c>
      <c r="Q293" s="1" t="s">
        <v>2864</v>
      </c>
      <c r="S293" s="1">
        <v>0</v>
      </c>
      <c r="T293" s="1">
        <v>0</v>
      </c>
      <c r="U293" s="1" t="s">
        <v>3470</v>
      </c>
      <c r="V293" s="1" t="s">
        <v>3468</v>
      </c>
      <c r="X293" s="1" t="s">
        <v>2562</v>
      </c>
      <c r="Y293" s="2" t="s">
        <v>332</v>
      </c>
      <c r="Z293" s="1" t="s">
        <v>2505</v>
      </c>
      <c r="AA293" s="1" t="s">
        <v>2563</v>
      </c>
      <c r="AB293" s="1" t="s">
        <v>2509</v>
      </c>
      <c r="AC293" s="2" t="s">
        <v>1331</v>
      </c>
      <c r="AE293" s="1">
        <v>1</v>
      </c>
    </row>
    <row r="294" spans="1:31">
      <c r="A294" s="1">
        <v>67344</v>
      </c>
      <c r="B294" s="1" t="s">
        <v>2498</v>
      </c>
      <c r="C294" s="1" t="s">
        <v>1327</v>
      </c>
      <c r="E294" s="1" t="s">
        <v>310</v>
      </c>
      <c r="F294" s="1" t="s">
        <v>1328</v>
      </c>
      <c r="G294" s="1" t="s">
        <v>3471</v>
      </c>
      <c r="H294" s="1" t="s">
        <v>2607</v>
      </c>
      <c r="I294" s="1" t="s">
        <v>2512</v>
      </c>
      <c r="J294" s="1" t="s">
        <v>3472</v>
      </c>
      <c r="L294" s="2" t="s">
        <v>2995</v>
      </c>
      <c r="M294" s="1" t="s">
        <v>2628</v>
      </c>
      <c r="O294" s="1" t="s">
        <v>2628</v>
      </c>
      <c r="P294" s="1" t="s">
        <v>3469</v>
      </c>
      <c r="S294" s="1">
        <v>0</v>
      </c>
      <c r="T294" s="1">
        <v>0</v>
      </c>
      <c r="U294" s="1" t="s">
        <v>3473</v>
      </c>
      <c r="V294" s="1" t="s">
        <v>3472</v>
      </c>
      <c r="X294" s="1" t="s">
        <v>2562</v>
      </c>
      <c r="Y294" s="2" t="s">
        <v>332</v>
      </c>
      <c r="Z294" s="1" t="s">
        <v>2505</v>
      </c>
      <c r="AA294" s="1" t="s">
        <v>2563</v>
      </c>
      <c r="AB294" s="1" t="s">
        <v>2509</v>
      </c>
      <c r="AC294" s="2" t="s">
        <v>2519</v>
      </c>
      <c r="AE294" s="1">
        <v>1</v>
      </c>
    </row>
    <row r="295" spans="1:31">
      <c r="A295" s="1">
        <v>67338</v>
      </c>
      <c r="B295" s="1" t="s">
        <v>2498</v>
      </c>
      <c r="C295" s="1" t="s">
        <v>1327</v>
      </c>
      <c r="E295" s="1" t="s">
        <v>310</v>
      </c>
      <c r="F295" s="1" t="s">
        <v>1328</v>
      </c>
      <c r="G295" s="1" t="s">
        <v>3474</v>
      </c>
      <c r="H295" s="1" t="s">
        <v>2607</v>
      </c>
      <c r="I295" s="1" t="s">
        <v>2527</v>
      </c>
      <c r="J295" s="1" t="s">
        <v>3475</v>
      </c>
      <c r="L295" s="2" t="s">
        <v>2995</v>
      </c>
      <c r="M295" s="1" t="s">
        <v>2628</v>
      </c>
      <c r="O295" s="1" t="s">
        <v>2628</v>
      </c>
      <c r="P295" s="1" t="s">
        <v>3476</v>
      </c>
      <c r="S295" s="1">
        <v>0</v>
      </c>
      <c r="T295" s="1">
        <v>0</v>
      </c>
      <c r="U295" s="1" t="s">
        <v>3477</v>
      </c>
      <c r="V295" s="1" t="s">
        <v>3475</v>
      </c>
      <c r="X295" s="1" t="s">
        <v>2562</v>
      </c>
      <c r="Y295" s="2" t="s">
        <v>332</v>
      </c>
      <c r="Z295" s="1" t="s">
        <v>2505</v>
      </c>
      <c r="AA295" s="1" t="s">
        <v>2563</v>
      </c>
      <c r="AB295" s="1" t="s">
        <v>2509</v>
      </c>
      <c r="AC295" s="2" t="s">
        <v>625</v>
      </c>
      <c r="AE295" s="1">
        <v>2</v>
      </c>
    </row>
    <row r="296" spans="1:31">
      <c r="A296" s="1">
        <v>67337</v>
      </c>
      <c r="B296" s="1" t="s">
        <v>2498</v>
      </c>
      <c r="C296" s="1" t="s">
        <v>1327</v>
      </c>
      <c r="E296" s="1" t="s">
        <v>310</v>
      </c>
      <c r="F296" s="1" t="s">
        <v>1328</v>
      </c>
      <c r="G296" s="1" t="s">
        <v>3478</v>
      </c>
      <c r="H296" s="1" t="s">
        <v>2613</v>
      </c>
      <c r="I296" s="1" t="s">
        <v>2953</v>
      </c>
      <c r="J296" s="1" t="s">
        <v>3479</v>
      </c>
      <c r="L296" s="2" t="s">
        <v>2995</v>
      </c>
      <c r="M296" s="1" t="s">
        <v>2628</v>
      </c>
      <c r="O296" s="1" t="s">
        <v>2628</v>
      </c>
      <c r="P296" s="1" t="s">
        <v>3476</v>
      </c>
      <c r="S296" s="1">
        <v>0</v>
      </c>
      <c r="T296" s="1">
        <v>100</v>
      </c>
      <c r="U296" s="1" t="s">
        <v>3480</v>
      </c>
      <c r="V296" s="1" t="s">
        <v>3479</v>
      </c>
      <c r="X296" s="1" t="s">
        <v>2562</v>
      </c>
      <c r="Y296" s="2" t="s">
        <v>332</v>
      </c>
      <c r="Z296" s="1" t="s">
        <v>2505</v>
      </c>
      <c r="AA296" s="1" t="s">
        <v>2563</v>
      </c>
      <c r="AB296" s="1" t="s">
        <v>2509</v>
      </c>
      <c r="AC296" s="2" t="s">
        <v>2510</v>
      </c>
      <c r="AE296" s="1">
        <v>1</v>
      </c>
    </row>
    <row r="297" spans="1:31">
      <c r="A297" s="1">
        <v>67336</v>
      </c>
      <c r="B297" s="1" t="s">
        <v>2498</v>
      </c>
      <c r="C297" s="1" t="s">
        <v>1327</v>
      </c>
      <c r="E297" s="1" t="s">
        <v>310</v>
      </c>
      <c r="F297" s="1" t="s">
        <v>1328</v>
      </c>
      <c r="G297" s="1" t="s">
        <v>3481</v>
      </c>
      <c r="H297" s="1" t="s">
        <v>2613</v>
      </c>
      <c r="I297" s="1" t="s">
        <v>2501</v>
      </c>
      <c r="J297" s="1" t="s">
        <v>3482</v>
      </c>
      <c r="L297" s="2" t="s">
        <v>2995</v>
      </c>
      <c r="N297" s="1" t="s">
        <v>2572</v>
      </c>
      <c r="O297" s="1" t="s">
        <v>2628</v>
      </c>
      <c r="P297" s="1" t="s">
        <v>3476</v>
      </c>
      <c r="R297" s="1">
        <v>2</v>
      </c>
      <c r="S297" s="1">
        <v>0</v>
      </c>
      <c r="T297" s="1">
        <v>100</v>
      </c>
      <c r="U297" s="1" t="s">
        <v>3483</v>
      </c>
      <c r="V297" s="1" t="s">
        <v>3482</v>
      </c>
      <c r="X297" s="1" t="s">
        <v>2562</v>
      </c>
      <c r="Y297" s="2" t="s">
        <v>332</v>
      </c>
      <c r="Z297" s="1" t="s">
        <v>2505</v>
      </c>
      <c r="AA297" s="1" t="s">
        <v>2563</v>
      </c>
      <c r="AB297" s="1" t="s">
        <v>2509</v>
      </c>
      <c r="AC297" s="2" t="s">
        <v>2510</v>
      </c>
      <c r="AE297" s="1">
        <v>2</v>
      </c>
    </row>
    <row r="298" spans="1:31">
      <c r="A298" s="1">
        <v>67333</v>
      </c>
      <c r="B298" s="1" t="s">
        <v>2498</v>
      </c>
      <c r="C298" s="1" t="s">
        <v>1327</v>
      </c>
      <c r="E298" s="1" t="s">
        <v>310</v>
      </c>
      <c r="F298" s="1" t="s">
        <v>1328</v>
      </c>
      <c r="G298" s="1" t="s">
        <v>3484</v>
      </c>
      <c r="H298" s="1" t="s">
        <v>2613</v>
      </c>
      <c r="I298" s="1" t="s">
        <v>2512</v>
      </c>
      <c r="J298" s="1" t="s">
        <v>3479</v>
      </c>
      <c r="L298" s="2" t="s">
        <v>2995</v>
      </c>
      <c r="M298" s="1" t="s">
        <v>2628</v>
      </c>
      <c r="N298" s="1" t="s">
        <v>2771</v>
      </c>
      <c r="O298" s="1" t="s">
        <v>2628</v>
      </c>
      <c r="P298" s="1" t="s">
        <v>3476</v>
      </c>
      <c r="Q298" s="1" t="s">
        <v>3476</v>
      </c>
      <c r="S298" s="1">
        <v>0</v>
      </c>
      <c r="T298" s="1">
        <v>0</v>
      </c>
      <c r="U298" s="1" t="s">
        <v>3485</v>
      </c>
      <c r="V298" s="1" t="s">
        <v>3479</v>
      </c>
      <c r="X298" s="1" t="s">
        <v>2562</v>
      </c>
      <c r="Y298" s="2" t="s">
        <v>332</v>
      </c>
      <c r="Z298" s="1" t="s">
        <v>2505</v>
      </c>
      <c r="AA298" s="1" t="s">
        <v>2563</v>
      </c>
      <c r="AB298" s="1" t="s">
        <v>2509</v>
      </c>
      <c r="AC298" s="2" t="s">
        <v>2510</v>
      </c>
      <c r="AE298" s="1">
        <v>1</v>
      </c>
    </row>
    <row r="299" spans="1:31">
      <c r="A299" s="1">
        <v>67327</v>
      </c>
      <c r="B299" s="1" t="s">
        <v>2498</v>
      </c>
      <c r="C299" s="1" t="s">
        <v>1327</v>
      </c>
      <c r="E299" s="1" t="s">
        <v>310</v>
      </c>
      <c r="F299" s="1" t="s">
        <v>1328</v>
      </c>
      <c r="G299" s="1" t="s">
        <v>3486</v>
      </c>
      <c r="H299" s="1" t="s">
        <v>2613</v>
      </c>
      <c r="I299" s="1" t="s">
        <v>2501</v>
      </c>
      <c r="J299" s="1" t="s">
        <v>3482</v>
      </c>
      <c r="L299" s="2" t="s">
        <v>2995</v>
      </c>
      <c r="N299" s="1" t="s">
        <v>2572</v>
      </c>
      <c r="O299" s="1" t="s">
        <v>2628</v>
      </c>
      <c r="P299" s="1" t="s">
        <v>3476</v>
      </c>
      <c r="R299" s="1">
        <v>2</v>
      </c>
      <c r="S299" s="1">
        <v>0</v>
      </c>
      <c r="T299" s="1">
        <v>100</v>
      </c>
      <c r="U299" s="1" t="s">
        <v>3487</v>
      </c>
      <c r="V299" s="1" t="s">
        <v>3482</v>
      </c>
      <c r="X299" s="1" t="s">
        <v>2562</v>
      </c>
      <c r="Y299" s="2" t="s">
        <v>332</v>
      </c>
      <c r="Z299" s="1" t="s">
        <v>2505</v>
      </c>
      <c r="AA299" s="1" t="s">
        <v>2563</v>
      </c>
      <c r="AB299" s="1" t="s">
        <v>2509</v>
      </c>
      <c r="AC299" s="2" t="s">
        <v>3285</v>
      </c>
      <c r="AE299" s="1">
        <v>2</v>
      </c>
    </row>
    <row r="300" spans="1:31">
      <c r="A300" s="1">
        <v>67322</v>
      </c>
      <c r="B300" s="1" t="s">
        <v>2498</v>
      </c>
      <c r="C300" s="1" t="s">
        <v>1327</v>
      </c>
      <c r="E300" s="1" t="s">
        <v>310</v>
      </c>
      <c r="F300" s="1" t="s">
        <v>1328</v>
      </c>
      <c r="G300" s="1" t="s">
        <v>3488</v>
      </c>
      <c r="H300" s="1" t="s">
        <v>2613</v>
      </c>
      <c r="I300" s="1" t="s">
        <v>2593</v>
      </c>
      <c r="J300" s="1" t="s">
        <v>3489</v>
      </c>
      <c r="L300" s="2" t="s">
        <v>2995</v>
      </c>
      <c r="M300" s="1" t="s">
        <v>2628</v>
      </c>
      <c r="O300" s="1" t="s">
        <v>2628</v>
      </c>
      <c r="P300" s="1" t="s">
        <v>3476</v>
      </c>
      <c r="S300" s="1">
        <v>0</v>
      </c>
      <c r="T300" s="1">
        <v>100</v>
      </c>
      <c r="U300" s="1" t="s">
        <v>3490</v>
      </c>
      <c r="V300" s="1" t="s">
        <v>3489</v>
      </c>
      <c r="X300" s="1" t="s">
        <v>2562</v>
      </c>
      <c r="Y300" s="2" t="s">
        <v>331</v>
      </c>
      <c r="Z300" s="1" t="s">
        <v>2505</v>
      </c>
      <c r="AA300" s="1" t="s">
        <v>2563</v>
      </c>
      <c r="AB300" s="1" t="s">
        <v>2509</v>
      </c>
      <c r="AC300" s="2" t="s">
        <v>2647</v>
      </c>
      <c r="AD300" s="1" t="s">
        <v>2743</v>
      </c>
      <c r="AE300" s="1">
        <v>1</v>
      </c>
    </row>
    <row r="301" spans="1:31">
      <c r="A301" s="1">
        <v>67314</v>
      </c>
      <c r="B301" s="1" t="s">
        <v>2498</v>
      </c>
      <c r="C301" s="1" t="s">
        <v>1327</v>
      </c>
      <c r="E301" s="1" t="s">
        <v>310</v>
      </c>
      <c r="F301" s="1" t="s">
        <v>1328</v>
      </c>
      <c r="G301" s="1" t="s">
        <v>3491</v>
      </c>
      <c r="H301" s="1" t="s">
        <v>2607</v>
      </c>
      <c r="I301" s="1" t="s">
        <v>2501</v>
      </c>
      <c r="J301" s="1" t="s">
        <v>3492</v>
      </c>
      <c r="L301" s="2" t="s">
        <v>2995</v>
      </c>
      <c r="N301" s="1" t="s">
        <v>2683</v>
      </c>
      <c r="O301" s="1" t="s">
        <v>2628</v>
      </c>
      <c r="P301" s="1" t="s">
        <v>3476</v>
      </c>
      <c r="R301" s="1">
        <v>2</v>
      </c>
      <c r="S301" s="1">
        <v>0</v>
      </c>
      <c r="T301" s="1">
        <v>100</v>
      </c>
      <c r="U301" s="1" t="s">
        <v>3493</v>
      </c>
      <c r="V301" s="1" t="s">
        <v>3492</v>
      </c>
      <c r="X301" s="1" t="s">
        <v>2587</v>
      </c>
      <c r="Y301" s="2" t="s">
        <v>332</v>
      </c>
      <c r="Z301" s="1" t="s">
        <v>2505</v>
      </c>
      <c r="AA301" s="1" t="s">
        <v>2563</v>
      </c>
      <c r="AB301" s="1" t="s">
        <v>2040</v>
      </c>
      <c r="AC301" s="2" t="s">
        <v>2040</v>
      </c>
      <c r="AE301" s="1">
        <v>2</v>
      </c>
    </row>
    <row r="302" spans="1:31">
      <c r="A302" s="1">
        <v>67312</v>
      </c>
      <c r="B302" s="1" t="s">
        <v>2498</v>
      </c>
      <c r="C302" s="1" t="s">
        <v>1327</v>
      </c>
      <c r="E302" s="1" t="s">
        <v>310</v>
      </c>
      <c r="F302" s="1" t="s">
        <v>1328</v>
      </c>
      <c r="G302" s="1" t="s">
        <v>3122</v>
      </c>
      <c r="H302" s="1" t="s">
        <v>2613</v>
      </c>
      <c r="I302" s="1" t="s">
        <v>2953</v>
      </c>
      <c r="J302" s="1" t="s">
        <v>3479</v>
      </c>
      <c r="L302" s="2" t="s">
        <v>2995</v>
      </c>
      <c r="M302" s="1" t="s">
        <v>2628</v>
      </c>
      <c r="O302" s="1" t="s">
        <v>2628</v>
      </c>
      <c r="P302" s="1" t="s">
        <v>3476</v>
      </c>
      <c r="S302" s="1">
        <v>0</v>
      </c>
      <c r="T302" s="1">
        <v>0</v>
      </c>
      <c r="U302" s="1" t="s">
        <v>3494</v>
      </c>
      <c r="V302" s="1" t="s">
        <v>3479</v>
      </c>
      <c r="X302" s="1" t="s">
        <v>2562</v>
      </c>
      <c r="Y302" s="2" t="s">
        <v>332</v>
      </c>
      <c r="Z302" s="1" t="s">
        <v>2505</v>
      </c>
      <c r="AA302" s="1" t="s">
        <v>2563</v>
      </c>
      <c r="AB302" s="1" t="s">
        <v>2509</v>
      </c>
      <c r="AC302" s="2" t="s">
        <v>2510</v>
      </c>
      <c r="AE302" s="1">
        <v>1</v>
      </c>
    </row>
    <row r="303" spans="1:31">
      <c r="A303" s="1">
        <v>67311</v>
      </c>
      <c r="B303" s="1" t="s">
        <v>2498</v>
      </c>
      <c r="C303" s="1" t="s">
        <v>1327</v>
      </c>
      <c r="E303" s="1" t="s">
        <v>310</v>
      </c>
      <c r="F303" s="1" t="s">
        <v>1328</v>
      </c>
      <c r="G303" s="1" t="s">
        <v>3495</v>
      </c>
      <c r="H303" s="1" t="s">
        <v>2613</v>
      </c>
      <c r="I303" s="1" t="s">
        <v>2512</v>
      </c>
      <c r="J303" s="1" t="s">
        <v>3496</v>
      </c>
      <c r="L303" s="2" t="s">
        <v>2995</v>
      </c>
      <c r="M303" s="1" t="s">
        <v>2628</v>
      </c>
      <c r="N303" s="1" t="s">
        <v>2771</v>
      </c>
      <c r="O303" s="1" t="s">
        <v>2771</v>
      </c>
      <c r="P303" s="1" t="s">
        <v>3476</v>
      </c>
      <c r="Q303" s="1" t="s">
        <v>3476</v>
      </c>
      <c r="S303" s="1">
        <v>0</v>
      </c>
      <c r="T303" s="1">
        <v>0</v>
      </c>
      <c r="U303" s="1" t="s">
        <v>3497</v>
      </c>
      <c r="V303" s="1" t="s">
        <v>3496</v>
      </c>
      <c r="X303" s="1" t="s">
        <v>2562</v>
      </c>
      <c r="Y303" s="2" t="s">
        <v>332</v>
      </c>
      <c r="Z303" s="1" t="s">
        <v>2505</v>
      </c>
      <c r="AA303" s="1" t="s">
        <v>2563</v>
      </c>
      <c r="AB303" s="1" t="s">
        <v>2509</v>
      </c>
      <c r="AC303" s="2" t="s">
        <v>2510</v>
      </c>
      <c r="AE303" s="1">
        <v>1</v>
      </c>
    </row>
    <row r="304" spans="1:31">
      <c r="A304" s="1">
        <v>67310</v>
      </c>
      <c r="B304" s="1" t="s">
        <v>2498</v>
      </c>
      <c r="C304" s="1" t="s">
        <v>1327</v>
      </c>
      <c r="E304" s="1" t="s">
        <v>310</v>
      </c>
      <c r="F304" s="1" t="s">
        <v>1328</v>
      </c>
      <c r="G304" s="1" t="s">
        <v>3498</v>
      </c>
      <c r="H304" s="1" t="s">
        <v>2613</v>
      </c>
      <c r="I304" s="1" t="s">
        <v>2953</v>
      </c>
      <c r="J304" s="1" t="s">
        <v>3499</v>
      </c>
      <c r="L304" s="2" t="s">
        <v>2995</v>
      </c>
      <c r="M304" s="1" t="s">
        <v>2628</v>
      </c>
      <c r="O304" s="1" t="s">
        <v>2628</v>
      </c>
      <c r="P304" s="1" t="s">
        <v>3476</v>
      </c>
      <c r="S304" s="1">
        <v>0</v>
      </c>
      <c r="T304" s="1">
        <v>0</v>
      </c>
      <c r="U304" s="1" t="s">
        <v>3500</v>
      </c>
      <c r="V304" s="1" t="s">
        <v>3499</v>
      </c>
      <c r="X304" s="1" t="s">
        <v>2562</v>
      </c>
      <c r="Y304" s="2" t="s">
        <v>332</v>
      </c>
      <c r="Z304" s="1" t="s">
        <v>2505</v>
      </c>
      <c r="AA304" s="1" t="s">
        <v>2563</v>
      </c>
      <c r="AB304" s="1" t="s">
        <v>2509</v>
      </c>
      <c r="AC304" s="2" t="s">
        <v>2510</v>
      </c>
      <c r="AE304" s="1">
        <v>1</v>
      </c>
    </row>
    <row r="305" spans="1:31">
      <c r="A305" s="1">
        <v>67304</v>
      </c>
      <c r="B305" s="1" t="s">
        <v>2498</v>
      </c>
      <c r="C305" s="1" t="s">
        <v>1327</v>
      </c>
      <c r="E305" s="1" t="s">
        <v>310</v>
      </c>
      <c r="F305" s="1" t="s">
        <v>1328</v>
      </c>
      <c r="G305" s="1" t="s">
        <v>3501</v>
      </c>
      <c r="H305" s="1" t="s">
        <v>2613</v>
      </c>
      <c r="I305" s="1" t="s">
        <v>2501</v>
      </c>
      <c r="J305" s="1" t="s">
        <v>3482</v>
      </c>
      <c r="L305" s="2" t="s">
        <v>2995</v>
      </c>
      <c r="N305" s="1" t="s">
        <v>2572</v>
      </c>
      <c r="O305" s="1" t="s">
        <v>2628</v>
      </c>
      <c r="P305" s="1" t="s">
        <v>3476</v>
      </c>
      <c r="R305" s="1">
        <v>2</v>
      </c>
      <c r="S305" s="1">
        <v>0</v>
      </c>
      <c r="T305" s="1">
        <v>100</v>
      </c>
      <c r="U305" s="1" t="s">
        <v>3502</v>
      </c>
      <c r="V305" s="1" t="s">
        <v>3482</v>
      </c>
      <c r="X305" s="1" t="s">
        <v>2587</v>
      </c>
      <c r="Y305" s="2" t="s">
        <v>332</v>
      </c>
      <c r="Z305" s="1" t="s">
        <v>2505</v>
      </c>
      <c r="AA305" s="1" t="s">
        <v>2563</v>
      </c>
      <c r="AB305" s="1" t="s">
        <v>2509</v>
      </c>
      <c r="AC305" s="2" t="s">
        <v>2510</v>
      </c>
      <c r="AE305" s="1">
        <v>2</v>
      </c>
    </row>
    <row r="306" spans="1:31">
      <c r="A306" s="1">
        <v>67301</v>
      </c>
      <c r="B306" s="1" t="s">
        <v>2498</v>
      </c>
      <c r="C306" s="1" t="s">
        <v>1327</v>
      </c>
      <c r="E306" s="1" t="s">
        <v>310</v>
      </c>
      <c r="F306" s="1" t="s">
        <v>1328</v>
      </c>
      <c r="G306" s="1" t="s">
        <v>3503</v>
      </c>
      <c r="H306" s="1" t="s">
        <v>2515</v>
      </c>
      <c r="I306" s="1" t="s">
        <v>2501</v>
      </c>
      <c r="J306" s="1" t="s">
        <v>3492</v>
      </c>
      <c r="L306" s="2" t="s">
        <v>2995</v>
      </c>
      <c r="N306" s="1" t="s">
        <v>2572</v>
      </c>
      <c r="O306" s="1" t="s">
        <v>2628</v>
      </c>
      <c r="P306" s="1" t="s">
        <v>3476</v>
      </c>
      <c r="R306" s="1">
        <v>2</v>
      </c>
      <c r="S306" s="1">
        <v>0</v>
      </c>
      <c r="T306" s="1">
        <v>0</v>
      </c>
      <c r="U306" s="1" t="s">
        <v>3504</v>
      </c>
      <c r="V306" s="1" t="s">
        <v>3492</v>
      </c>
      <c r="X306" s="1" t="s">
        <v>2587</v>
      </c>
      <c r="Y306" s="2" t="s">
        <v>332</v>
      </c>
      <c r="Z306" s="1" t="s">
        <v>2505</v>
      </c>
      <c r="AA306" s="1" t="s">
        <v>2563</v>
      </c>
      <c r="AB306" s="1" t="s">
        <v>2040</v>
      </c>
      <c r="AC306" s="2" t="s">
        <v>2040</v>
      </c>
      <c r="AE306" s="1">
        <v>2</v>
      </c>
    </row>
    <row r="307" spans="1:31">
      <c r="A307" s="1">
        <v>67291</v>
      </c>
      <c r="B307" s="1" t="s">
        <v>2498</v>
      </c>
      <c r="C307" s="1" t="s">
        <v>1327</v>
      </c>
      <c r="E307" s="1" t="s">
        <v>310</v>
      </c>
      <c r="F307" s="1" t="s">
        <v>1328</v>
      </c>
      <c r="G307" s="1" t="s">
        <v>3505</v>
      </c>
      <c r="H307" s="1" t="s">
        <v>2515</v>
      </c>
      <c r="I307" s="1" t="s">
        <v>2501</v>
      </c>
      <c r="J307" s="1" t="s">
        <v>3506</v>
      </c>
      <c r="L307" s="2" t="s">
        <v>2995</v>
      </c>
      <c r="N307" s="1" t="s">
        <v>2572</v>
      </c>
      <c r="O307" s="1" t="s">
        <v>2771</v>
      </c>
      <c r="P307" s="1" t="s">
        <v>3476</v>
      </c>
      <c r="R307" s="1">
        <v>2</v>
      </c>
      <c r="S307" s="1">
        <v>0</v>
      </c>
      <c r="T307" s="1">
        <v>100</v>
      </c>
      <c r="U307" s="1" t="s">
        <v>3507</v>
      </c>
      <c r="V307" s="1" t="s">
        <v>3506</v>
      </c>
      <c r="X307" s="1" t="s">
        <v>2562</v>
      </c>
      <c r="Y307" s="2" t="s">
        <v>332</v>
      </c>
      <c r="Z307" s="1" t="s">
        <v>2505</v>
      </c>
      <c r="AA307" s="1" t="s">
        <v>2563</v>
      </c>
      <c r="AB307" s="1" t="s">
        <v>2040</v>
      </c>
      <c r="AC307" s="2" t="s">
        <v>2040</v>
      </c>
      <c r="AE307" s="1">
        <v>2</v>
      </c>
    </row>
    <row r="308" spans="1:31">
      <c r="A308" s="1">
        <v>67280</v>
      </c>
      <c r="B308" s="1" t="s">
        <v>2498</v>
      </c>
      <c r="C308" s="1" t="s">
        <v>1327</v>
      </c>
      <c r="E308" s="1" t="s">
        <v>310</v>
      </c>
      <c r="F308" s="1" t="s">
        <v>1328</v>
      </c>
      <c r="G308" s="1" t="s">
        <v>3508</v>
      </c>
      <c r="H308" s="1" t="s">
        <v>2607</v>
      </c>
      <c r="I308" s="1" t="s">
        <v>2501</v>
      </c>
      <c r="J308" s="1" t="s">
        <v>3509</v>
      </c>
      <c r="L308" s="2" t="s">
        <v>2995</v>
      </c>
      <c r="M308" s="1" t="s">
        <v>2572</v>
      </c>
      <c r="N308" s="1" t="s">
        <v>2572</v>
      </c>
      <c r="O308" s="1" t="s">
        <v>2771</v>
      </c>
      <c r="P308" s="1" t="s">
        <v>3476</v>
      </c>
      <c r="R308" s="1">
        <v>2</v>
      </c>
      <c r="S308" s="1">
        <v>0</v>
      </c>
      <c r="T308" s="1">
        <v>100</v>
      </c>
      <c r="U308" s="1" t="s">
        <v>3510</v>
      </c>
      <c r="V308" s="1" t="s">
        <v>3511</v>
      </c>
      <c r="X308" s="1" t="s">
        <v>2587</v>
      </c>
      <c r="Y308" s="2" t="s">
        <v>332</v>
      </c>
      <c r="Z308" s="1" t="s">
        <v>2505</v>
      </c>
      <c r="AA308" s="1" t="s">
        <v>2563</v>
      </c>
      <c r="AB308" s="1" t="s">
        <v>2040</v>
      </c>
      <c r="AC308" s="2" t="s">
        <v>2040</v>
      </c>
      <c r="AE308" s="1">
        <v>2</v>
      </c>
    </row>
    <row r="309" spans="1:31">
      <c r="A309" s="1">
        <v>67237</v>
      </c>
      <c r="B309" s="1" t="s">
        <v>2498</v>
      </c>
      <c r="C309" s="1" t="s">
        <v>1327</v>
      </c>
      <c r="E309" s="1" t="s">
        <v>310</v>
      </c>
      <c r="F309" s="1" t="s">
        <v>1328</v>
      </c>
      <c r="G309" s="1" t="s">
        <v>3512</v>
      </c>
      <c r="H309" s="1" t="s">
        <v>2607</v>
      </c>
      <c r="I309" s="1" t="s">
        <v>2501</v>
      </c>
      <c r="J309" s="1" t="s">
        <v>3513</v>
      </c>
      <c r="L309" s="2" t="s">
        <v>2995</v>
      </c>
      <c r="N309" s="1" t="s">
        <v>2683</v>
      </c>
      <c r="O309" s="1" t="s">
        <v>2628</v>
      </c>
      <c r="P309" s="1" t="s">
        <v>3514</v>
      </c>
      <c r="R309" s="1">
        <v>2</v>
      </c>
      <c r="S309" s="1">
        <v>0</v>
      </c>
      <c r="T309" s="1">
        <v>100</v>
      </c>
      <c r="U309" s="1" t="s">
        <v>3515</v>
      </c>
      <c r="V309" s="1" t="s">
        <v>3513</v>
      </c>
      <c r="W309" s="1" t="s">
        <v>3516</v>
      </c>
      <c r="X309" s="1" t="s">
        <v>2562</v>
      </c>
      <c r="Y309" s="2" t="s">
        <v>332</v>
      </c>
      <c r="Z309" s="1" t="s">
        <v>2505</v>
      </c>
      <c r="AA309" s="1" t="s">
        <v>2563</v>
      </c>
      <c r="AB309" s="1" t="s">
        <v>2509</v>
      </c>
      <c r="AC309" s="2" t="s">
        <v>557</v>
      </c>
      <c r="AE309" s="1">
        <v>2</v>
      </c>
    </row>
    <row r="310" spans="1:29">
      <c r="A310" s="1">
        <v>67225</v>
      </c>
      <c r="B310" s="1" t="s">
        <v>2498</v>
      </c>
      <c r="C310" s="1" t="s">
        <v>1327</v>
      </c>
      <c r="E310" s="1" t="s">
        <v>310</v>
      </c>
      <c r="F310" s="1" t="s">
        <v>1328</v>
      </c>
      <c r="G310" s="1" t="s">
        <v>3517</v>
      </c>
      <c r="H310" s="1" t="s">
        <v>2607</v>
      </c>
      <c r="I310" s="1" t="s">
        <v>2993</v>
      </c>
      <c r="J310" s="1" t="s">
        <v>3518</v>
      </c>
      <c r="L310" s="2" t="s">
        <v>2995</v>
      </c>
      <c r="M310" s="1" t="s">
        <v>2683</v>
      </c>
      <c r="O310" s="1" t="s">
        <v>2683</v>
      </c>
      <c r="P310" s="1" t="s">
        <v>3519</v>
      </c>
      <c r="S310" s="1">
        <v>0</v>
      </c>
      <c r="T310" s="1">
        <v>0</v>
      </c>
      <c r="U310" s="1" t="s">
        <v>3520</v>
      </c>
      <c r="V310" s="1" t="s">
        <v>3518</v>
      </c>
      <c r="Y310" s="2" t="s">
        <v>332</v>
      </c>
      <c r="Z310" s="1" t="s">
        <v>2505</v>
      </c>
      <c r="AB310" s="1" t="s">
        <v>2040</v>
      </c>
      <c r="AC310" s="2" t="s">
        <v>2040</v>
      </c>
    </row>
    <row r="311" spans="1:31">
      <c r="A311" s="1">
        <v>67224</v>
      </c>
      <c r="B311" s="1" t="s">
        <v>2498</v>
      </c>
      <c r="C311" s="1" t="s">
        <v>1327</v>
      </c>
      <c r="E311" s="1" t="s">
        <v>310</v>
      </c>
      <c r="F311" s="1" t="s">
        <v>1328</v>
      </c>
      <c r="G311" s="1" t="s">
        <v>3521</v>
      </c>
      <c r="H311" s="1" t="s">
        <v>2607</v>
      </c>
      <c r="I311" s="1" t="s">
        <v>2512</v>
      </c>
      <c r="J311" s="1" t="s">
        <v>3499</v>
      </c>
      <c r="L311" s="2" t="s">
        <v>2995</v>
      </c>
      <c r="M311" s="1" t="s">
        <v>2628</v>
      </c>
      <c r="N311" s="1" t="s">
        <v>2628</v>
      </c>
      <c r="O311" s="1" t="s">
        <v>2628</v>
      </c>
      <c r="P311" s="1" t="s">
        <v>3519</v>
      </c>
      <c r="Q311" s="1" t="s">
        <v>3469</v>
      </c>
      <c r="S311" s="1">
        <v>0</v>
      </c>
      <c r="T311" s="1">
        <v>0</v>
      </c>
      <c r="U311" s="1" t="s">
        <v>3522</v>
      </c>
      <c r="V311" s="1" t="s">
        <v>3499</v>
      </c>
      <c r="X311" s="1" t="s">
        <v>2562</v>
      </c>
      <c r="Y311" s="2" t="s">
        <v>332</v>
      </c>
      <c r="Z311" s="1" t="s">
        <v>2505</v>
      </c>
      <c r="AA311" s="1" t="s">
        <v>2563</v>
      </c>
      <c r="AB311" s="1" t="s">
        <v>2509</v>
      </c>
      <c r="AC311" s="2" t="s">
        <v>1331</v>
      </c>
      <c r="AE311" s="1">
        <v>1</v>
      </c>
    </row>
    <row r="312" spans="1:29">
      <c r="A312" s="1">
        <v>67223</v>
      </c>
      <c r="B312" s="1" t="s">
        <v>2498</v>
      </c>
      <c r="C312" s="1" t="s">
        <v>1327</v>
      </c>
      <c r="E312" s="1" t="s">
        <v>305</v>
      </c>
      <c r="F312" s="1" t="s">
        <v>1328</v>
      </c>
      <c r="G312" s="1" t="s">
        <v>3523</v>
      </c>
      <c r="H312" s="1" t="s">
        <v>2607</v>
      </c>
      <c r="I312" s="1" t="s">
        <v>2889</v>
      </c>
      <c r="J312" s="1" t="s">
        <v>3524</v>
      </c>
      <c r="L312" s="2" t="s">
        <v>2995</v>
      </c>
      <c r="P312" s="1" t="s">
        <v>3519</v>
      </c>
      <c r="S312" s="1">
        <v>0</v>
      </c>
      <c r="T312" s="1">
        <v>0</v>
      </c>
      <c r="U312" s="1" t="s">
        <v>3525</v>
      </c>
      <c r="V312" s="1" t="s">
        <v>3524</v>
      </c>
      <c r="Y312" s="2" t="s">
        <v>332</v>
      </c>
      <c r="Z312" s="1" t="s">
        <v>2505</v>
      </c>
      <c r="AB312" s="1" t="s">
        <v>2509</v>
      </c>
      <c r="AC312" s="2" t="s">
        <v>2519</v>
      </c>
    </row>
    <row r="313" spans="1:29">
      <c r="A313" s="1">
        <v>67222</v>
      </c>
      <c r="B313" s="1" t="s">
        <v>2498</v>
      </c>
      <c r="C313" s="1" t="s">
        <v>1327</v>
      </c>
      <c r="E313" s="1" t="s">
        <v>305</v>
      </c>
      <c r="F313" s="1" t="s">
        <v>1328</v>
      </c>
      <c r="G313" s="1" t="s">
        <v>3526</v>
      </c>
      <c r="H313" s="1" t="s">
        <v>2607</v>
      </c>
      <c r="I313" s="1" t="s">
        <v>2889</v>
      </c>
      <c r="J313" s="1" t="s">
        <v>3527</v>
      </c>
      <c r="L313" s="2" t="s">
        <v>2995</v>
      </c>
      <c r="P313" s="1" t="s">
        <v>3519</v>
      </c>
      <c r="S313" s="1">
        <v>0</v>
      </c>
      <c r="T313" s="1">
        <v>0</v>
      </c>
      <c r="U313" s="1" t="s">
        <v>3528</v>
      </c>
      <c r="V313" s="1" t="s">
        <v>3527</v>
      </c>
      <c r="Y313" s="2" t="s">
        <v>332</v>
      </c>
      <c r="Z313" s="1" t="s">
        <v>2505</v>
      </c>
      <c r="AB313" s="1" t="s">
        <v>2509</v>
      </c>
      <c r="AC313" s="2" t="s">
        <v>2519</v>
      </c>
    </row>
    <row r="314" spans="1:29">
      <c r="A314" s="1">
        <v>67221</v>
      </c>
      <c r="B314" s="1" t="s">
        <v>2498</v>
      </c>
      <c r="C314" s="1" t="s">
        <v>1327</v>
      </c>
      <c r="E314" s="1" t="s">
        <v>305</v>
      </c>
      <c r="F314" s="1" t="s">
        <v>1328</v>
      </c>
      <c r="G314" s="1" t="s">
        <v>3529</v>
      </c>
      <c r="H314" s="1" t="s">
        <v>2607</v>
      </c>
      <c r="I314" s="1" t="s">
        <v>2507</v>
      </c>
      <c r="J314" s="1" t="s">
        <v>3530</v>
      </c>
      <c r="L314" s="2" t="s">
        <v>2995</v>
      </c>
      <c r="P314" s="1" t="s">
        <v>3519</v>
      </c>
      <c r="S314" s="1">
        <v>0</v>
      </c>
      <c r="T314" s="1">
        <v>0</v>
      </c>
      <c r="U314" s="1" t="s">
        <v>3531</v>
      </c>
      <c r="V314" s="1" t="s">
        <v>3530</v>
      </c>
      <c r="Y314" s="2" t="s">
        <v>333</v>
      </c>
      <c r="Z314" s="1" t="s">
        <v>2505</v>
      </c>
      <c r="AB314" s="1" t="s">
        <v>2509</v>
      </c>
      <c r="AC314" s="2" t="s">
        <v>2519</v>
      </c>
    </row>
    <row r="315" spans="1:29">
      <c r="A315" s="1">
        <v>67220</v>
      </c>
      <c r="B315" s="1" t="s">
        <v>2498</v>
      </c>
      <c r="C315" s="1" t="s">
        <v>1327</v>
      </c>
      <c r="E315" s="1" t="s">
        <v>305</v>
      </c>
      <c r="F315" s="1" t="s">
        <v>1328</v>
      </c>
      <c r="G315" s="1" t="s">
        <v>3532</v>
      </c>
      <c r="H315" s="1" t="s">
        <v>2607</v>
      </c>
      <c r="I315" s="1" t="s">
        <v>2889</v>
      </c>
      <c r="J315" s="1" t="s">
        <v>3533</v>
      </c>
      <c r="L315" s="2" t="s">
        <v>2995</v>
      </c>
      <c r="P315" s="1" t="s">
        <v>3519</v>
      </c>
      <c r="S315" s="1">
        <v>0</v>
      </c>
      <c r="T315" s="1">
        <v>0</v>
      </c>
      <c r="U315" s="1" t="s">
        <v>3534</v>
      </c>
      <c r="V315" s="1" t="s">
        <v>3533</v>
      </c>
      <c r="Y315" s="2" t="s">
        <v>332</v>
      </c>
      <c r="Z315" s="1" t="s">
        <v>2505</v>
      </c>
      <c r="AB315" s="1" t="s">
        <v>2509</v>
      </c>
      <c r="AC315" s="2" t="s">
        <v>2519</v>
      </c>
    </row>
    <row r="316" spans="1:31">
      <c r="A316" s="1">
        <v>67219</v>
      </c>
      <c r="B316" s="1" t="s">
        <v>2498</v>
      </c>
      <c r="C316" s="1" t="s">
        <v>1327</v>
      </c>
      <c r="E316" s="1" t="s">
        <v>310</v>
      </c>
      <c r="F316" s="1" t="s">
        <v>1328</v>
      </c>
      <c r="G316" s="1" t="s">
        <v>3535</v>
      </c>
      <c r="H316" s="1" t="s">
        <v>2607</v>
      </c>
      <c r="I316" s="1" t="s">
        <v>2889</v>
      </c>
      <c r="J316" s="1" t="s">
        <v>3536</v>
      </c>
      <c r="L316" s="2" t="s">
        <v>2995</v>
      </c>
      <c r="M316" s="1" t="s">
        <v>2995</v>
      </c>
      <c r="O316" s="1" t="s">
        <v>2628</v>
      </c>
      <c r="P316" s="1" t="s">
        <v>3519</v>
      </c>
      <c r="S316" s="1">
        <v>0</v>
      </c>
      <c r="T316" s="1">
        <v>0</v>
      </c>
      <c r="U316" s="1" t="s">
        <v>3537</v>
      </c>
      <c r="V316" s="1" t="s">
        <v>3536</v>
      </c>
      <c r="X316" s="1" t="s">
        <v>2562</v>
      </c>
      <c r="Y316" s="2" t="s">
        <v>332</v>
      </c>
      <c r="Z316" s="1" t="s">
        <v>2505</v>
      </c>
      <c r="AA316" s="1" t="s">
        <v>2563</v>
      </c>
      <c r="AB316" s="1" t="s">
        <v>2509</v>
      </c>
      <c r="AC316" s="2" t="s">
        <v>2519</v>
      </c>
      <c r="AE316" s="1">
        <v>1</v>
      </c>
    </row>
    <row r="317" spans="1:31">
      <c r="A317" s="1">
        <v>67218</v>
      </c>
      <c r="B317" s="1" t="s">
        <v>2498</v>
      </c>
      <c r="C317" s="1" t="s">
        <v>1327</v>
      </c>
      <c r="E317" s="1" t="s">
        <v>310</v>
      </c>
      <c r="F317" s="1" t="s">
        <v>1328</v>
      </c>
      <c r="G317" s="1" t="s">
        <v>3538</v>
      </c>
      <c r="H317" s="1" t="s">
        <v>2607</v>
      </c>
      <c r="I317" s="1" t="s">
        <v>2889</v>
      </c>
      <c r="J317" s="1" t="s">
        <v>3539</v>
      </c>
      <c r="L317" s="2" t="s">
        <v>2995</v>
      </c>
      <c r="M317" s="1" t="s">
        <v>2771</v>
      </c>
      <c r="P317" s="1" t="s">
        <v>3519</v>
      </c>
      <c r="S317" s="1">
        <v>0</v>
      </c>
      <c r="T317" s="1">
        <v>0</v>
      </c>
      <c r="U317" s="1" t="s">
        <v>3540</v>
      </c>
      <c r="V317" s="1" t="s">
        <v>3539</v>
      </c>
      <c r="X317" s="1" t="s">
        <v>2562</v>
      </c>
      <c r="Y317" s="2" t="s">
        <v>332</v>
      </c>
      <c r="Z317" s="1" t="s">
        <v>2505</v>
      </c>
      <c r="AA317" s="1" t="s">
        <v>2563</v>
      </c>
      <c r="AB317" s="1" t="s">
        <v>2509</v>
      </c>
      <c r="AC317" s="2" t="s">
        <v>2519</v>
      </c>
      <c r="AE317" s="1">
        <v>1</v>
      </c>
    </row>
    <row r="318" spans="1:31">
      <c r="A318" s="1">
        <v>67215</v>
      </c>
      <c r="B318" s="1" t="s">
        <v>2498</v>
      </c>
      <c r="C318" s="1" t="s">
        <v>1327</v>
      </c>
      <c r="E318" s="1" t="s">
        <v>305</v>
      </c>
      <c r="F318" s="1" t="s">
        <v>1328</v>
      </c>
      <c r="G318" s="1" t="s">
        <v>3541</v>
      </c>
      <c r="H318" s="1" t="s">
        <v>2607</v>
      </c>
      <c r="I318" s="1" t="s">
        <v>2607</v>
      </c>
      <c r="J318" s="1" t="s">
        <v>3542</v>
      </c>
      <c r="L318" s="2" t="s">
        <v>2995</v>
      </c>
      <c r="N318" s="1" t="s">
        <v>2628</v>
      </c>
      <c r="O318" s="1" t="s">
        <v>2624</v>
      </c>
      <c r="P318" s="1" t="s">
        <v>3519</v>
      </c>
      <c r="Q318" s="1" t="s">
        <v>3469</v>
      </c>
      <c r="S318" s="1">
        <v>0</v>
      </c>
      <c r="T318" s="1">
        <v>0</v>
      </c>
      <c r="U318" s="1" t="s">
        <v>3543</v>
      </c>
      <c r="V318" s="1" t="s">
        <v>3542</v>
      </c>
      <c r="Y318" s="2" t="s">
        <v>332</v>
      </c>
      <c r="Z318" s="1" t="s">
        <v>2505</v>
      </c>
      <c r="AB318" s="1" t="s">
        <v>2509</v>
      </c>
      <c r="AC318" s="2" t="s">
        <v>1331</v>
      </c>
      <c r="AE318" s="1">
        <v>1</v>
      </c>
    </row>
    <row r="319" spans="1:31">
      <c r="A319" s="1">
        <v>67214</v>
      </c>
      <c r="B319" s="1" t="s">
        <v>2498</v>
      </c>
      <c r="C319" s="1" t="s">
        <v>1327</v>
      </c>
      <c r="E319" s="1" t="s">
        <v>310</v>
      </c>
      <c r="F319" s="1" t="s">
        <v>1328</v>
      </c>
      <c r="G319" s="1" t="s">
        <v>3544</v>
      </c>
      <c r="H319" s="1" t="s">
        <v>2607</v>
      </c>
      <c r="I319" s="1" t="s">
        <v>2501</v>
      </c>
      <c r="J319" s="1" t="s">
        <v>2940</v>
      </c>
      <c r="L319" s="2" t="s">
        <v>2995</v>
      </c>
      <c r="N319" s="1" t="s">
        <v>2572</v>
      </c>
      <c r="O319" s="1" t="s">
        <v>2609</v>
      </c>
      <c r="P319" s="1" t="s">
        <v>3519</v>
      </c>
      <c r="R319" s="1">
        <v>1</v>
      </c>
      <c r="S319" s="1">
        <v>0</v>
      </c>
      <c r="T319" s="1">
        <v>100</v>
      </c>
      <c r="U319" s="1" t="s">
        <v>3545</v>
      </c>
      <c r="V319" s="1" t="s">
        <v>2940</v>
      </c>
      <c r="X319" s="1" t="s">
        <v>2587</v>
      </c>
      <c r="Y319" s="2" t="s">
        <v>332</v>
      </c>
      <c r="Z319" s="1" t="s">
        <v>2505</v>
      </c>
      <c r="AA319" s="1" t="s">
        <v>2563</v>
      </c>
      <c r="AB319" s="1" t="s">
        <v>2509</v>
      </c>
      <c r="AC319" s="2" t="s">
        <v>1331</v>
      </c>
      <c r="AE319" s="1">
        <v>1</v>
      </c>
    </row>
    <row r="320" spans="1:31">
      <c r="A320" s="1">
        <v>67212</v>
      </c>
      <c r="B320" s="1" t="s">
        <v>2498</v>
      </c>
      <c r="C320" s="1" t="s">
        <v>1327</v>
      </c>
      <c r="E320" s="1" t="s">
        <v>310</v>
      </c>
      <c r="F320" s="1" t="s">
        <v>1328</v>
      </c>
      <c r="G320" s="1" t="s">
        <v>3546</v>
      </c>
      <c r="H320" s="1" t="s">
        <v>2607</v>
      </c>
      <c r="I320" s="1" t="s">
        <v>2501</v>
      </c>
      <c r="J320" s="1" t="s">
        <v>3499</v>
      </c>
      <c r="L320" s="2" t="s">
        <v>2995</v>
      </c>
      <c r="N320" s="1" t="s">
        <v>2572</v>
      </c>
      <c r="O320" s="1" t="s">
        <v>2628</v>
      </c>
      <c r="P320" s="1" t="s">
        <v>3519</v>
      </c>
      <c r="R320" s="1">
        <v>2</v>
      </c>
      <c r="S320" s="1">
        <v>0</v>
      </c>
      <c r="T320" s="1">
        <v>100</v>
      </c>
      <c r="U320" s="1" t="s">
        <v>3547</v>
      </c>
      <c r="V320" s="1" t="s">
        <v>3499</v>
      </c>
      <c r="X320" s="1" t="s">
        <v>2587</v>
      </c>
      <c r="Y320" s="2" t="s">
        <v>332</v>
      </c>
      <c r="Z320" s="1" t="s">
        <v>2505</v>
      </c>
      <c r="AA320" s="1" t="s">
        <v>2563</v>
      </c>
      <c r="AB320" s="1" t="s">
        <v>2040</v>
      </c>
      <c r="AC320" s="2" t="s">
        <v>2510</v>
      </c>
      <c r="AE320" s="1">
        <v>2</v>
      </c>
    </row>
    <row r="321" spans="1:29">
      <c r="A321" s="1">
        <v>67211</v>
      </c>
      <c r="B321" s="1" t="s">
        <v>2498</v>
      </c>
      <c r="C321" s="1" t="s">
        <v>1327</v>
      </c>
      <c r="E321" s="1" t="s">
        <v>2591</v>
      </c>
      <c r="F321" s="1" t="s">
        <v>1328</v>
      </c>
      <c r="G321" s="1" t="s">
        <v>3548</v>
      </c>
      <c r="H321" s="1" t="s">
        <v>2607</v>
      </c>
      <c r="I321" s="1" t="s">
        <v>2512</v>
      </c>
      <c r="J321" s="1" t="s">
        <v>3549</v>
      </c>
      <c r="L321" s="2" t="s">
        <v>2995</v>
      </c>
      <c r="N321" s="1" t="s">
        <v>2632</v>
      </c>
      <c r="P321" s="1" t="s">
        <v>3519</v>
      </c>
      <c r="S321" s="1">
        <v>0</v>
      </c>
      <c r="T321" s="1">
        <v>0</v>
      </c>
      <c r="U321" s="1" t="s">
        <v>3550</v>
      </c>
      <c r="Y321" s="2" t="s">
        <v>332</v>
      </c>
      <c r="Z321" s="1" t="s">
        <v>2505</v>
      </c>
      <c r="AB321" s="1" t="s">
        <v>2509</v>
      </c>
      <c r="AC321" s="2" t="s">
        <v>1331</v>
      </c>
    </row>
    <row r="322" spans="1:31">
      <c r="A322" s="1">
        <v>67201</v>
      </c>
      <c r="B322" s="1" t="s">
        <v>2498</v>
      </c>
      <c r="C322" s="1" t="s">
        <v>1327</v>
      </c>
      <c r="E322" s="1" t="s">
        <v>310</v>
      </c>
      <c r="F322" s="1" t="s">
        <v>1328</v>
      </c>
      <c r="G322" s="1" t="s">
        <v>3551</v>
      </c>
      <c r="H322" s="1" t="s">
        <v>2607</v>
      </c>
      <c r="I322" s="1" t="s">
        <v>2527</v>
      </c>
      <c r="J322" s="1" t="s">
        <v>3552</v>
      </c>
      <c r="L322" s="2" t="s">
        <v>2995</v>
      </c>
      <c r="M322" s="1" t="s">
        <v>2628</v>
      </c>
      <c r="O322" s="1" t="s">
        <v>2628</v>
      </c>
      <c r="P322" s="1" t="s">
        <v>3519</v>
      </c>
      <c r="S322" s="1">
        <v>0</v>
      </c>
      <c r="T322" s="1">
        <v>0</v>
      </c>
      <c r="U322" s="1" t="s">
        <v>3553</v>
      </c>
      <c r="V322" s="1" t="s">
        <v>3552</v>
      </c>
      <c r="X322" s="1" t="s">
        <v>2562</v>
      </c>
      <c r="Y322" s="2" t="s">
        <v>332</v>
      </c>
      <c r="Z322" s="1" t="s">
        <v>2505</v>
      </c>
      <c r="AA322" s="1" t="s">
        <v>2563</v>
      </c>
      <c r="AB322" s="1" t="s">
        <v>2509</v>
      </c>
      <c r="AC322" s="2" t="s">
        <v>625</v>
      </c>
      <c r="AE322" s="1">
        <v>0.5</v>
      </c>
    </row>
    <row r="323" spans="1:29">
      <c r="A323" s="1">
        <v>67200</v>
      </c>
      <c r="B323" s="1" t="s">
        <v>2498</v>
      </c>
      <c r="C323" s="1" t="s">
        <v>1327</v>
      </c>
      <c r="E323" s="1" t="s">
        <v>305</v>
      </c>
      <c r="F323" s="1" t="s">
        <v>1328</v>
      </c>
      <c r="G323" s="1" t="s">
        <v>3554</v>
      </c>
      <c r="H323" s="1" t="s">
        <v>2607</v>
      </c>
      <c r="I323" s="1" t="s">
        <v>2889</v>
      </c>
      <c r="J323" s="1" t="s">
        <v>3555</v>
      </c>
      <c r="L323" s="2" t="s">
        <v>2995</v>
      </c>
      <c r="P323" s="1" t="s">
        <v>3519</v>
      </c>
      <c r="S323" s="1">
        <v>0</v>
      </c>
      <c r="T323" s="1">
        <v>0</v>
      </c>
      <c r="U323" s="1" t="s">
        <v>3556</v>
      </c>
      <c r="V323" s="1" t="s">
        <v>3555</v>
      </c>
      <c r="Y323" s="2" t="s">
        <v>332</v>
      </c>
      <c r="Z323" s="1" t="s">
        <v>2505</v>
      </c>
      <c r="AB323" s="1" t="s">
        <v>2509</v>
      </c>
      <c r="AC323" s="2" t="s">
        <v>2519</v>
      </c>
    </row>
    <row r="324" spans="1:31">
      <c r="A324" s="1">
        <v>67198</v>
      </c>
      <c r="B324" s="1" t="s">
        <v>2498</v>
      </c>
      <c r="C324" s="1" t="s">
        <v>1327</v>
      </c>
      <c r="E324" s="1" t="s">
        <v>310</v>
      </c>
      <c r="F324" s="1" t="s">
        <v>1328</v>
      </c>
      <c r="G324" s="1" t="s">
        <v>3557</v>
      </c>
      <c r="H324" s="1" t="s">
        <v>2607</v>
      </c>
      <c r="I324" s="1" t="s">
        <v>2527</v>
      </c>
      <c r="J324" s="1" t="s">
        <v>3558</v>
      </c>
      <c r="L324" s="2" t="s">
        <v>2995</v>
      </c>
      <c r="M324" s="1" t="s">
        <v>2628</v>
      </c>
      <c r="O324" s="1" t="s">
        <v>2628</v>
      </c>
      <c r="P324" s="1" t="s">
        <v>3519</v>
      </c>
      <c r="S324" s="1">
        <v>0</v>
      </c>
      <c r="T324" s="1">
        <v>0</v>
      </c>
      <c r="U324" s="1" t="s">
        <v>3559</v>
      </c>
      <c r="V324" s="1" t="s">
        <v>3558</v>
      </c>
      <c r="X324" s="1" t="s">
        <v>2562</v>
      </c>
      <c r="Y324" s="2" t="s">
        <v>332</v>
      </c>
      <c r="Z324" s="1" t="s">
        <v>2505</v>
      </c>
      <c r="AA324" s="1" t="s">
        <v>2563</v>
      </c>
      <c r="AB324" s="1" t="s">
        <v>2509</v>
      </c>
      <c r="AC324" s="2" t="s">
        <v>625</v>
      </c>
      <c r="AE324" s="1">
        <v>0.5</v>
      </c>
    </row>
    <row r="325" spans="1:31">
      <c r="A325" s="1">
        <v>67194</v>
      </c>
      <c r="B325" s="1" t="s">
        <v>2498</v>
      </c>
      <c r="C325" s="1" t="s">
        <v>1327</v>
      </c>
      <c r="E325" s="1" t="s">
        <v>310</v>
      </c>
      <c r="F325" s="1" t="s">
        <v>1328</v>
      </c>
      <c r="G325" s="1" t="s">
        <v>3560</v>
      </c>
      <c r="H325" s="1" t="s">
        <v>2607</v>
      </c>
      <c r="I325" s="1" t="s">
        <v>2527</v>
      </c>
      <c r="J325" s="1" t="s">
        <v>3561</v>
      </c>
      <c r="L325" s="2" t="s">
        <v>2995</v>
      </c>
      <c r="M325" s="1" t="s">
        <v>2628</v>
      </c>
      <c r="O325" s="1" t="s">
        <v>2628</v>
      </c>
      <c r="P325" s="1" t="s">
        <v>3519</v>
      </c>
      <c r="S325" s="1">
        <v>0</v>
      </c>
      <c r="T325" s="1">
        <v>0</v>
      </c>
      <c r="U325" s="1" t="s">
        <v>3562</v>
      </c>
      <c r="V325" s="1" t="s">
        <v>3561</v>
      </c>
      <c r="X325" s="1" t="s">
        <v>2562</v>
      </c>
      <c r="Y325" s="2" t="s">
        <v>332</v>
      </c>
      <c r="Z325" s="1" t="s">
        <v>2505</v>
      </c>
      <c r="AA325" s="1" t="s">
        <v>2563</v>
      </c>
      <c r="AB325" s="1" t="s">
        <v>2509</v>
      </c>
      <c r="AC325" s="2" t="s">
        <v>625</v>
      </c>
      <c r="AE325" s="1">
        <v>5</v>
      </c>
    </row>
    <row r="326" spans="1:31">
      <c r="A326" s="1">
        <v>67193</v>
      </c>
      <c r="B326" s="1" t="s">
        <v>2498</v>
      </c>
      <c r="C326" s="1" t="s">
        <v>1327</v>
      </c>
      <c r="E326" s="1" t="s">
        <v>310</v>
      </c>
      <c r="F326" s="1" t="s">
        <v>1328</v>
      </c>
      <c r="G326" s="1" t="s">
        <v>3563</v>
      </c>
      <c r="H326" s="1" t="s">
        <v>2607</v>
      </c>
      <c r="I326" s="1" t="s">
        <v>2889</v>
      </c>
      <c r="J326" s="1" t="s">
        <v>3564</v>
      </c>
      <c r="L326" s="2" t="s">
        <v>2995</v>
      </c>
      <c r="M326" s="1" t="s">
        <v>2995</v>
      </c>
      <c r="O326" s="1" t="s">
        <v>2628</v>
      </c>
      <c r="P326" s="1" t="s">
        <v>3519</v>
      </c>
      <c r="S326" s="1">
        <v>0</v>
      </c>
      <c r="T326" s="1">
        <v>0</v>
      </c>
      <c r="U326" s="1" t="s">
        <v>3565</v>
      </c>
      <c r="V326" s="1" t="s">
        <v>3564</v>
      </c>
      <c r="X326" s="1" t="s">
        <v>2562</v>
      </c>
      <c r="Y326" s="2" t="s">
        <v>332</v>
      </c>
      <c r="Z326" s="1" t="s">
        <v>2505</v>
      </c>
      <c r="AA326" s="1" t="s">
        <v>2563</v>
      </c>
      <c r="AB326" s="1" t="s">
        <v>2509</v>
      </c>
      <c r="AC326" s="2" t="s">
        <v>2519</v>
      </c>
      <c r="AE326" s="1">
        <v>1</v>
      </c>
    </row>
    <row r="327" spans="1:31">
      <c r="A327" s="1">
        <v>67189</v>
      </c>
      <c r="B327" s="1" t="s">
        <v>2498</v>
      </c>
      <c r="C327" s="1" t="s">
        <v>1327</v>
      </c>
      <c r="E327" s="1" t="s">
        <v>310</v>
      </c>
      <c r="F327" s="1" t="s">
        <v>1328</v>
      </c>
      <c r="G327" s="1" t="s">
        <v>3566</v>
      </c>
      <c r="H327" s="1" t="s">
        <v>2607</v>
      </c>
      <c r="I327" s="1" t="s">
        <v>2501</v>
      </c>
      <c r="J327" s="1" t="s">
        <v>3567</v>
      </c>
      <c r="L327" s="2" t="s">
        <v>2995</v>
      </c>
      <c r="N327" s="1" t="s">
        <v>2683</v>
      </c>
      <c r="O327" s="1" t="s">
        <v>2628</v>
      </c>
      <c r="P327" s="1" t="s">
        <v>3519</v>
      </c>
      <c r="R327" s="1">
        <v>2</v>
      </c>
      <c r="S327" s="1">
        <v>0</v>
      </c>
      <c r="T327" s="1">
        <v>100</v>
      </c>
      <c r="U327" s="1" t="s">
        <v>3568</v>
      </c>
      <c r="V327" s="1" t="s">
        <v>3567</v>
      </c>
      <c r="X327" s="1" t="s">
        <v>2587</v>
      </c>
      <c r="Y327" s="2" t="s">
        <v>332</v>
      </c>
      <c r="Z327" s="1" t="s">
        <v>2505</v>
      </c>
      <c r="AA327" s="1" t="s">
        <v>2563</v>
      </c>
      <c r="AB327" s="1" t="s">
        <v>2040</v>
      </c>
      <c r="AC327" s="2" t="s">
        <v>2040</v>
      </c>
      <c r="AE327" s="1">
        <v>2</v>
      </c>
    </row>
    <row r="328" spans="1:31">
      <c r="A328" s="1">
        <v>67187</v>
      </c>
      <c r="B328" s="1" t="s">
        <v>2498</v>
      </c>
      <c r="C328" s="1" t="s">
        <v>1327</v>
      </c>
      <c r="E328" s="1" t="s">
        <v>310</v>
      </c>
      <c r="F328" s="1" t="s">
        <v>1328</v>
      </c>
      <c r="G328" s="1" t="s">
        <v>3569</v>
      </c>
      <c r="H328" s="1" t="s">
        <v>2607</v>
      </c>
      <c r="I328" s="1" t="s">
        <v>2889</v>
      </c>
      <c r="J328" s="1" t="s">
        <v>3539</v>
      </c>
      <c r="L328" s="2" t="s">
        <v>2995</v>
      </c>
      <c r="M328" s="1" t="s">
        <v>2771</v>
      </c>
      <c r="P328" s="1" t="s">
        <v>3519</v>
      </c>
      <c r="S328" s="1">
        <v>0</v>
      </c>
      <c r="T328" s="1">
        <v>0</v>
      </c>
      <c r="U328" s="1" t="s">
        <v>3570</v>
      </c>
      <c r="V328" s="1" t="s">
        <v>3539</v>
      </c>
      <c r="X328" s="1" t="s">
        <v>2562</v>
      </c>
      <c r="Y328" s="2" t="s">
        <v>332</v>
      </c>
      <c r="Z328" s="1" t="s">
        <v>2505</v>
      </c>
      <c r="AA328" s="1" t="s">
        <v>2563</v>
      </c>
      <c r="AB328" s="1" t="s">
        <v>2509</v>
      </c>
      <c r="AC328" s="2" t="s">
        <v>2519</v>
      </c>
      <c r="AE328" s="1">
        <v>1</v>
      </c>
    </row>
    <row r="329" spans="1:31">
      <c r="A329" s="1">
        <v>67185</v>
      </c>
      <c r="B329" s="1" t="s">
        <v>2498</v>
      </c>
      <c r="C329" s="1" t="s">
        <v>1327</v>
      </c>
      <c r="E329" s="1" t="s">
        <v>310</v>
      </c>
      <c r="F329" s="1" t="s">
        <v>1328</v>
      </c>
      <c r="G329" s="1" t="s">
        <v>3571</v>
      </c>
      <c r="H329" s="1" t="s">
        <v>2613</v>
      </c>
      <c r="I329" s="1" t="s">
        <v>2501</v>
      </c>
      <c r="J329" s="1" t="s">
        <v>3572</v>
      </c>
      <c r="L329" s="2" t="s">
        <v>2995</v>
      </c>
      <c r="N329" s="1" t="s">
        <v>2572</v>
      </c>
      <c r="O329" s="1" t="s">
        <v>2771</v>
      </c>
      <c r="P329" s="1" t="s">
        <v>3519</v>
      </c>
      <c r="R329" s="1">
        <v>2</v>
      </c>
      <c r="S329" s="1">
        <v>0</v>
      </c>
      <c r="T329" s="1">
        <v>100</v>
      </c>
      <c r="U329" s="1" t="s">
        <v>3573</v>
      </c>
      <c r="V329" s="1" t="s">
        <v>3572</v>
      </c>
      <c r="X329" s="1" t="s">
        <v>2562</v>
      </c>
      <c r="Y329" s="2" t="s">
        <v>332</v>
      </c>
      <c r="Z329" s="1" t="s">
        <v>2505</v>
      </c>
      <c r="AA329" s="1" t="s">
        <v>2563</v>
      </c>
      <c r="AB329" s="1" t="s">
        <v>2509</v>
      </c>
      <c r="AC329" s="2" t="s">
        <v>1331</v>
      </c>
      <c r="AE329" s="1">
        <v>2</v>
      </c>
    </row>
    <row r="330" spans="1:29">
      <c r="A330" s="1">
        <v>67183</v>
      </c>
      <c r="B330" s="1" t="s">
        <v>2498</v>
      </c>
      <c r="C330" s="1" t="s">
        <v>1327</v>
      </c>
      <c r="E330" s="1" t="s">
        <v>310</v>
      </c>
      <c r="F330" s="1" t="s">
        <v>1328</v>
      </c>
      <c r="G330" s="1" t="s">
        <v>3574</v>
      </c>
      <c r="H330" s="1" t="s">
        <v>2607</v>
      </c>
      <c r="I330" s="1" t="s">
        <v>2993</v>
      </c>
      <c r="J330" s="1" t="s">
        <v>3575</v>
      </c>
      <c r="L330" s="2" t="s">
        <v>3401</v>
      </c>
      <c r="M330" s="1" t="s">
        <v>2572</v>
      </c>
      <c r="O330" s="1" t="s">
        <v>2995</v>
      </c>
      <c r="P330" s="1" t="s">
        <v>3519</v>
      </c>
      <c r="S330" s="1">
        <v>0</v>
      </c>
      <c r="T330" s="1">
        <v>0</v>
      </c>
      <c r="U330" s="1" t="s">
        <v>3576</v>
      </c>
      <c r="V330" s="1" t="s">
        <v>3577</v>
      </c>
      <c r="Y330" s="2" t="s">
        <v>332</v>
      </c>
      <c r="Z330" s="1" t="s">
        <v>2505</v>
      </c>
      <c r="AB330" s="1" t="s">
        <v>2040</v>
      </c>
      <c r="AC330" s="2" t="s">
        <v>2040</v>
      </c>
    </row>
    <row r="331" spans="1:31">
      <c r="A331" s="1">
        <v>67182</v>
      </c>
      <c r="B331" s="1" t="s">
        <v>2498</v>
      </c>
      <c r="C331" s="1" t="s">
        <v>1327</v>
      </c>
      <c r="E331" s="1" t="s">
        <v>314</v>
      </c>
      <c r="F331" s="1" t="s">
        <v>1328</v>
      </c>
      <c r="G331" s="1" t="s">
        <v>3578</v>
      </c>
      <c r="H331" s="1" t="s">
        <v>2607</v>
      </c>
      <c r="I331" s="1" t="s">
        <v>2512</v>
      </c>
      <c r="J331" s="1" t="s">
        <v>3579</v>
      </c>
      <c r="L331" s="2" t="s">
        <v>2995</v>
      </c>
      <c r="M331" s="1" t="s">
        <v>2572</v>
      </c>
      <c r="N331" s="1" t="s">
        <v>2572</v>
      </c>
      <c r="O331" s="1" t="s">
        <v>2558</v>
      </c>
      <c r="P331" s="1" t="s">
        <v>3519</v>
      </c>
      <c r="R331" s="1">
        <v>2</v>
      </c>
      <c r="S331" s="1">
        <v>0</v>
      </c>
      <c r="T331" s="1">
        <v>100</v>
      </c>
      <c r="U331" s="1" t="s">
        <v>3580</v>
      </c>
      <c r="X331" s="1" t="s">
        <v>2562</v>
      </c>
      <c r="Y331" s="2" t="s">
        <v>332</v>
      </c>
      <c r="Z331" s="1" t="s">
        <v>2505</v>
      </c>
      <c r="AA331" s="1" t="s">
        <v>2563</v>
      </c>
      <c r="AB331" s="1" t="s">
        <v>2509</v>
      </c>
      <c r="AC331" s="2" t="s">
        <v>1331</v>
      </c>
      <c r="AE331" s="1">
        <v>2</v>
      </c>
    </row>
    <row r="332" spans="1:31">
      <c r="A332" s="1">
        <v>67181</v>
      </c>
      <c r="B332" s="1" t="s">
        <v>2498</v>
      </c>
      <c r="C332" s="1" t="s">
        <v>1327</v>
      </c>
      <c r="E332" s="1" t="s">
        <v>310</v>
      </c>
      <c r="F332" s="1" t="s">
        <v>1328</v>
      </c>
      <c r="G332" s="1" t="s">
        <v>3581</v>
      </c>
      <c r="H332" s="1" t="s">
        <v>2613</v>
      </c>
      <c r="I332" s="1" t="s">
        <v>2501</v>
      </c>
      <c r="J332" s="1" t="s">
        <v>3582</v>
      </c>
      <c r="L332" s="2" t="s">
        <v>2995</v>
      </c>
      <c r="M332" s="1" t="s">
        <v>2572</v>
      </c>
      <c r="N332" s="1" t="s">
        <v>2572</v>
      </c>
      <c r="O332" s="1" t="s">
        <v>2771</v>
      </c>
      <c r="P332" s="1" t="s">
        <v>3519</v>
      </c>
      <c r="R332" s="1">
        <v>2</v>
      </c>
      <c r="S332" s="1">
        <v>0</v>
      </c>
      <c r="T332" s="1">
        <v>100</v>
      </c>
      <c r="U332" s="1" t="s">
        <v>3583</v>
      </c>
      <c r="V332" s="1" t="s">
        <v>3582</v>
      </c>
      <c r="X332" s="1" t="s">
        <v>2562</v>
      </c>
      <c r="Y332" s="2" t="s">
        <v>332</v>
      </c>
      <c r="Z332" s="1" t="s">
        <v>2505</v>
      </c>
      <c r="AA332" s="1" t="s">
        <v>2563</v>
      </c>
      <c r="AB332" s="1" t="s">
        <v>2509</v>
      </c>
      <c r="AC332" s="2" t="s">
        <v>1331</v>
      </c>
      <c r="AE332" s="1">
        <v>2</v>
      </c>
    </row>
    <row r="333" spans="1:31">
      <c r="A333" s="1">
        <v>67178</v>
      </c>
      <c r="B333" s="1" t="s">
        <v>2498</v>
      </c>
      <c r="C333" s="1" t="s">
        <v>1327</v>
      </c>
      <c r="E333" s="1" t="s">
        <v>310</v>
      </c>
      <c r="F333" s="1" t="s">
        <v>1328</v>
      </c>
      <c r="G333" s="1" t="s">
        <v>3584</v>
      </c>
      <c r="H333" s="1" t="s">
        <v>2607</v>
      </c>
      <c r="I333" s="1" t="s">
        <v>2527</v>
      </c>
      <c r="J333" s="1" t="s">
        <v>3585</v>
      </c>
      <c r="L333" s="2" t="s">
        <v>2995</v>
      </c>
      <c r="M333" s="1" t="s">
        <v>2578</v>
      </c>
      <c r="N333" s="1" t="s">
        <v>3401</v>
      </c>
      <c r="O333" s="1" t="s">
        <v>2503</v>
      </c>
      <c r="P333" s="1" t="s">
        <v>3519</v>
      </c>
      <c r="S333" s="1">
        <v>0</v>
      </c>
      <c r="T333" s="1">
        <v>0</v>
      </c>
      <c r="U333" s="1" t="s">
        <v>3586</v>
      </c>
      <c r="V333" s="1" t="s">
        <v>3585</v>
      </c>
      <c r="X333" s="1" t="s">
        <v>2562</v>
      </c>
      <c r="Y333" s="2" t="s">
        <v>332</v>
      </c>
      <c r="Z333" s="1" t="s">
        <v>2505</v>
      </c>
      <c r="AA333" s="1" t="s">
        <v>2563</v>
      </c>
      <c r="AB333" s="1" t="s">
        <v>2509</v>
      </c>
      <c r="AC333" s="2" t="s">
        <v>625</v>
      </c>
      <c r="AE333" s="1">
        <v>1</v>
      </c>
    </row>
    <row r="334" spans="1:31">
      <c r="A334" s="1">
        <v>67175</v>
      </c>
      <c r="B334" s="1" t="s">
        <v>2498</v>
      </c>
      <c r="C334" s="1" t="s">
        <v>1327</v>
      </c>
      <c r="E334" s="1" t="s">
        <v>310</v>
      </c>
      <c r="F334" s="1" t="s">
        <v>1328</v>
      </c>
      <c r="G334" s="1" t="s">
        <v>3587</v>
      </c>
      <c r="H334" s="1" t="s">
        <v>2607</v>
      </c>
      <c r="I334" s="1" t="s">
        <v>2501</v>
      </c>
      <c r="J334" s="1" t="s">
        <v>3539</v>
      </c>
      <c r="L334" s="2" t="s">
        <v>2995</v>
      </c>
      <c r="N334" s="1" t="s">
        <v>2771</v>
      </c>
      <c r="P334" s="1" t="s">
        <v>3519</v>
      </c>
      <c r="R334" s="1">
        <v>2</v>
      </c>
      <c r="S334" s="1">
        <v>0</v>
      </c>
      <c r="T334" s="1">
        <v>100</v>
      </c>
      <c r="U334" s="1" t="s">
        <v>3588</v>
      </c>
      <c r="V334" s="1" t="s">
        <v>3539</v>
      </c>
      <c r="X334" s="1" t="s">
        <v>2562</v>
      </c>
      <c r="Y334" s="2" t="s">
        <v>332</v>
      </c>
      <c r="Z334" s="1" t="s">
        <v>2505</v>
      </c>
      <c r="AA334" s="1" t="s">
        <v>2563</v>
      </c>
      <c r="AB334" s="1" t="s">
        <v>2509</v>
      </c>
      <c r="AC334" s="2" t="s">
        <v>625</v>
      </c>
      <c r="AE334" s="1">
        <v>2</v>
      </c>
    </row>
    <row r="335" spans="1:31">
      <c r="A335" s="1">
        <v>67173</v>
      </c>
      <c r="B335" s="1" t="s">
        <v>2498</v>
      </c>
      <c r="C335" s="1" t="s">
        <v>1327</v>
      </c>
      <c r="E335" s="1" t="s">
        <v>310</v>
      </c>
      <c r="F335" s="1" t="s">
        <v>1328</v>
      </c>
      <c r="G335" s="1" t="s">
        <v>3589</v>
      </c>
      <c r="H335" s="1" t="s">
        <v>2607</v>
      </c>
      <c r="I335" s="1" t="s">
        <v>2501</v>
      </c>
      <c r="J335" s="1" t="s">
        <v>3431</v>
      </c>
      <c r="L335" s="2" t="s">
        <v>2995</v>
      </c>
      <c r="P335" s="1" t="s">
        <v>3519</v>
      </c>
      <c r="R335" s="1">
        <v>2</v>
      </c>
      <c r="S335" s="1">
        <v>0</v>
      </c>
      <c r="T335" s="1">
        <v>100</v>
      </c>
      <c r="U335" s="1" t="s">
        <v>3590</v>
      </c>
      <c r="V335" s="1" t="s">
        <v>3431</v>
      </c>
      <c r="X335" s="1" t="s">
        <v>2562</v>
      </c>
      <c r="Y335" s="2" t="s">
        <v>332</v>
      </c>
      <c r="Z335" s="1" t="s">
        <v>2505</v>
      </c>
      <c r="AA335" s="1" t="s">
        <v>2563</v>
      </c>
      <c r="AB335" s="1" t="s">
        <v>2509</v>
      </c>
      <c r="AC335" s="2" t="s">
        <v>625</v>
      </c>
      <c r="AE335" s="1">
        <v>2</v>
      </c>
    </row>
    <row r="336" spans="1:31">
      <c r="A336" s="1">
        <v>67172</v>
      </c>
      <c r="B336" s="1" t="s">
        <v>2498</v>
      </c>
      <c r="C336" s="1" t="s">
        <v>1327</v>
      </c>
      <c r="E336" s="1" t="s">
        <v>310</v>
      </c>
      <c r="F336" s="1" t="s">
        <v>1328</v>
      </c>
      <c r="G336" s="1" t="s">
        <v>3591</v>
      </c>
      <c r="H336" s="1" t="s">
        <v>2993</v>
      </c>
      <c r="I336" s="1" t="s">
        <v>2613</v>
      </c>
      <c r="J336" s="1" t="s">
        <v>3592</v>
      </c>
      <c r="L336" s="2" t="s">
        <v>3401</v>
      </c>
      <c r="M336" s="1" t="s">
        <v>3593</v>
      </c>
      <c r="O336" s="1" t="s">
        <v>2771</v>
      </c>
      <c r="P336" s="1" t="s">
        <v>3519</v>
      </c>
      <c r="S336" s="1">
        <v>0</v>
      </c>
      <c r="T336" s="1">
        <v>0</v>
      </c>
      <c r="U336" s="1" t="s">
        <v>3594</v>
      </c>
      <c r="V336" s="1" t="s">
        <v>3592</v>
      </c>
      <c r="W336" s="1" t="s">
        <v>3595</v>
      </c>
      <c r="X336" s="1" t="s">
        <v>2562</v>
      </c>
      <c r="Y336" s="2" t="s">
        <v>331</v>
      </c>
      <c r="Z336" s="1" t="s">
        <v>2505</v>
      </c>
      <c r="AA336" s="1" t="s">
        <v>2563</v>
      </c>
      <c r="AB336" s="1" t="s">
        <v>2509</v>
      </c>
      <c r="AC336" s="2" t="s">
        <v>2854</v>
      </c>
      <c r="AE336" s="1">
        <v>1</v>
      </c>
    </row>
    <row r="337" spans="1:31">
      <c r="A337" s="1">
        <v>67171</v>
      </c>
      <c r="B337" s="1" t="s">
        <v>2498</v>
      </c>
      <c r="C337" s="1" t="s">
        <v>1327</v>
      </c>
      <c r="E337" s="1" t="s">
        <v>310</v>
      </c>
      <c r="F337" s="1" t="s">
        <v>1328</v>
      </c>
      <c r="G337" s="1" t="s">
        <v>3596</v>
      </c>
      <c r="H337" s="1" t="s">
        <v>2993</v>
      </c>
      <c r="I337" s="1" t="s">
        <v>2889</v>
      </c>
      <c r="J337" s="1" t="s">
        <v>3472</v>
      </c>
      <c r="L337" s="2" t="s">
        <v>3401</v>
      </c>
      <c r="M337" s="1" t="s">
        <v>2995</v>
      </c>
      <c r="O337" s="1" t="s">
        <v>2628</v>
      </c>
      <c r="S337" s="1">
        <v>0</v>
      </c>
      <c r="T337" s="1">
        <v>0</v>
      </c>
      <c r="U337" s="1" t="s">
        <v>3594</v>
      </c>
      <c r="V337" s="1" t="s">
        <v>3472</v>
      </c>
      <c r="X337" s="1" t="s">
        <v>2562</v>
      </c>
      <c r="Y337" s="2" t="s">
        <v>331</v>
      </c>
      <c r="Z337" s="1" t="s">
        <v>2505</v>
      </c>
      <c r="AA337" s="1" t="s">
        <v>2563</v>
      </c>
      <c r="AB337" s="1" t="s">
        <v>2509</v>
      </c>
      <c r="AC337" s="2" t="s">
        <v>2519</v>
      </c>
      <c r="AE337" s="1">
        <v>1</v>
      </c>
    </row>
    <row r="338" spans="1:31">
      <c r="A338" s="1">
        <v>67170</v>
      </c>
      <c r="B338" s="1" t="s">
        <v>2498</v>
      </c>
      <c r="C338" s="1" t="s">
        <v>1327</v>
      </c>
      <c r="E338" s="1" t="s">
        <v>310</v>
      </c>
      <c r="F338" s="1" t="s">
        <v>1328</v>
      </c>
      <c r="G338" s="1" t="s">
        <v>3597</v>
      </c>
      <c r="H338" s="1" t="s">
        <v>2993</v>
      </c>
      <c r="I338" s="1" t="s">
        <v>2757</v>
      </c>
      <c r="J338" s="1" t="s">
        <v>3598</v>
      </c>
      <c r="L338" s="2" t="s">
        <v>3401</v>
      </c>
      <c r="M338" s="1" t="s">
        <v>2628</v>
      </c>
      <c r="O338" s="1" t="s">
        <v>2628</v>
      </c>
      <c r="S338" s="1">
        <v>0</v>
      </c>
      <c r="T338" s="1">
        <v>100</v>
      </c>
      <c r="U338" s="1" t="s">
        <v>3594</v>
      </c>
      <c r="V338" s="1" t="s">
        <v>3598</v>
      </c>
      <c r="X338" s="1" t="s">
        <v>2562</v>
      </c>
      <c r="Y338" s="2" t="s">
        <v>331</v>
      </c>
      <c r="Z338" s="1" t="s">
        <v>2505</v>
      </c>
      <c r="AA338" s="1" t="s">
        <v>2563</v>
      </c>
      <c r="AB338" s="1" t="s">
        <v>2509</v>
      </c>
      <c r="AC338" s="2" t="s">
        <v>1331</v>
      </c>
      <c r="AD338" s="1" t="s">
        <v>3599</v>
      </c>
      <c r="AE338" s="1">
        <v>1</v>
      </c>
    </row>
    <row r="339" spans="1:31">
      <c r="A339" s="1">
        <v>67169</v>
      </c>
      <c r="B339" s="1" t="s">
        <v>2498</v>
      </c>
      <c r="C339" s="1" t="s">
        <v>1327</v>
      </c>
      <c r="E339" s="1" t="s">
        <v>310</v>
      </c>
      <c r="F339" s="1" t="s">
        <v>1328</v>
      </c>
      <c r="G339" s="1" t="s">
        <v>3600</v>
      </c>
      <c r="H339" s="1" t="s">
        <v>2993</v>
      </c>
      <c r="I339" s="1" t="s">
        <v>2757</v>
      </c>
      <c r="J339" s="1" t="s">
        <v>3598</v>
      </c>
      <c r="L339" s="2" t="s">
        <v>3401</v>
      </c>
      <c r="M339" s="1" t="s">
        <v>2628</v>
      </c>
      <c r="O339" s="1" t="s">
        <v>2628</v>
      </c>
      <c r="S339" s="1">
        <v>0</v>
      </c>
      <c r="T339" s="1">
        <v>100</v>
      </c>
      <c r="U339" s="1" t="s">
        <v>3594</v>
      </c>
      <c r="V339" s="1" t="s">
        <v>3598</v>
      </c>
      <c r="X339" s="1" t="s">
        <v>2562</v>
      </c>
      <c r="Y339" s="2" t="s">
        <v>331</v>
      </c>
      <c r="Z339" s="1" t="s">
        <v>2505</v>
      </c>
      <c r="AA339" s="1" t="s">
        <v>2563</v>
      </c>
      <c r="AB339" s="1" t="s">
        <v>2509</v>
      </c>
      <c r="AC339" s="2" t="s">
        <v>1331</v>
      </c>
      <c r="AD339" s="1" t="s">
        <v>3599</v>
      </c>
      <c r="AE339" s="1">
        <v>1</v>
      </c>
    </row>
    <row r="340" spans="1:31">
      <c r="A340" s="1">
        <v>67168</v>
      </c>
      <c r="B340" s="1" t="s">
        <v>2498</v>
      </c>
      <c r="C340" s="1" t="s">
        <v>1327</v>
      </c>
      <c r="E340" s="1" t="s">
        <v>310</v>
      </c>
      <c r="F340" s="1" t="s">
        <v>1328</v>
      </c>
      <c r="G340" s="1" t="s">
        <v>3601</v>
      </c>
      <c r="H340" s="1" t="s">
        <v>2993</v>
      </c>
      <c r="I340" s="1" t="s">
        <v>2889</v>
      </c>
      <c r="J340" s="1" t="s">
        <v>3472</v>
      </c>
      <c r="L340" s="2" t="s">
        <v>3401</v>
      </c>
      <c r="M340" s="1" t="s">
        <v>2995</v>
      </c>
      <c r="O340" s="1" t="s">
        <v>2628</v>
      </c>
      <c r="S340" s="1">
        <v>0</v>
      </c>
      <c r="T340" s="1">
        <v>0</v>
      </c>
      <c r="U340" s="1" t="s">
        <v>3594</v>
      </c>
      <c r="V340" s="1" t="s">
        <v>3472</v>
      </c>
      <c r="W340" s="1" t="s">
        <v>3602</v>
      </c>
      <c r="X340" s="1" t="s">
        <v>2562</v>
      </c>
      <c r="Y340" s="2" t="s">
        <v>331</v>
      </c>
      <c r="Z340" s="1" t="s">
        <v>2505</v>
      </c>
      <c r="AA340" s="1" t="s">
        <v>2563</v>
      </c>
      <c r="AB340" s="1" t="s">
        <v>2509</v>
      </c>
      <c r="AC340" s="2" t="s">
        <v>2519</v>
      </c>
      <c r="AE340" s="1">
        <v>1</v>
      </c>
    </row>
    <row r="341" spans="1:31">
      <c r="A341" s="1">
        <v>67167</v>
      </c>
      <c r="B341" s="1" t="s">
        <v>2498</v>
      </c>
      <c r="C341" s="1" t="s">
        <v>1327</v>
      </c>
      <c r="E341" s="1" t="s">
        <v>310</v>
      </c>
      <c r="F341" s="1" t="s">
        <v>1328</v>
      </c>
      <c r="G341" s="1" t="s">
        <v>3603</v>
      </c>
      <c r="H341" s="1" t="s">
        <v>2993</v>
      </c>
      <c r="I341" s="1" t="s">
        <v>2757</v>
      </c>
      <c r="J341" s="1" t="s">
        <v>3604</v>
      </c>
      <c r="L341" s="2" t="s">
        <v>3401</v>
      </c>
      <c r="N341" s="1" t="s">
        <v>2572</v>
      </c>
      <c r="O341" s="1" t="s">
        <v>2628</v>
      </c>
      <c r="R341" s="1">
        <v>2</v>
      </c>
      <c r="S341" s="1">
        <v>0</v>
      </c>
      <c r="T341" s="1">
        <v>100</v>
      </c>
      <c r="U341" s="1" t="s">
        <v>3594</v>
      </c>
      <c r="V341" s="1" t="s">
        <v>3604</v>
      </c>
      <c r="X341" s="1" t="s">
        <v>2562</v>
      </c>
      <c r="Y341" s="2" t="s">
        <v>331</v>
      </c>
      <c r="Z341" s="1" t="s">
        <v>2505</v>
      </c>
      <c r="AA341" s="1" t="s">
        <v>2563</v>
      </c>
      <c r="AB341" s="1" t="s">
        <v>2509</v>
      </c>
      <c r="AC341" s="2" t="s">
        <v>2519</v>
      </c>
      <c r="AE341" s="1">
        <v>2</v>
      </c>
    </row>
    <row r="342" spans="1:31">
      <c r="A342" s="1">
        <v>67166</v>
      </c>
      <c r="B342" s="1" t="s">
        <v>2498</v>
      </c>
      <c r="C342" s="1" t="s">
        <v>1327</v>
      </c>
      <c r="E342" s="1" t="s">
        <v>310</v>
      </c>
      <c r="F342" s="1" t="s">
        <v>1328</v>
      </c>
      <c r="G342" s="1" t="s">
        <v>3605</v>
      </c>
      <c r="H342" s="1" t="s">
        <v>2993</v>
      </c>
      <c r="I342" s="1" t="s">
        <v>3102</v>
      </c>
      <c r="J342" s="1" t="s">
        <v>3606</v>
      </c>
      <c r="L342" s="2" t="s">
        <v>3401</v>
      </c>
      <c r="M342" s="1" t="s">
        <v>2628</v>
      </c>
      <c r="O342" s="1" t="s">
        <v>2628</v>
      </c>
      <c r="S342" s="1">
        <v>0</v>
      </c>
      <c r="T342" s="1">
        <v>100</v>
      </c>
      <c r="U342" s="1" t="s">
        <v>3594</v>
      </c>
      <c r="V342" s="1" t="s">
        <v>3606</v>
      </c>
      <c r="X342" s="1" t="s">
        <v>2562</v>
      </c>
      <c r="Y342" s="2" t="s">
        <v>331</v>
      </c>
      <c r="Z342" s="1" t="s">
        <v>2505</v>
      </c>
      <c r="AA342" s="1" t="s">
        <v>2563</v>
      </c>
      <c r="AB342" s="1" t="s">
        <v>2509</v>
      </c>
      <c r="AC342" s="2" t="s">
        <v>1331</v>
      </c>
      <c r="AD342" s="1" t="s">
        <v>3599</v>
      </c>
      <c r="AE342" s="1">
        <v>1</v>
      </c>
    </row>
    <row r="343" spans="1:31">
      <c r="A343" s="1">
        <v>67165</v>
      </c>
      <c r="B343" s="1" t="s">
        <v>2498</v>
      </c>
      <c r="C343" s="1" t="s">
        <v>1327</v>
      </c>
      <c r="E343" s="1" t="s">
        <v>310</v>
      </c>
      <c r="F343" s="1" t="s">
        <v>1328</v>
      </c>
      <c r="G343" s="1" t="s">
        <v>3607</v>
      </c>
      <c r="H343" s="1" t="s">
        <v>2993</v>
      </c>
      <c r="I343" s="1" t="s">
        <v>3102</v>
      </c>
      <c r="J343" s="1" t="s">
        <v>3608</v>
      </c>
      <c r="L343" s="2" t="s">
        <v>3401</v>
      </c>
      <c r="M343" s="1" t="s">
        <v>2628</v>
      </c>
      <c r="O343" s="1" t="s">
        <v>2628</v>
      </c>
      <c r="S343" s="1">
        <v>0</v>
      </c>
      <c r="T343" s="1">
        <v>100</v>
      </c>
      <c r="U343" s="1" t="s">
        <v>3594</v>
      </c>
      <c r="V343" s="1" t="s">
        <v>3608</v>
      </c>
      <c r="X343" s="1" t="s">
        <v>2562</v>
      </c>
      <c r="Y343" s="2" t="s">
        <v>331</v>
      </c>
      <c r="Z343" s="1" t="s">
        <v>2505</v>
      </c>
      <c r="AA343" s="1" t="s">
        <v>2563</v>
      </c>
      <c r="AB343" s="1" t="s">
        <v>2509</v>
      </c>
      <c r="AC343" s="2" t="s">
        <v>1331</v>
      </c>
      <c r="AD343" s="1" t="s">
        <v>3599</v>
      </c>
      <c r="AE343" s="1">
        <v>1</v>
      </c>
    </row>
    <row r="344" spans="1:31">
      <c r="A344" s="1">
        <v>67164</v>
      </c>
      <c r="B344" s="1" t="s">
        <v>2498</v>
      </c>
      <c r="C344" s="1" t="s">
        <v>1327</v>
      </c>
      <c r="E344" s="1" t="s">
        <v>310</v>
      </c>
      <c r="F344" s="1" t="s">
        <v>1328</v>
      </c>
      <c r="G344" s="1" t="s">
        <v>3609</v>
      </c>
      <c r="H344" s="1" t="s">
        <v>2993</v>
      </c>
      <c r="I344" s="1" t="s">
        <v>2757</v>
      </c>
      <c r="J344" s="1" t="s">
        <v>3604</v>
      </c>
      <c r="L344" s="2" t="s">
        <v>3401</v>
      </c>
      <c r="M344" s="1" t="s">
        <v>2628</v>
      </c>
      <c r="O344" s="1" t="s">
        <v>2628</v>
      </c>
      <c r="S344" s="1">
        <v>0</v>
      </c>
      <c r="T344" s="1">
        <v>100</v>
      </c>
      <c r="U344" s="1" t="s">
        <v>3594</v>
      </c>
      <c r="V344" s="1" t="s">
        <v>3604</v>
      </c>
      <c r="X344" s="1" t="s">
        <v>2562</v>
      </c>
      <c r="Y344" s="2" t="s">
        <v>331</v>
      </c>
      <c r="Z344" s="1" t="s">
        <v>2505</v>
      </c>
      <c r="AA344" s="1" t="s">
        <v>2563</v>
      </c>
      <c r="AB344" s="1" t="s">
        <v>2509</v>
      </c>
      <c r="AC344" s="2" t="s">
        <v>1331</v>
      </c>
      <c r="AD344" s="1" t="s">
        <v>3599</v>
      </c>
      <c r="AE344" s="1">
        <v>1</v>
      </c>
    </row>
    <row r="345" spans="1:31">
      <c r="A345" s="1">
        <v>67163</v>
      </c>
      <c r="B345" s="1" t="s">
        <v>2498</v>
      </c>
      <c r="C345" s="1" t="s">
        <v>1327</v>
      </c>
      <c r="E345" s="1" t="s">
        <v>305</v>
      </c>
      <c r="F345" s="1" t="s">
        <v>1328</v>
      </c>
      <c r="G345" s="1" t="s">
        <v>3610</v>
      </c>
      <c r="H345" s="1" t="s">
        <v>2993</v>
      </c>
      <c r="I345" s="1" t="s">
        <v>2512</v>
      </c>
      <c r="J345" s="1" t="s">
        <v>3611</v>
      </c>
      <c r="L345" s="2" t="s">
        <v>3401</v>
      </c>
      <c r="M345" s="1" t="s">
        <v>2624</v>
      </c>
      <c r="N345" s="1" t="s">
        <v>2624</v>
      </c>
      <c r="O345" s="1" t="s">
        <v>2571</v>
      </c>
      <c r="P345" s="1" t="s">
        <v>3612</v>
      </c>
      <c r="Q345" s="1" t="s">
        <v>3612</v>
      </c>
      <c r="S345" s="1">
        <v>0</v>
      </c>
      <c r="T345" s="1">
        <v>0</v>
      </c>
      <c r="U345" s="1" t="s">
        <v>3594</v>
      </c>
      <c r="V345" s="1" t="s">
        <v>3611</v>
      </c>
      <c r="X345" s="1" t="s">
        <v>2562</v>
      </c>
      <c r="Y345" s="2" t="s">
        <v>331</v>
      </c>
      <c r="Z345" s="1" t="s">
        <v>2505</v>
      </c>
      <c r="AA345" s="1" t="s">
        <v>2563</v>
      </c>
      <c r="AB345" s="1" t="s">
        <v>2509</v>
      </c>
      <c r="AC345" s="2" t="s">
        <v>1331</v>
      </c>
      <c r="AE345" s="1">
        <v>1</v>
      </c>
    </row>
    <row r="346" spans="1:31">
      <c r="A346" s="1">
        <v>67162</v>
      </c>
      <c r="B346" s="1" t="s">
        <v>2498</v>
      </c>
      <c r="C346" s="1" t="s">
        <v>1327</v>
      </c>
      <c r="E346" s="1" t="s">
        <v>310</v>
      </c>
      <c r="F346" s="1" t="s">
        <v>1328</v>
      </c>
      <c r="G346" s="1" t="s">
        <v>3613</v>
      </c>
      <c r="H346" s="1" t="s">
        <v>2993</v>
      </c>
      <c r="I346" s="1" t="s">
        <v>2757</v>
      </c>
      <c r="J346" s="1" t="s">
        <v>3604</v>
      </c>
      <c r="L346" s="2" t="s">
        <v>3401</v>
      </c>
      <c r="M346" s="1" t="s">
        <v>2628</v>
      </c>
      <c r="O346" s="1" t="s">
        <v>2628</v>
      </c>
      <c r="S346" s="1">
        <v>0</v>
      </c>
      <c r="T346" s="1">
        <v>0</v>
      </c>
      <c r="U346" s="1" t="s">
        <v>3594</v>
      </c>
      <c r="V346" s="1" t="s">
        <v>3604</v>
      </c>
      <c r="X346" s="1" t="s">
        <v>2562</v>
      </c>
      <c r="Y346" s="2" t="s">
        <v>331</v>
      </c>
      <c r="Z346" s="1" t="s">
        <v>2505</v>
      </c>
      <c r="AA346" s="1" t="s">
        <v>2563</v>
      </c>
      <c r="AB346" s="1" t="s">
        <v>2509</v>
      </c>
      <c r="AC346" s="2" t="s">
        <v>1331</v>
      </c>
      <c r="AE346" s="1">
        <v>1</v>
      </c>
    </row>
    <row r="347" spans="1:31">
      <c r="A347" s="1">
        <v>67161</v>
      </c>
      <c r="B347" s="1" t="s">
        <v>2498</v>
      </c>
      <c r="C347" s="1" t="s">
        <v>1327</v>
      </c>
      <c r="E347" s="1" t="s">
        <v>310</v>
      </c>
      <c r="F347" s="1" t="s">
        <v>1328</v>
      </c>
      <c r="G347" s="1" t="s">
        <v>3614</v>
      </c>
      <c r="H347" s="1" t="s">
        <v>2993</v>
      </c>
      <c r="I347" s="1" t="s">
        <v>2757</v>
      </c>
      <c r="J347" s="1" t="s">
        <v>3604</v>
      </c>
      <c r="L347" s="2" t="s">
        <v>3401</v>
      </c>
      <c r="M347" s="1" t="s">
        <v>2628</v>
      </c>
      <c r="O347" s="1" t="s">
        <v>2628</v>
      </c>
      <c r="S347" s="1">
        <v>0</v>
      </c>
      <c r="T347" s="1">
        <v>0</v>
      </c>
      <c r="U347" s="1" t="s">
        <v>3594</v>
      </c>
      <c r="V347" s="1" t="s">
        <v>3604</v>
      </c>
      <c r="X347" s="1" t="s">
        <v>2562</v>
      </c>
      <c r="Y347" s="2" t="s">
        <v>331</v>
      </c>
      <c r="Z347" s="1" t="s">
        <v>2505</v>
      </c>
      <c r="AA347" s="1" t="s">
        <v>2563</v>
      </c>
      <c r="AB347" s="1" t="s">
        <v>2509</v>
      </c>
      <c r="AC347" s="2" t="s">
        <v>1331</v>
      </c>
      <c r="AE347" s="1">
        <v>0.5</v>
      </c>
    </row>
    <row r="348" spans="1:31">
      <c r="A348" s="1">
        <v>67160</v>
      </c>
      <c r="B348" s="1" t="s">
        <v>2498</v>
      </c>
      <c r="C348" s="1" t="s">
        <v>1327</v>
      </c>
      <c r="E348" s="1" t="s">
        <v>310</v>
      </c>
      <c r="F348" s="1" t="s">
        <v>1328</v>
      </c>
      <c r="G348" s="1" t="s">
        <v>3615</v>
      </c>
      <c r="H348" s="1" t="s">
        <v>2993</v>
      </c>
      <c r="I348" s="1" t="s">
        <v>2757</v>
      </c>
      <c r="J348" s="1" t="s">
        <v>3604</v>
      </c>
      <c r="L348" s="2" t="s">
        <v>3401</v>
      </c>
      <c r="M348" s="1" t="s">
        <v>2628</v>
      </c>
      <c r="O348" s="1" t="s">
        <v>2628</v>
      </c>
      <c r="S348" s="1">
        <v>0</v>
      </c>
      <c r="T348" s="1">
        <v>0</v>
      </c>
      <c r="U348" s="1" t="s">
        <v>3594</v>
      </c>
      <c r="V348" s="1" t="s">
        <v>3604</v>
      </c>
      <c r="X348" s="1" t="s">
        <v>2562</v>
      </c>
      <c r="Y348" s="2" t="s">
        <v>331</v>
      </c>
      <c r="Z348" s="1" t="s">
        <v>2505</v>
      </c>
      <c r="AA348" s="1" t="s">
        <v>2563</v>
      </c>
      <c r="AB348" s="1" t="s">
        <v>2509</v>
      </c>
      <c r="AC348" s="2" t="s">
        <v>1331</v>
      </c>
      <c r="AE348" s="1">
        <v>1</v>
      </c>
    </row>
    <row r="349" spans="1:31">
      <c r="A349" s="1">
        <v>67159</v>
      </c>
      <c r="B349" s="1" t="s">
        <v>2498</v>
      </c>
      <c r="C349" s="1" t="s">
        <v>1327</v>
      </c>
      <c r="E349" s="1" t="s">
        <v>310</v>
      </c>
      <c r="F349" s="1" t="s">
        <v>1328</v>
      </c>
      <c r="G349" s="1" t="s">
        <v>3616</v>
      </c>
      <c r="H349" s="1" t="s">
        <v>2993</v>
      </c>
      <c r="I349" s="1" t="s">
        <v>2757</v>
      </c>
      <c r="J349" s="1" t="s">
        <v>3617</v>
      </c>
      <c r="L349" s="2" t="s">
        <v>3401</v>
      </c>
      <c r="M349" s="1" t="s">
        <v>2628</v>
      </c>
      <c r="N349" s="1" t="s">
        <v>2628</v>
      </c>
      <c r="O349" s="1" t="s">
        <v>2628</v>
      </c>
      <c r="S349" s="1">
        <v>0</v>
      </c>
      <c r="T349" s="1">
        <v>0</v>
      </c>
      <c r="U349" s="1" t="s">
        <v>3594</v>
      </c>
      <c r="V349" s="1" t="s">
        <v>3617</v>
      </c>
      <c r="X349" s="1" t="s">
        <v>2562</v>
      </c>
      <c r="Y349" s="2" t="s">
        <v>331</v>
      </c>
      <c r="Z349" s="1" t="s">
        <v>2505</v>
      </c>
      <c r="AA349" s="1" t="s">
        <v>2563</v>
      </c>
      <c r="AB349" s="1" t="s">
        <v>2509</v>
      </c>
      <c r="AC349" s="2" t="s">
        <v>1331</v>
      </c>
      <c r="AE349" s="1">
        <v>0.5</v>
      </c>
    </row>
    <row r="350" spans="1:31">
      <c r="A350" s="1">
        <v>67158</v>
      </c>
      <c r="B350" s="1" t="s">
        <v>2498</v>
      </c>
      <c r="C350" s="1" t="s">
        <v>1327</v>
      </c>
      <c r="E350" s="1" t="s">
        <v>310</v>
      </c>
      <c r="F350" s="1" t="s">
        <v>1328</v>
      </c>
      <c r="G350" s="1" t="s">
        <v>3618</v>
      </c>
      <c r="H350" s="1" t="s">
        <v>2993</v>
      </c>
      <c r="I350" s="1" t="s">
        <v>2507</v>
      </c>
      <c r="J350" s="1" t="s">
        <v>3472</v>
      </c>
      <c r="L350" s="2" t="s">
        <v>3401</v>
      </c>
      <c r="M350" s="1" t="s">
        <v>3593</v>
      </c>
      <c r="O350" s="1" t="s">
        <v>2628</v>
      </c>
      <c r="S350" s="1">
        <v>0</v>
      </c>
      <c r="T350" s="1">
        <v>0</v>
      </c>
      <c r="U350" s="1" t="s">
        <v>3594</v>
      </c>
      <c r="V350" s="1" t="s">
        <v>3472</v>
      </c>
      <c r="W350" s="1" t="s">
        <v>3602</v>
      </c>
      <c r="X350" s="1" t="s">
        <v>2562</v>
      </c>
      <c r="Y350" s="2" t="s">
        <v>331</v>
      </c>
      <c r="Z350" s="1" t="s">
        <v>2505</v>
      </c>
      <c r="AA350" s="1" t="s">
        <v>2563</v>
      </c>
      <c r="AB350" s="1" t="s">
        <v>2509</v>
      </c>
      <c r="AC350" s="2" t="s">
        <v>2519</v>
      </c>
      <c r="AE350" s="1">
        <v>1</v>
      </c>
    </row>
    <row r="351" spans="1:31">
      <c r="A351" s="1">
        <v>67157</v>
      </c>
      <c r="B351" s="1" t="s">
        <v>2498</v>
      </c>
      <c r="C351" s="1" t="s">
        <v>1327</v>
      </c>
      <c r="E351" s="1" t="s">
        <v>310</v>
      </c>
      <c r="F351" s="1" t="s">
        <v>1328</v>
      </c>
      <c r="G351" s="1" t="s">
        <v>3619</v>
      </c>
      <c r="H351" s="1" t="s">
        <v>2993</v>
      </c>
      <c r="I351" s="1" t="s">
        <v>2757</v>
      </c>
      <c r="J351" s="1" t="s">
        <v>3617</v>
      </c>
      <c r="L351" s="2" t="s">
        <v>3401</v>
      </c>
      <c r="M351" s="1" t="s">
        <v>2628</v>
      </c>
      <c r="O351" s="1" t="s">
        <v>2628</v>
      </c>
      <c r="S351" s="1">
        <v>0</v>
      </c>
      <c r="T351" s="1">
        <v>0</v>
      </c>
      <c r="U351" s="1" t="s">
        <v>3594</v>
      </c>
      <c r="V351" s="1" t="s">
        <v>3617</v>
      </c>
      <c r="X351" s="1" t="s">
        <v>2562</v>
      </c>
      <c r="Y351" s="2" t="s">
        <v>331</v>
      </c>
      <c r="Z351" s="1" t="s">
        <v>2505</v>
      </c>
      <c r="AA351" s="1" t="s">
        <v>2563</v>
      </c>
      <c r="AB351" s="1" t="s">
        <v>2509</v>
      </c>
      <c r="AC351" s="2" t="s">
        <v>2510</v>
      </c>
      <c r="AE351" s="1">
        <v>0.5</v>
      </c>
    </row>
    <row r="352" spans="1:29">
      <c r="A352" s="1">
        <v>67156</v>
      </c>
      <c r="B352" s="1" t="s">
        <v>2498</v>
      </c>
      <c r="C352" s="1" t="s">
        <v>1327</v>
      </c>
      <c r="E352" s="1" t="s">
        <v>310</v>
      </c>
      <c r="F352" s="1" t="s">
        <v>1328</v>
      </c>
      <c r="G352" s="1" t="s">
        <v>3620</v>
      </c>
      <c r="H352" s="1" t="s">
        <v>2993</v>
      </c>
      <c r="I352" s="1" t="s">
        <v>2757</v>
      </c>
      <c r="J352" s="1" t="s">
        <v>3617</v>
      </c>
      <c r="L352" s="2" t="s">
        <v>3401</v>
      </c>
      <c r="O352" s="1" t="s">
        <v>2624</v>
      </c>
      <c r="S352" s="1">
        <v>0</v>
      </c>
      <c r="T352" s="1">
        <v>0</v>
      </c>
      <c r="U352" s="1" t="s">
        <v>3594</v>
      </c>
      <c r="V352" s="1" t="s">
        <v>3617</v>
      </c>
      <c r="Y352" s="2" t="s">
        <v>331</v>
      </c>
      <c r="Z352" s="1" t="s">
        <v>2505</v>
      </c>
      <c r="AB352" s="1" t="s">
        <v>2509</v>
      </c>
      <c r="AC352" s="2" t="s">
        <v>1331</v>
      </c>
    </row>
    <row r="353" spans="1:31">
      <c r="A353" s="1">
        <v>67155</v>
      </c>
      <c r="B353" s="1" t="s">
        <v>2498</v>
      </c>
      <c r="C353" s="1" t="s">
        <v>1327</v>
      </c>
      <c r="E353" s="1" t="s">
        <v>310</v>
      </c>
      <c r="F353" s="1" t="s">
        <v>1328</v>
      </c>
      <c r="G353" s="1" t="s">
        <v>3621</v>
      </c>
      <c r="H353" s="1" t="s">
        <v>2993</v>
      </c>
      <c r="I353" s="1" t="s">
        <v>2757</v>
      </c>
      <c r="J353" s="1" t="s">
        <v>3617</v>
      </c>
      <c r="L353" s="2" t="s">
        <v>3401</v>
      </c>
      <c r="M353" s="1" t="s">
        <v>2628</v>
      </c>
      <c r="O353" s="1" t="s">
        <v>2628</v>
      </c>
      <c r="S353" s="1">
        <v>0</v>
      </c>
      <c r="T353" s="1">
        <v>0</v>
      </c>
      <c r="U353" s="1" t="s">
        <v>3594</v>
      </c>
      <c r="V353" s="1" t="s">
        <v>3617</v>
      </c>
      <c r="X353" s="1" t="s">
        <v>2562</v>
      </c>
      <c r="Y353" s="2" t="s">
        <v>331</v>
      </c>
      <c r="Z353" s="1" t="s">
        <v>2505</v>
      </c>
      <c r="AA353" s="1" t="s">
        <v>2563</v>
      </c>
      <c r="AB353" s="1" t="s">
        <v>2509</v>
      </c>
      <c r="AC353" s="2" t="s">
        <v>1331</v>
      </c>
      <c r="AE353" s="1">
        <v>0.5</v>
      </c>
    </row>
    <row r="354" spans="1:29">
      <c r="A354" s="1">
        <v>67154</v>
      </c>
      <c r="B354" s="1" t="s">
        <v>2498</v>
      </c>
      <c r="C354" s="1" t="s">
        <v>1327</v>
      </c>
      <c r="E354" s="1" t="s">
        <v>310</v>
      </c>
      <c r="F354" s="1" t="s">
        <v>1328</v>
      </c>
      <c r="G354" s="1" t="s">
        <v>3622</v>
      </c>
      <c r="H354" s="1" t="s">
        <v>2993</v>
      </c>
      <c r="I354" s="1" t="s">
        <v>2757</v>
      </c>
      <c r="J354" s="1" t="s">
        <v>3623</v>
      </c>
      <c r="L354" s="2" t="s">
        <v>3401</v>
      </c>
      <c r="O354" s="1" t="s">
        <v>2624</v>
      </c>
      <c r="S354" s="1">
        <v>0</v>
      </c>
      <c r="T354" s="1">
        <v>0</v>
      </c>
      <c r="U354" s="1" t="s">
        <v>3594</v>
      </c>
      <c r="V354" s="1" t="s">
        <v>3623</v>
      </c>
      <c r="Y354" s="2" t="s">
        <v>331</v>
      </c>
      <c r="Z354" s="1" t="s">
        <v>2505</v>
      </c>
      <c r="AB354" s="1" t="s">
        <v>2509</v>
      </c>
      <c r="AC354" s="2" t="s">
        <v>1331</v>
      </c>
    </row>
    <row r="355" spans="1:29">
      <c r="A355" s="1">
        <v>67153</v>
      </c>
      <c r="B355" s="1" t="s">
        <v>2498</v>
      </c>
      <c r="C355" s="1" t="s">
        <v>1327</v>
      </c>
      <c r="E355" s="1" t="s">
        <v>310</v>
      </c>
      <c r="F355" s="1" t="s">
        <v>1328</v>
      </c>
      <c r="G355" s="1" t="s">
        <v>3624</v>
      </c>
      <c r="H355" s="1" t="s">
        <v>2993</v>
      </c>
      <c r="I355" s="1" t="s">
        <v>2757</v>
      </c>
      <c r="J355" s="1" t="s">
        <v>3623</v>
      </c>
      <c r="L355" s="2" t="s">
        <v>3401</v>
      </c>
      <c r="O355" s="1" t="s">
        <v>2624</v>
      </c>
      <c r="S355" s="1">
        <v>0</v>
      </c>
      <c r="T355" s="1">
        <v>0</v>
      </c>
      <c r="U355" s="1" t="s">
        <v>3594</v>
      </c>
      <c r="V355" s="1" t="s">
        <v>3623</v>
      </c>
      <c r="Y355" s="2" t="s">
        <v>331</v>
      </c>
      <c r="Z355" s="1" t="s">
        <v>2505</v>
      </c>
      <c r="AB355" s="1" t="s">
        <v>2509</v>
      </c>
      <c r="AC355" s="2" t="s">
        <v>1331</v>
      </c>
    </row>
    <row r="356" spans="1:31">
      <c r="A356" s="1">
        <v>67152</v>
      </c>
      <c r="B356" s="1" t="s">
        <v>2498</v>
      </c>
      <c r="C356" s="1" t="s">
        <v>1327</v>
      </c>
      <c r="E356" s="1" t="s">
        <v>310</v>
      </c>
      <c r="F356" s="1" t="s">
        <v>1328</v>
      </c>
      <c r="G356" s="1" t="s">
        <v>3625</v>
      </c>
      <c r="H356" s="1" t="s">
        <v>2993</v>
      </c>
      <c r="I356" s="1" t="s">
        <v>2757</v>
      </c>
      <c r="J356" s="1" t="s">
        <v>3623</v>
      </c>
      <c r="L356" s="2" t="s">
        <v>3401</v>
      </c>
      <c r="M356" s="1" t="s">
        <v>2628</v>
      </c>
      <c r="O356" s="1" t="s">
        <v>2628</v>
      </c>
      <c r="S356" s="1">
        <v>0</v>
      </c>
      <c r="T356" s="1">
        <v>0</v>
      </c>
      <c r="U356" s="1" t="s">
        <v>3594</v>
      </c>
      <c r="V356" s="1" t="s">
        <v>3623</v>
      </c>
      <c r="X356" s="1" t="s">
        <v>2562</v>
      </c>
      <c r="Y356" s="2" t="s">
        <v>331</v>
      </c>
      <c r="Z356" s="1" t="s">
        <v>2505</v>
      </c>
      <c r="AA356" s="1" t="s">
        <v>2563</v>
      </c>
      <c r="AB356" s="1" t="s">
        <v>2509</v>
      </c>
      <c r="AC356" s="2" t="s">
        <v>2510</v>
      </c>
      <c r="AE356" s="1">
        <v>0.5</v>
      </c>
    </row>
    <row r="357" spans="1:31">
      <c r="A357" s="1">
        <v>67151</v>
      </c>
      <c r="B357" s="1" t="s">
        <v>2498</v>
      </c>
      <c r="C357" s="1" t="s">
        <v>1327</v>
      </c>
      <c r="E357" s="1" t="s">
        <v>310</v>
      </c>
      <c r="F357" s="1" t="s">
        <v>1328</v>
      </c>
      <c r="G357" s="1" t="s">
        <v>3626</v>
      </c>
      <c r="H357" s="1" t="s">
        <v>2993</v>
      </c>
      <c r="I357" s="1" t="s">
        <v>2757</v>
      </c>
      <c r="J357" s="1" t="s">
        <v>3623</v>
      </c>
      <c r="L357" s="2" t="s">
        <v>3401</v>
      </c>
      <c r="M357" s="1" t="s">
        <v>2628</v>
      </c>
      <c r="O357" s="1" t="s">
        <v>2628</v>
      </c>
      <c r="S357" s="1">
        <v>0</v>
      </c>
      <c r="T357" s="1">
        <v>0</v>
      </c>
      <c r="U357" s="1" t="s">
        <v>3594</v>
      </c>
      <c r="V357" s="1" t="s">
        <v>3623</v>
      </c>
      <c r="X357" s="1" t="s">
        <v>2562</v>
      </c>
      <c r="Y357" s="2" t="s">
        <v>331</v>
      </c>
      <c r="Z357" s="1" t="s">
        <v>2505</v>
      </c>
      <c r="AA357" s="1" t="s">
        <v>2563</v>
      </c>
      <c r="AB357" s="1" t="s">
        <v>2509</v>
      </c>
      <c r="AC357" s="2" t="s">
        <v>2510</v>
      </c>
      <c r="AE357" s="1">
        <v>0.5</v>
      </c>
    </row>
    <row r="358" spans="1:31">
      <c r="A358" s="1">
        <v>67150</v>
      </c>
      <c r="B358" s="1" t="s">
        <v>2498</v>
      </c>
      <c r="C358" s="1" t="s">
        <v>1327</v>
      </c>
      <c r="E358" s="1" t="s">
        <v>310</v>
      </c>
      <c r="F358" s="1" t="s">
        <v>1328</v>
      </c>
      <c r="G358" s="1" t="s">
        <v>3627</v>
      </c>
      <c r="H358" s="1" t="s">
        <v>2993</v>
      </c>
      <c r="I358" s="1" t="s">
        <v>2757</v>
      </c>
      <c r="J358" s="1" t="s">
        <v>3623</v>
      </c>
      <c r="L358" s="2" t="s">
        <v>3401</v>
      </c>
      <c r="M358" s="1" t="s">
        <v>2628</v>
      </c>
      <c r="O358" s="1" t="s">
        <v>2628</v>
      </c>
      <c r="S358" s="1">
        <v>0</v>
      </c>
      <c r="T358" s="1">
        <v>0</v>
      </c>
      <c r="U358" s="1" t="s">
        <v>3594</v>
      </c>
      <c r="V358" s="1" t="s">
        <v>3623</v>
      </c>
      <c r="X358" s="1" t="s">
        <v>2562</v>
      </c>
      <c r="Y358" s="2" t="s">
        <v>331</v>
      </c>
      <c r="Z358" s="1" t="s">
        <v>2505</v>
      </c>
      <c r="AA358" s="1" t="s">
        <v>2563</v>
      </c>
      <c r="AB358" s="1" t="s">
        <v>2509</v>
      </c>
      <c r="AC358" s="2" t="s">
        <v>2510</v>
      </c>
      <c r="AE358" s="1">
        <v>0.5</v>
      </c>
    </row>
    <row r="359" spans="1:31">
      <c r="A359" s="1">
        <v>67149</v>
      </c>
      <c r="B359" s="1" t="s">
        <v>2498</v>
      </c>
      <c r="C359" s="1" t="s">
        <v>1327</v>
      </c>
      <c r="E359" s="1" t="s">
        <v>310</v>
      </c>
      <c r="F359" s="1" t="s">
        <v>1328</v>
      </c>
      <c r="G359" s="1" t="s">
        <v>3628</v>
      </c>
      <c r="H359" s="1" t="s">
        <v>2993</v>
      </c>
      <c r="I359" s="1" t="s">
        <v>2757</v>
      </c>
      <c r="J359" s="1" t="s">
        <v>3629</v>
      </c>
      <c r="L359" s="2" t="s">
        <v>3401</v>
      </c>
      <c r="M359" s="1" t="s">
        <v>2628</v>
      </c>
      <c r="O359" s="1" t="s">
        <v>2628</v>
      </c>
      <c r="S359" s="1">
        <v>0</v>
      </c>
      <c r="T359" s="1">
        <v>0</v>
      </c>
      <c r="U359" s="1" t="s">
        <v>3594</v>
      </c>
      <c r="V359" s="1" t="s">
        <v>3629</v>
      </c>
      <c r="X359" s="1" t="s">
        <v>2562</v>
      </c>
      <c r="Y359" s="2" t="s">
        <v>331</v>
      </c>
      <c r="Z359" s="1" t="s">
        <v>2505</v>
      </c>
      <c r="AA359" s="1" t="s">
        <v>2563</v>
      </c>
      <c r="AB359" s="1" t="s">
        <v>2509</v>
      </c>
      <c r="AC359" s="2" t="s">
        <v>2510</v>
      </c>
      <c r="AE359" s="1">
        <v>0.5</v>
      </c>
    </row>
    <row r="360" spans="1:31">
      <c r="A360" s="1">
        <v>67148</v>
      </c>
      <c r="B360" s="1" t="s">
        <v>2498</v>
      </c>
      <c r="C360" s="1" t="s">
        <v>1327</v>
      </c>
      <c r="E360" s="1" t="s">
        <v>310</v>
      </c>
      <c r="F360" s="1" t="s">
        <v>1328</v>
      </c>
      <c r="G360" s="1" t="s">
        <v>3630</v>
      </c>
      <c r="H360" s="1" t="s">
        <v>2993</v>
      </c>
      <c r="I360" s="1" t="s">
        <v>2757</v>
      </c>
      <c r="J360" s="1" t="s">
        <v>3629</v>
      </c>
      <c r="L360" s="2" t="s">
        <v>3401</v>
      </c>
      <c r="M360" s="1" t="s">
        <v>2628</v>
      </c>
      <c r="O360" s="1" t="s">
        <v>2628</v>
      </c>
      <c r="S360" s="1">
        <v>0</v>
      </c>
      <c r="T360" s="1">
        <v>0</v>
      </c>
      <c r="U360" s="1" t="s">
        <v>3631</v>
      </c>
      <c r="V360" s="1" t="s">
        <v>3629</v>
      </c>
      <c r="X360" s="1" t="s">
        <v>2562</v>
      </c>
      <c r="Y360" s="2" t="s">
        <v>331</v>
      </c>
      <c r="Z360" s="1" t="s">
        <v>2505</v>
      </c>
      <c r="AA360" s="1" t="s">
        <v>2563</v>
      </c>
      <c r="AB360" s="1" t="s">
        <v>2509</v>
      </c>
      <c r="AC360" s="2" t="s">
        <v>2510</v>
      </c>
      <c r="AE360" s="1">
        <v>0.5</v>
      </c>
    </row>
    <row r="361" spans="1:31">
      <c r="A361" s="1">
        <v>67147</v>
      </c>
      <c r="B361" s="1" t="s">
        <v>2498</v>
      </c>
      <c r="C361" s="1" t="s">
        <v>1327</v>
      </c>
      <c r="E361" s="1" t="s">
        <v>310</v>
      </c>
      <c r="F361" s="1" t="s">
        <v>1328</v>
      </c>
      <c r="G361" s="1" t="s">
        <v>3632</v>
      </c>
      <c r="H361" s="1" t="s">
        <v>2993</v>
      </c>
      <c r="I361" s="1" t="s">
        <v>2757</v>
      </c>
      <c r="J361" s="1" t="s">
        <v>3629</v>
      </c>
      <c r="L361" s="2" t="s">
        <v>3401</v>
      </c>
      <c r="M361" s="1" t="s">
        <v>2628</v>
      </c>
      <c r="O361" s="1" t="s">
        <v>2628</v>
      </c>
      <c r="S361" s="1">
        <v>0</v>
      </c>
      <c r="T361" s="1">
        <v>0</v>
      </c>
      <c r="U361" s="1" t="s">
        <v>3631</v>
      </c>
      <c r="V361" s="1" t="s">
        <v>3629</v>
      </c>
      <c r="X361" s="1" t="s">
        <v>2562</v>
      </c>
      <c r="Y361" s="2" t="s">
        <v>331</v>
      </c>
      <c r="Z361" s="1" t="s">
        <v>2505</v>
      </c>
      <c r="AA361" s="1" t="s">
        <v>2563</v>
      </c>
      <c r="AB361" s="1" t="s">
        <v>2509</v>
      </c>
      <c r="AC361" s="2" t="s">
        <v>2510</v>
      </c>
      <c r="AE361" s="1">
        <v>0.5</v>
      </c>
    </row>
    <row r="362" spans="1:31">
      <c r="A362" s="1">
        <v>67146</v>
      </c>
      <c r="B362" s="1" t="s">
        <v>2498</v>
      </c>
      <c r="C362" s="1" t="s">
        <v>1327</v>
      </c>
      <c r="E362" s="1" t="s">
        <v>310</v>
      </c>
      <c r="F362" s="1" t="s">
        <v>1328</v>
      </c>
      <c r="G362" s="1" t="s">
        <v>3633</v>
      </c>
      <c r="H362" s="1" t="s">
        <v>2993</v>
      </c>
      <c r="I362" s="1" t="s">
        <v>2757</v>
      </c>
      <c r="J362" s="1" t="s">
        <v>3634</v>
      </c>
      <c r="L362" s="2" t="s">
        <v>3401</v>
      </c>
      <c r="M362" s="1" t="s">
        <v>2628</v>
      </c>
      <c r="O362" s="1" t="s">
        <v>2628</v>
      </c>
      <c r="S362" s="1">
        <v>0</v>
      </c>
      <c r="T362" s="1">
        <v>0</v>
      </c>
      <c r="U362" s="1" t="s">
        <v>3631</v>
      </c>
      <c r="V362" s="1" t="s">
        <v>3634</v>
      </c>
      <c r="X362" s="1" t="s">
        <v>2562</v>
      </c>
      <c r="Y362" s="2" t="s">
        <v>331</v>
      </c>
      <c r="Z362" s="1" t="s">
        <v>2505</v>
      </c>
      <c r="AA362" s="1" t="s">
        <v>2563</v>
      </c>
      <c r="AB362" s="1" t="s">
        <v>2509</v>
      </c>
      <c r="AC362" s="2" t="s">
        <v>2510</v>
      </c>
      <c r="AE362" s="1">
        <v>0.5</v>
      </c>
    </row>
    <row r="363" spans="1:31">
      <c r="A363" s="1">
        <v>67145</v>
      </c>
      <c r="B363" s="1" t="s">
        <v>2498</v>
      </c>
      <c r="C363" s="1" t="s">
        <v>1327</v>
      </c>
      <c r="E363" s="1" t="s">
        <v>310</v>
      </c>
      <c r="F363" s="1" t="s">
        <v>1328</v>
      </c>
      <c r="G363" s="1" t="s">
        <v>3635</v>
      </c>
      <c r="H363" s="1" t="s">
        <v>2993</v>
      </c>
      <c r="I363" s="1" t="s">
        <v>2757</v>
      </c>
      <c r="J363" s="1" t="s">
        <v>3634</v>
      </c>
      <c r="L363" s="2" t="s">
        <v>3401</v>
      </c>
      <c r="M363" s="1" t="s">
        <v>2628</v>
      </c>
      <c r="O363" s="1" t="s">
        <v>2628</v>
      </c>
      <c r="S363" s="1">
        <v>0</v>
      </c>
      <c r="T363" s="1">
        <v>0</v>
      </c>
      <c r="U363" s="1" t="s">
        <v>3631</v>
      </c>
      <c r="V363" s="1" t="s">
        <v>3634</v>
      </c>
      <c r="X363" s="1" t="s">
        <v>2562</v>
      </c>
      <c r="Y363" s="2" t="s">
        <v>331</v>
      </c>
      <c r="Z363" s="1" t="s">
        <v>2505</v>
      </c>
      <c r="AA363" s="1" t="s">
        <v>2563</v>
      </c>
      <c r="AB363" s="1" t="s">
        <v>2509</v>
      </c>
      <c r="AC363" s="2" t="s">
        <v>2510</v>
      </c>
      <c r="AE363" s="1">
        <v>0.5</v>
      </c>
    </row>
    <row r="364" spans="1:29">
      <c r="A364" s="1">
        <v>67144</v>
      </c>
      <c r="B364" s="1" t="s">
        <v>2498</v>
      </c>
      <c r="C364" s="1" t="s">
        <v>1327</v>
      </c>
      <c r="E364" s="1" t="s">
        <v>310</v>
      </c>
      <c r="F364" s="1" t="s">
        <v>1328</v>
      </c>
      <c r="G364" s="1" t="s">
        <v>3636</v>
      </c>
      <c r="H364" s="1" t="s">
        <v>2993</v>
      </c>
      <c r="I364" s="1" t="s">
        <v>2757</v>
      </c>
      <c r="J364" s="1" t="s">
        <v>3634</v>
      </c>
      <c r="L364" s="2" t="s">
        <v>3401</v>
      </c>
      <c r="O364" s="1" t="s">
        <v>2624</v>
      </c>
      <c r="S364" s="1">
        <v>0</v>
      </c>
      <c r="T364" s="1">
        <v>0</v>
      </c>
      <c r="U364" s="1" t="s">
        <v>3631</v>
      </c>
      <c r="V364" s="1" t="s">
        <v>3634</v>
      </c>
      <c r="Y364" s="2" t="s">
        <v>331</v>
      </c>
      <c r="Z364" s="1" t="s">
        <v>2505</v>
      </c>
      <c r="AB364" s="1" t="s">
        <v>2509</v>
      </c>
      <c r="AC364" s="2" t="s">
        <v>1331</v>
      </c>
    </row>
    <row r="365" spans="1:29">
      <c r="A365" s="1">
        <v>67143</v>
      </c>
      <c r="B365" s="1" t="s">
        <v>2498</v>
      </c>
      <c r="C365" s="1" t="s">
        <v>1327</v>
      </c>
      <c r="E365" s="1" t="s">
        <v>310</v>
      </c>
      <c r="F365" s="1" t="s">
        <v>1328</v>
      </c>
      <c r="G365" s="1" t="s">
        <v>3637</v>
      </c>
      <c r="H365" s="1" t="s">
        <v>2993</v>
      </c>
      <c r="I365" s="1" t="s">
        <v>2757</v>
      </c>
      <c r="J365" s="1" t="s">
        <v>3638</v>
      </c>
      <c r="L365" s="2" t="s">
        <v>3401</v>
      </c>
      <c r="O365" s="1" t="s">
        <v>2624</v>
      </c>
      <c r="S365" s="1">
        <v>0</v>
      </c>
      <c r="T365" s="1">
        <v>0</v>
      </c>
      <c r="U365" s="1" t="s">
        <v>3631</v>
      </c>
      <c r="V365" s="1" t="s">
        <v>3638</v>
      </c>
      <c r="Y365" s="2" t="s">
        <v>331</v>
      </c>
      <c r="Z365" s="1" t="s">
        <v>2505</v>
      </c>
      <c r="AB365" s="1" t="s">
        <v>2509</v>
      </c>
      <c r="AC365" s="2" t="s">
        <v>1331</v>
      </c>
    </row>
    <row r="366" spans="1:29">
      <c r="A366" s="1">
        <v>67142</v>
      </c>
      <c r="B366" s="1" t="s">
        <v>2498</v>
      </c>
      <c r="C366" s="1" t="s">
        <v>1327</v>
      </c>
      <c r="E366" s="1" t="s">
        <v>310</v>
      </c>
      <c r="F366" s="1" t="s">
        <v>1328</v>
      </c>
      <c r="G366" s="1" t="s">
        <v>3639</v>
      </c>
      <c r="H366" s="1" t="s">
        <v>2993</v>
      </c>
      <c r="I366" s="1" t="s">
        <v>2757</v>
      </c>
      <c r="J366" s="1" t="s">
        <v>3638</v>
      </c>
      <c r="L366" s="2" t="s">
        <v>3401</v>
      </c>
      <c r="O366" s="1" t="s">
        <v>2624</v>
      </c>
      <c r="S366" s="1">
        <v>0</v>
      </c>
      <c r="T366" s="1">
        <v>0</v>
      </c>
      <c r="U366" s="1" t="s">
        <v>3631</v>
      </c>
      <c r="V366" s="1" t="s">
        <v>3638</v>
      </c>
      <c r="Y366" s="2" t="s">
        <v>331</v>
      </c>
      <c r="Z366" s="1" t="s">
        <v>2505</v>
      </c>
      <c r="AB366" s="1" t="s">
        <v>2509</v>
      </c>
      <c r="AC366" s="2" t="s">
        <v>1331</v>
      </c>
    </row>
    <row r="367" spans="1:29">
      <c r="A367" s="1">
        <v>67141</v>
      </c>
      <c r="B367" s="1" t="s">
        <v>2498</v>
      </c>
      <c r="C367" s="1" t="s">
        <v>1327</v>
      </c>
      <c r="E367" s="1" t="s">
        <v>310</v>
      </c>
      <c r="F367" s="1" t="s">
        <v>1328</v>
      </c>
      <c r="G367" s="1" t="s">
        <v>3640</v>
      </c>
      <c r="H367" s="1" t="s">
        <v>2993</v>
      </c>
      <c r="I367" s="1" t="s">
        <v>2757</v>
      </c>
      <c r="J367" s="1" t="s">
        <v>3641</v>
      </c>
      <c r="L367" s="2" t="s">
        <v>3401</v>
      </c>
      <c r="O367" s="1" t="s">
        <v>2624</v>
      </c>
      <c r="S367" s="1">
        <v>0</v>
      </c>
      <c r="T367" s="1">
        <v>0</v>
      </c>
      <c r="U367" s="1" t="s">
        <v>3631</v>
      </c>
      <c r="V367" s="1" t="s">
        <v>3641</v>
      </c>
      <c r="Y367" s="2" t="s">
        <v>331</v>
      </c>
      <c r="Z367" s="1" t="s">
        <v>2505</v>
      </c>
      <c r="AB367" s="1" t="s">
        <v>2509</v>
      </c>
      <c r="AC367" s="2" t="s">
        <v>1331</v>
      </c>
    </row>
    <row r="368" spans="1:31">
      <c r="A368" s="1">
        <v>67140</v>
      </c>
      <c r="B368" s="1" t="s">
        <v>2498</v>
      </c>
      <c r="C368" s="1" t="s">
        <v>1327</v>
      </c>
      <c r="E368" s="1" t="s">
        <v>310</v>
      </c>
      <c r="F368" s="1" t="s">
        <v>1328</v>
      </c>
      <c r="G368" s="1" t="s">
        <v>3642</v>
      </c>
      <c r="H368" s="1" t="s">
        <v>2993</v>
      </c>
      <c r="I368" s="1" t="s">
        <v>2527</v>
      </c>
      <c r="J368" s="1" t="s">
        <v>3643</v>
      </c>
      <c r="L368" s="2" t="s">
        <v>3401</v>
      </c>
      <c r="M368" s="1" t="s">
        <v>2628</v>
      </c>
      <c r="O368" s="1" t="s">
        <v>2628</v>
      </c>
      <c r="S368" s="1">
        <v>0</v>
      </c>
      <c r="T368" s="1">
        <v>0</v>
      </c>
      <c r="U368" s="1" t="s">
        <v>3631</v>
      </c>
      <c r="V368" s="1" t="s">
        <v>3643</v>
      </c>
      <c r="X368" s="1" t="s">
        <v>2562</v>
      </c>
      <c r="Y368" s="2" t="s">
        <v>331</v>
      </c>
      <c r="Z368" s="1" t="s">
        <v>2505</v>
      </c>
      <c r="AA368" s="1" t="s">
        <v>2563</v>
      </c>
      <c r="AB368" s="1" t="s">
        <v>2509</v>
      </c>
      <c r="AC368" s="2" t="s">
        <v>2510</v>
      </c>
      <c r="AE368" s="1">
        <v>0.5</v>
      </c>
    </row>
    <row r="369" spans="1:29">
      <c r="A369" s="1">
        <v>67139</v>
      </c>
      <c r="B369" s="1" t="s">
        <v>2498</v>
      </c>
      <c r="C369" s="1" t="s">
        <v>1327</v>
      </c>
      <c r="E369" s="1" t="s">
        <v>310</v>
      </c>
      <c r="F369" s="1" t="s">
        <v>1328</v>
      </c>
      <c r="G369" s="1" t="s">
        <v>3644</v>
      </c>
      <c r="H369" s="1" t="s">
        <v>2993</v>
      </c>
      <c r="I369" s="1" t="s">
        <v>2757</v>
      </c>
      <c r="J369" s="1" t="s">
        <v>3641</v>
      </c>
      <c r="L369" s="2" t="s">
        <v>3401</v>
      </c>
      <c r="M369" s="1" t="s">
        <v>2683</v>
      </c>
      <c r="O369" s="1" t="s">
        <v>2628</v>
      </c>
      <c r="S369" s="1">
        <v>0</v>
      </c>
      <c r="T369" s="1">
        <v>0</v>
      </c>
      <c r="U369" s="1" t="s">
        <v>3631</v>
      </c>
      <c r="V369" s="1" t="s">
        <v>3641</v>
      </c>
      <c r="Y369" s="2" t="s">
        <v>331</v>
      </c>
      <c r="Z369" s="1" t="s">
        <v>2505</v>
      </c>
      <c r="AB369" s="1" t="s">
        <v>2509</v>
      </c>
      <c r="AC369" s="2" t="s">
        <v>2510</v>
      </c>
    </row>
    <row r="370" spans="1:31">
      <c r="A370" s="1">
        <v>67138</v>
      </c>
      <c r="B370" s="1" t="s">
        <v>2498</v>
      </c>
      <c r="C370" s="1" t="s">
        <v>1327</v>
      </c>
      <c r="E370" s="1" t="s">
        <v>310</v>
      </c>
      <c r="F370" s="1" t="s">
        <v>1328</v>
      </c>
      <c r="G370" s="1" t="s">
        <v>3645</v>
      </c>
      <c r="H370" s="1" t="s">
        <v>2993</v>
      </c>
      <c r="I370" s="1" t="s">
        <v>2757</v>
      </c>
      <c r="J370" s="1" t="s">
        <v>3641</v>
      </c>
      <c r="L370" s="2" t="s">
        <v>3401</v>
      </c>
      <c r="M370" s="1" t="s">
        <v>2628</v>
      </c>
      <c r="O370" s="1" t="s">
        <v>2628</v>
      </c>
      <c r="S370" s="1">
        <v>0</v>
      </c>
      <c r="T370" s="1">
        <v>0</v>
      </c>
      <c r="U370" s="1" t="s">
        <v>3631</v>
      </c>
      <c r="V370" s="1" t="s">
        <v>3641</v>
      </c>
      <c r="X370" s="1" t="s">
        <v>2562</v>
      </c>
      <c r="Y370" s="2" t="s">
        <v>331</v>
      </c>
      <c r="Z370" s="1" t="s">
        <v>2505</v>
      </c>
      <c r="AA370" s="1" t="s">
        <v>2563</v>
      </c>
      <c r="AB370" s="1" t="s">
        <v>2509</v>
      </c>
      <c r="AC370" s="2" t="s">
        <v>2510</v>
      </c>
      <c r="AE370" s="1">
        <v>0.5</v>
      </c>
    </row>
    <row r="371" spans="1:29">
      <c r="A371" s="1">
        <v>67137</v>
      </c>
      <c r="B371" s="1" t="s">
        <v>2498</v>
      </c>
      <c r="C371" s="1" t="s">
        <v>1327</v>
      </c>
      <c r="E371" s="1" t="s">
        <v>310</v>
      </c>
      <c r="F371" s="1" t="s">
        <v>1328</v>
      </c>
      <c r="G371" s="1" t="s">
        <v>3646</v>
      </c>
      <c r="H371" s="1" t="s">
        <v>2993</v>
      </c>
      <c r="I371" s="1" t="s">
        <v>2757</v>
      </c>
      <c r="J371" s="1" t="s">
        <v>3641</v>
      </c>
      <c r="L371" s="2" t="s">
        <v>3401</v>
      </c>
      <c r="M371" s="1" t="s">
        <v>2683</v>
      </c>
      <c r="O371" s="1" t="s">
        <v>2628</v>
      </c>
      <c r="S371" s="1">
        <v>0</v>
      </c>
      <c r="T371" s="1">
        <v>0</v>
      </c>
      <c r="U371" s="1" t="s">
        <v>3631</v>
      </c>
      <c r="V371" s="1" t="s">
        <v>3641</v>
      </c>
      <c r="Y371" s="2" t="s">
        <v>331</v>
      </c>
      <c r="Z371" s="1" t="s">
        <v>2505</v>
      </c>
      <c r="AB371" s="1" t="s">
        <v>2509</v>
      </c>
      <c r="AC371" s="2" t="s">
        <v>2510</v>
      </c>
    </row>
    <row r="372" spans="1:31">
      <c r="A372" s="1">
        <v>67136</v>
      </c>
      <c r="B372" s="1" t="s">
        <v>2498</v>
      </c>
      <c r="C372" s="1" t="s">
        <v>1327</v>
      </c>
      <c r="E372" s="1" t="s">
        <v>310</v>
      </c>
      <c r="F372" s="1" t="s">
        <v>1328</v>
      </c>
      <c r="G372" s="1" t="s">
        <v>3647</v>
      </c>
      <c r="H372" s="1" t="s">
        <v>2993</v>
      </c>
      <c r="I372" s="1" t="s">
        <v>2757</v>
      </c>
      <c r="J372" s="1" t="s">
        <v>3641</v>
      </c>
      <c r="L372" s="2" t="s">
        <v>3401</v>
      </c>
      <c r="M372" s="1" t="s">
        <v>2628</v>
      </c>
      <c r="O372" s="1" t="s">
        <v>2628</v>
      </c>
      <c r="S372" s="1">
        <v>0</v>
      </c>
      <c r="T372" s="1">
        <v>0</v>
      </c>
      <c r="U372" s="1" t="s">
        <v>3631</v>
      </c>
      <c r="V372" s="1" t="s">
        <v>3641</v>
      </c>
      <c r="X372" s="1" t="s">
        <v>2562</v>
      </c>
      <c r="Y372" s="2" t="s">
        <v>331</v>
      </c>
      <c r="Z372" s="1" t="s">
        <v>2505</v>
      </c>
      <c r="AA372" s="1" t="s">
        <v>2563</v>
      </c>
      <c r="AB372" s="1" t="s">
        <v>2509</v>
      </c>
      <c r="AC372" s="2" t="s">
        <v>2510</v>
      </c>
      <c r="AE372" s="1">
        <v>1</v>
      </c>
    </row>
    <row r="373" spans="1:31">
      <c r="A373" s="1">
        <v>67135</v>
      </c>
      <c r="B373" s="1" t="s">
        <v>2498</v>
      </c>
      <c r="C373" s="1" t="s">
        <v>1327</v>
      </c>
      <c r="E373" s="1" t="s">
        <v>310</v>
      </c>
      <c r="F373" s="1" t="s">
        <v>1328</v>
      </c>
      <c r="G373" s="1" t="s">
        <v>3648</v>
      </c>
      <c r="H373" s="1" t="s">
        <v>2993</v>
      </c>
      <c r="I373" s="1" t="s">
        <v>2757</v>
      </c>
      <c r="J373" s="1" t="s">
        <v>3649</v>
      </c>
      <c r="L373" s="2" t="s">
        <v>3401</v>
      </c>
      <c r="M373" s="1" t="s">
        <v>2628</v>
      </c>
      <c r="O373" s="1" t="s">
        <v>2628</v>
      </c>
      <c r="S373" s="1">
        <v>0</v>
      </c>
      <c r="T373" s="1">
        <v>0</v>
      </c>
      <c r="U373" s="1" t="s">
        <v>3631</v>
      </c>
      <c r="V373" s="1" t="s">
        <v>3649</v>
      </c>
      <c r="X373" s="1" t="s">
        <v>2562</v>
      </c>
      <c r="Y373" s="2" t="s">
        <v>331</v>
      </c>
      <c r="Z373" s="1" t="s">
        <v>2505</v>
      </c>
      <c r="AA373" s="1" t="s">
        <v>2563</v>
      </c>
      <c r="AB373" s="1" t="s">
        <v>2509</v>
      </c>
      <c r="AC373" s="2" t="s">
        <v>2510</v>
      </c>
      <c r="AE373" s="1">
        <v>1</v>
      </c>
    </row>
    <row r="374" spans="1:31">
      <c r="A374" s="1">
        <v>67134</v>
      </c>
      <c r="B374" s="1" t="s">
        <v>2498</v>
      </c>
      <c r="C374" s="1" t="s">
        <v>1327</v>
      </c>
      <c r="E374" s="1" t="s">
        <v>310</v>
      </c>
      <c r="F374" s="1" t="s">
        <v>1328</v>
      </c>
      <c r="G374" s="1" t="s">
        <v>3650</v>
      </c>
      <c r="H374" s="1" t="s">
        <v>2993</v>
      </c>
      <c r="I374" s="1" t="s">
        <v>2501</v>
      </c>
      <c r="J374" s="1" t="s">
        <v>3651</v>
      </c>
      <c r="L374" s="2" t="s">
        <v>3401</v>
      </c>
      <c r="N374" s="1" t="s">
        <v>2572</v>
      </c>
      <c r="O374" s="1" t="s">
        <v>2771</v>
      </c>
      <c r="R374" s="1">
        <v>2</v>
      </c>
      <c r="S374" s="1">
        <v>0</v>
      </c>
      <c r="T374" s="1">
        <v>100</v>
      </c>
      <c r="U374" s="1" t="s">
        <v>3631</v>
      </c>
      <c r="V374" s="1" t="s">
        <v>3651</v>
      </c>
      <c r="X374" s="1" t="s">
        <v>2587</v>
      </c>
      <c r="Y374" s="2" t="s">
        <v>331</v>
      </c>
      <c r="Z374" s="1" t="s">
        <v>2505</v>
      </c>
      <c r="AA374" s="1" t="s">
        <v>2563</v>
      </c>
      <c r="AB374" s="1" t="s">
        <v>2509</v>
      </c>
      <c r="AC374" s="2" t="s">
        <v>2956</v>
      </c>
      <c r="AE374" s="1">
        <v>2</v>
      </c>
    </row>
    <row r="375" spans="1:31">
      <c r="A375" s="1">
        <v>67133</v>
      </c>
      <c r="B375" s="1" t="s">
        <v>2498</v>
      </c>
      <c r="C375" s="1" t="s">
        <v>1327</v>
      </c>
      <c r="E375" s="1" t="s">
        <v>310</v>
      </c>
      <c r="F375" s="1" t="s">
        <v>1328</v>
      </c>
      <c r="G375" s="1" t="s">
        <v>3652</v>
      </c>
      <c r="H375" s="1" t="s">
        <v>2993</v>
      </c>
      <c r="I375" s="1" t="s">
        <v>2757</v>
      </c>
      <c r="J375" s="1" t="s">
        <v>3653</v>
      </c>
      <c r="L375" s="2" t="s">
        <v>3401</v>
      </c>
      <c r="N375" s="1" t="s">
        <v>2572</v>
      </c>
      <c r="R375" s="1">
        <v>2</v>
      </c>
      <c r="S375" s="1">
        <v>0</v>
      </c>
      <c r="T375" s="1">
        <v>100</v>
      </c>
      <c r="U375" s="1" t="s">
        <v>3631</v>
      </c>
      <c r="V375" s="1" t="s">
        <v>3653</v>
      </c>
      <c r="X375" s="1" t="s">
        <v>2587</v>
      </c>
      <c r="Y375" s="2" t="s">
        <v>331</v>
      </c>
      <c r="Z375" s="1" t="s">
        <v>2505</v>
      </c>
      <c r="AA375" s="1" t="s">
        <v>2563</v>
      </c>
      <c r="AB375" s="1" t="s">
        <v>2509</v>
      </c>
      <c r="AC375" s="2" t="s">
        <v>2510</v>
      </c>
      <c r="AE375" s="1">
        <v>2</v>
      </c>
    </row>
    <row r="376" spans="1:31">
      <c r="A376" s="1">
        <v>67132</v>
      </c>
      <c r="B376" s="1" t="s">
        <v>2498</v>
      </c>
      <c r="C376" s="1" t="s">
        <v>1327</v>
      </c>
      <c r="E376" s="1" t="s">
        <v>310</v>
      </c>
      <c r="F376" s="1" t="s">
        <v>1328</v>
      </c>
      <c r="G376" s="1" t="s">
        <v>3654</v>
      </c>
      <c r="H376" s="1" t="s">
        <v>2993</v>
      </c>
      <c r="I376" s="1" t="s">
        <v>2757</v>
      </c>
      <c r="J376" s="1" t="s">
        <v>3655</v>
      </c>
      <c r="L376" s="2" t="s">
        <v>3401</v>
      </c>
      <c r="M376" s="1" t="s">
        <v>2628</v>
      </c>
      <c r="O376" s="1" t="s">
        <v>2628</v>
      </c>
      <c r="S376" s="1">
        <v>0</v>
      </c>
      <c r="T376" s="1">
        <v>0</v>
      </c>
      <c r="U376" s="1" t="s">
        <v>3631</v>
      </c>
      <c r="V376" s="1" t="s">
        <v>3655</v>
      </c>
      <c r="X376" s="1" t="s">
        <v>2562</v>
      </c>
      <c r="Y376" s="2" t="s">
        <v>331</v>
      </c>
      <c r="Z376" s="1" t="s">
        <v>2505</v>
      </c>
      <c r="AA376" s="1" t="s">
        <v>2563</v>
      </c>
      <c r="AB376" s="1" t="s">
        <v>2509</v>
      </c>
      <c r="AC376" s="2" t="s">
        <v>2510</v>
      </c>
      <c r="AE376" s="1">
        <v>1</v>
      </c>
    </row>
    <row r="377" spans="1:31">
      <c r="A377" s="1">
        <v>67126</v>
      </c>
      <c r="B377" s="1" t="s">
        <v>2498</v>
      </c>
      <c r="C377" s="1" t="s">
        <v>1327</v>
      </c>
      <c r="E377" s="1" t="s">
        <v>310</v>
      </c>
      <c r="F377" s="1" t="s">
        <v>1328</v>
      </c>
      <c r="G377" s="1" t="s">
        <v>3656</v>
      </c>
      <c r="H377" s="1" t="s">
        <v>2607</v>
      </c>
      <c r="I377" s="1" t="s">
        <v>3657</v>
      </c>
      <c r="J377" s="1" t="s">
        <v>3658</v>
      </c>
      <c r="L377" s="2" t="s">
        <v>2995</v>
      </c>
      <c r="M377" s="1" t="s">
        <v>2624</v>
      </c>
      <c r="O377" s="1" t="s">
        <v>2609</v>
      </c>
      <c r="P377" s="1" t="s">
        <v>3519</v>
      </c>
      <c r="R377" s="1">
        <v>1</v>
      </c>
      <c r="S377" s="1">
        <v>0</v>
      </c>
      <c r="T377" s="1">
        <v>100</v>
      </c>
      <c r="U377" s="1" t="s">
        <v>3659</v>
      </c>
      <c r="V377" s="1" t="s">
        <v>3658</v>
      </c>
      <c r="X377" s="1" t="s">
        <v>2562</v>
      </c>
      <c r="Y377" s="2" t="s">
        <v>332</v>
      </c>
      <c r="Z377" s="1" t="s">
        <v>2505</v>
      </c>
      <c r="AA377" s="1" t="s">
        <v>2563</v>
      </c>
      <c r="AB377" s="1" t="s">
        <v>2509</v>
      </c>
      <c r="AC377" s="2" t="s">
        <v>2510</v>
      </c>
      <c r="AE377" s="1">
        <v>1</v>
      </c>
    </row>
    <row r="378" spans="1:31">
      <c r="A378" s="1">
        <v>67121</v>
      </c>
      <c r="B378" s="1" t="s">
        <v>2498</v>
      </c>
      <c r="C378" s="1" t="s">
        <v>1327</v>
      </c>
      <c r="E378" s="1" t="s">
        <v>310</v>
      </c>
      <c r="F378" s="1" t="s">
        <v>1328</v>
      </c>
      <c r="G378" s="1" t="s">
        <v>3660</v>
      </c>
      <c r="H378" s="1" t="s">
        <v>2607</v>
      </c>
      <c r="I378" s="1" t="s">
        <v>2501</v>
      </c>
      <c r="J378" s="1" t="s">
        <v>3509</v>
      </c>
      <c r="L378" s="2" t="s">
        <v>2995</v>
      </c>
      <c r="M378" s="1" t="s">
        <v>2572</v>
      </c>
      <c r="N378" s="1" t="s">
        <v>2572</v>
      </c>
      <c r="O378" s="1" t="s">
        <v>2771</v>
      </c>
      <c r="P378" s="1" t="s">
        <v>3519</v>
      </c>
      <c r="R378" s="1">
        <v>2</v>
      </c>
      <c r="S378" s="1">
        <v>0</v>
      </c>
      <c r="T378" s="1">
        <v>100</v>
      </c>
      <c r="U378" s="1" t="s">
        <v>3661</v>
      </c>
      <c r="V378" s="1" t="s">
        <v>3662</v>
      </c>
      <c r="X378" s="1" t="s">
        <v>2562</v>
      </c>
      <c r="Y378" s="2" t="s">
        <v>332</v>
      </c>
      <c r="Z378" s="1" t="s">
        <v>2505</v>
      </c>
      <c r="AA378" s="1" t="s">
        <v>2563</v>
      </c>
      <c r="AB378" s="1" t="s">
        <v>2040</v>
      </c>
      <c r="AC378" s="2" t="s">
        <v>2040</v>
      </c>
      <c r="AE378" s="1">
        <v>2</v>
      </c>
    </row>
    <row r="379" spans="1:31">
      <c r="A379" s="1">
        <v>67109</v>
      </c>
      <c r="B379" s="1" t="s">
        <v>2498</v>
      </c>
      <c r="C379" s="1" t="s">
        <v>1327</v>
      </c>
      <c r="E379" s="1" t="s">
        <v>310</v>
      </c>
      <c r="F379" s="1" t="s">
        <v>1328</v>
      </c>
      <c r="G379" s="1" t="s">
        <v>3663</v>
      </c>
      <c r="H379" s="1" t="s">
        <v>2607</v>
      </c>
      <c r="I379" s="1" t="s">
        <v>2889</v>
      </c>
      <c r="J379" s="1" t="s">
        <v>3664</v>
      </c>
      <c r="L379" s="2" t="s">
        <v>2995</v>
      </c>
      <c r="M379" s="1" t="s">
        <v>2995</v>
      </c>
      <c r="O379" s="1" t="s">
        <v>2628</v>
      </c>
      <c r="P379" s="1" t="s">
        <v>3519</v>
      </c>
      <c r="S379" s="1">
        <v>0</v>
      </c>
      <c r="T379" s="1">
        <v>0</v>
      </c>
      <c r="U379" s="1" t="s">
        <v>3665</v>
      </c>
      <c r="V379" s="1" t="s">
        <v>3664</v>
      </c>
      <c r="X379" s="1" t="s">
        <v>2562</v>
      </c>
      <c r="Y379" s="2" t="s">
        <v>332</v>
      </c>
      <c r="Z379" s="1" t="s">
        <v>2505</v>
      </c>
      <c r="AA379" s="1" t="s">
        <v>2563</v>
      </c>
      <c r="AB379" s="1" t="s">
        <v>2509</v>
      </c>
      <c r="AC379" s="2" t="s">
        <v>2519</v>
      </c>
      <c r="AE379" s="1">
        <v>1</v>
      </c>
    </row>
    <row r="380" spans="1:31">
      <c r="A380" s="1">
        <v>67108</v>
      </c>
      <c r="B380" s="1" t="s">
        <v>2498</v>
      </c>
      <c r="C380" s="1" t="s">
        <v>1327</v>
      </c>
      <c r="E380" s="1" t="s">
        <v>310</v>
      </c>
      <c r="F380" s="1" t="s">
        <v>1328</v>
      </c>
      <c r="G380" s="1" t="s">
        <v>3666</v>
      </c>
      <c r="H380" s="1" t="s">
        <v>2607</v>
      </c>
      <c r="I380" s="1" t="s">
        <v>2889</v>
      </c>
      <c r="J380" s="1" t="s">
        <v>3667</v>
      </c>
      <c r="L380" s="2" t="s">
        <v>2995</v>
      </c>
      <c r="M380" s="1" t="s">
        <v>2771</v>
      </c>
      <c r="P380" s="1" t="s">
        <v>3519</v>
      </c>
      <c r="S380" s="1">
        <v>0</v>
      </c>
      <c r="T380" s="1">
        <v>0</v>
      </c>
      <c r="U380" s="1" t="s">
        <v>3668</v>
      </c>
      <c r="V380" s="1" t="s">
        <v>3667</v>
      </c>
      <c r="X380" s="1" t="s">
        <v>2562</v>
      </c>
      <c r="Y380" s="2" t="s">
        <v>332</v>
      </c>
      <c r="Z380" s="1" t="s">
        <v>2505</v>
      </c>
      <c r="AA380" s="1" t="s">
        <v>2563</v>
      </c>
      <c r="AB380" s="1" t="s">
        <v>2509</v>
      </c>
      <c r="AC380" s="2" t="s">
        <v>2519</v>
      </c>
      <c r="AE380" s="1">
        <v>1</v>
      </c>
    </row>
    <row r="381" spans="1:31">
      <c r="A381" s="1">
        <v>67103</v>
      </c>
      <c r="B381" s="1" t="s">
        <v>2498</v>
      </c>
      <c r="C381" s="1" t="s">
        <v>1327</v>
      </c>
      <c r="E381" s="1" t="s">
        <v>310</v>
      </c>
      <c r="F381" s="1" t="s">
        <v>1328</v>
      </c>
      <c r="G381" s="1" t="s">
        <v>3669</v>
      </c>
      <c r="H381" s="1" t="s">
        <v>2607</v>
      </c>
      <c r="I381" s="1" t="s">
        <v>2501</v>
      </c>
      <c r="J381" s="1" t="s">
        <v>3670</v>
      </c>
      <c r="L381" s="2" t="s">
        <v>2995</v>
      </c>
      <c r="N381" s="1" t="s">
        <v>2572</v>
      </c>
      <c r="O381" s="1" t="s">
        <v>2771</v>
      </c>
      <c r="P381" s="1" t="s">
        <v>3519</v>
      </c>
      <c r="R381" s="1">
        <v>2</v>
      </c>
      <c r="S381" s="1">
        <v>0</v>
      </c>
      <c r="T381" s="1">
        <v>100</v>
      </c>
      <c r="U381" s="1" t="s">
        <v>3671</v>
      </c>
      <c r="V381" s="1" t="s">
        <v>3672</v>
      </c>
      <c r="X381" s="1" t="s">
        <v>2562</v>
      </c>
      <c r="Y381" s="2" t="s">
        <v>332</v>
      </c>
      <c r="Z381" s="1" t="s">
        <v>2505</v>
      </c>
      <c r="AA381" s="1" t="s">
        <v>2563</v>
      </c>
      <c r="AB381" s="1" t="s">
        <v>2040</v>
      </c>
      <c r="AC381" s="2" t="s">
        <v>2040</v>
      </c>
      <c r="AE381" s="1">
        <v>2</v>
      </c>
    </row>
    <row r="382" spans="1:31">
      <c r="A382" s="1">
        <v>67067</v>
      </c>
      <c r="B382" s="1" t="s">
        <v>2498</v>
      </c>
      <c r="C382" s="1" t="s">
        <v>1327</v>
      </c>
      <c r="E382" s="1" t="s">
        <v>310</v>
      </c>
      <c r="F382" s="1" t="s">
        <v>1328</v>
      </c>
      <c r="G382" s="1" t="s">
        <v>3673</v>
      </c>
      <c r="H382" s="1" t="s">
        <v>2602</v>
      </c>
      <c r="I382" s="1" t="s">
        <v>2501</v>
      </c>
      <c r="J382" s="1" t="s">
        <v>3674</v>
      </c>
      <c r="L382" s="2" t="s">
        <v>2995</v>
      </c>
      <c r="N382" s="1" t="s">
        <v>2572</v>
      </c>
      <c r="O382" s="1" t="s">
        <v>2771</v>
      </c>
      <c r="P382" s="1" t="s">
        <v>3675</v>
      </c>
      <c r="R382" s="1">
        <v>3</v>
      </c>
      <c r="S382" s="1">
        <v>0</v>
      </c>
      <c r="T382" s="1">
        <v>100</v>
      </c>
      <c r="U382" s="1" t="s">
        <v>3676</v>
      </c>
      <c r="V382" s="1" t="s">
        <v>3677</v>
      </c>
      <c r="X382" s="1" t="s">
        <v>2562</v>
      </c>
      <c r="Y382" s="2" t="s">
        <v>332</v>
      </c>
      <c r="Z382" s="1" t="s">
        <v>2505</v>
      </c>
      <c r="AA382" s="1" t="s">
        <v>2563</v>
      </c>
      <c r="AB382" s="1" t="s">
        <v>2509</v>
      </c>
      <c r="AC382" s="2" t="s">
        <v>625</v>
      </c>
      <c r="AD382" s="1" t="s">
        <v>2567</v>
      </c>
      <c r="AE382" s="1">
        <v>3</v>
      </c>
    </row>
    <row r="383" spans="1:31">
      <c r="A383" s="1">
        <v>67066</v>
      </c>
      <c r="B383" s="1" t="s">
        <v>2498</v>
      </c>
      <c r="C383" s="1" t="s">
        <v>1327</v>
      </c>
      <c r="E383" s="1" t="s">
        <v>310</v>
      </c>
      <c r="F383" s="1" t="s">
        <v>1328</v>
      </c>
      <c r="G383" s="1" t="s">
        <v>3678</v>
      </c>
      <c r="H383" s="1" t="s">
        <v>2602</v>
      </c>
      <c r="I383" s="1" t="s">
        <v>2501</v>
      </c>
      <c r="J383" s="1" t="s">
        <v>3679</v>
      </c>
      <c r="L383" s="2" t="s">
        <v>2995</v>
      </c>
      <c r="N383" s="1" t="s">
        <v>2572</v>
      </c>
      <c r="O383" s="1" t="s">
        <v>2771</v>
      </c>
      <c r="P383" s="1" t="s">
        <v>3675</v>
      </c>
      <c r="R383" s="1">
        <v>2</v>
      </c>
      <c r="S383" s="1">
        <v>0</v>
      </c>
      <c r="T383" s="1">
        <v>100</v>
      </c>
      <c r="U383" s="1" t="s">
        <v>3680</v>
      </c>
      <c r="V383" s="1" t="s">
        <v>3681</v>
      </c>
      <c r="X383" s="1" t="s">
        <v>2587</v>
      </c>
      <c r="Y383" s="2" t="s">
        <v>332</v>
      </c>
      <c r="Z383" s="1" t="s">
        <v>2505</v>
      </c>
      <c r="AA383" s="1" t="s">
        <v>2563</v>
      </c>
      <c r="AB383" s="1" t="s">
        <v>2040</v>
      </c>
      <c r="AC383" s="2" t="s">
        <v>2040</v>
      </c>
      <c r="AE383" s="1">
        <v>2</v>
      </c>
    </row>
    <row r="384" spans="1:31">
      <c r="A384" s="1">
        <v>67065</v>
      </c>
      <c r="B384" s="1" t="s">
        <v>2498</v>
      </c>
      <c r="C384" s="1" t="s">
        <v>1327</v>
      </c>
      <c r="E384" s="1" t="s">
        <v>310</v>
      </c>
      <c r="F384" s="1" t="s">
        <v>1328</v>
      </c>
      <c r="G384" s="1" t="s">
        <v>3682</v>
      </c>
      <c r="H384" s="1" t="s">
        <v>2523</v>
      </c>
      <c r="I384" s="1" t="s">
        <v>2501</v>
      </c>
      <c r="J384" s="1" t="s">
        <v>3679</v>
      </c>
      <c r="L384" s="2" t="s">
        <v>2995</v>
      </c>
      <c r="N384" s="1" t="s">
        <v>2572</v>
      </c>
      <c r="O384" s="1" t="s">
        <v>2572</v>
      </c>
      <c r="P384" s="1" t="s">
        <v>3675</v>
      </c>
      <c r="R384" s="1">
        <v>2</v>
      </c>
      <c r="S384" s="1">
        <v>0</v>
      </c>
      <c r="T384" s="1">
        <v>100</v>
      </c>
      <c r="U384" s="1" t="s">
        <v>3683</v>
      </c>
      <c r="V384" s="1" t="s">
        <v>3539</v>
      </c>
      <c r="X384" s="1" t="s">
        <v>2587</v>
      </c>
      <c r="Y384" s="2" t="s">
        <v>332</v>
      </c>
      <c r="Z384" s="1" t="s">
        <v>2505</v>
      </c>
      <c r="AA384" s="1" t="s">
        <v>2563</v>
      </c>
      <c r="AB384" s="1" t="s">
        <v>2040</v>
      </c>
      <c r="AC384" s="2" t="s">
        <v>2040</v>
      </c>
      <c r="AE384" s="1">
        <v>2</v>
      </c>
    </row>
    <row r="385" spans="1:31">
      <c r="A385" s="1">
        <v>67064</v>
      </c>
      <c r="B385" s="1" t="s">
        <v>2498</v>
      </c>
      <c r="C385" s="1" t="s">
        <v>1327</v>
      </c>
      <c r="E385" s="1" t="s">
        <v>310</v>
      </c>
      <c r="F385" s="1" t="s">
        <v>1328</v>
      </c>
      <c r="G385" s="1" t="s">
        <v>3684</v>
      </c>
      <c r="H385" s="1" t="s">
        <v>2569</v>
      </c>
      <c r="I385" s="1" t="s">
        <v>2501</v>
      </c>
      <c r="J385" s="1" t="s">
        <v>3685</v>
      </c>
      <c r="L385" s="2" t="s">
        <v>2995</v>
      </c>
      <c r="N385" s="1" t="s">
        <v>2572</v>
      </c>
      <c r="O385" s="1" t="s">
        <v>2771</v>
      </c>
      <c r="P385" s="1" t="s">
        <v>3675</v>
      </c>
      <c r="R385" s="1">
        <v>2</v>
      </c>
      <c r="S385" s="1">
        <v>0</v>
      </c>
      <c r="T385" s="1">
        <v>100</v>
      </c>
      <c r="U385" s="1" t="s">
        <v>3686</v>
      </c>
      <c r="V385" s="1" t="s">
        <v>3687</v>
      </c>
      <c r="X385" s="1" t="s">
        <v>2587</v>
      </c>
      <c r="Y385" s="2" t="s">
        <v>332</v>
      </c>
      <c r="Z385" s="1" t="s">
        <v>2505</v>
      </c>
      <c r="AA385" s="1" t="s">
        <v>2563</v>
      </c>
      <c r="AB385" s="1" t="s">
        <v>2509</v>
      </c>
      <c r="AC385" s="2" t="s">
        <v>1331</v>
      </c>
      <c r="AE385" s="1">
        <v>2</v>
      </c>
    </row>
    <row r="386" spans="1:31">
      <c r="A386" s="1">
        <v>67054</v>
      </c>
      <c r="B386" s="1" t="s">
        <v>2498</v>
      </c>
      <c r="C386" s="1" t="s">
        <v>1327</v>
      </c>
      <c r="E386" s="1" t="s">
        <v>310</v>
      </c>
      <c r="F386" s="1" t="s">
        <v>1328</v>
      </c>
      <c r="G386" s="1" t="s">
        <v>3688</v>
      </c>
      <c r="H386" s="1" t="s">
        <v>2569</v>
      </c>
      <c r="I386" s="1" t="s">
        <v>2527</v>
      </c>
      <c r="J386" s="1" t="s">
        <v>3689</v>
      </c>
      <c r="L386" s="2" t="s">
        <v>2995</v>
      </c>
      <c r="M386" s="1" t="s">
        <v>2628</v>
      </c>
      <c r="O386" s="1" t="s">
        <v>2628</v>
      </c>
      <c r="P386" s="1" t="s">
        <v>3675</v>
      </c>
      <c r="S386" s="1">
        <v>0</v>
      </c>
      <c r="T386" s="1">
        <v>0</v>
      </c>
      <c r="U386" s="1" t="s">
        <v>3690</v>
      </c>
      <c r="V386" s="1" t="s">
        <v>3689</v>
      </c>
      <c r="X386" s="1" t="s">
        <v>2562</v>
      </c>
      <c r="Y386" s="2" t="s">
        <v>332</v>
      </c>
      <c r="Z386" s="1" t="s">
        <v>2505</v>
      </c>
      <c r="AA386" s="1" t="s">
        <v>2563</v>
      </c>
      <c r="AB386" s="1" t="s">
        <v>2509</v>
      </c>
      <c r="AC386" s="2" t="s">
        <v>2510</v>
      </c>
      <c r="AE386" s="1">
        <v>1</v>
      </c>
    </row>
    <row r="387" spans="1:31">
      <c r="A387" s="1">
        <v>67052</v>
      </c>
      <c r="B387" s="1" t="s">
        <v>2498</v>
      </c>
      <c r="C387" s="1" t="s">
        <v>1327</v>
      </c>
      <c r="E387" s="1" t="s">
        <v>310</v>
      </c>
      <c r="F387" s="1" t="s">
        <v>1328</v>
      </c>
      <c r="G387" s="1" t="s">
        <v>3691</v>
      </c>
      <c r="H387" s="1" t="s">
        <v>2523</v>
      </c>
      <c r="I387" s="1" t="s">
        <v>2889</v>
      </c>
      <c r="J387" s="1" t="s">
        <v>3664</v>
      </c>
      <c r="L387" s="2" t="s">
        <v>2995</v>
      </c>
      <c r="M387" s="1" t="s">
        <v>2995</v>
      </c>
      <c r="O387" s="1" t="s">
        <v>2628</v>
      </c>
      <c r="P387" s="1" t="s">
        <v>3675</v>
      </c>
      <c r="S387" s="1">
        <v>0</v>
      </c>
      <c r="T387" s="1">
        <v>0</v>
      </c>
      <c r="U387" s="1" t="s">
        <v>3692</v>
      </c>
      <c r="V387" s="1" t="s">
        <v>3664</v>
      </c>
      <c r="X387" s="1" t="s">
        <v>2562</v>
      </c>
      <c r="Y387" s="2" t="s">
        <v>332</v>
      </c>
      <c r="Z387" s="1" t="s">
        <v>2505</v>
      </c>
      <c r="AA387" s="1" t="s">
        <v>2563</v>
      </c>
      <c r="AB387" s="1" t="s">
        <v>2509</v>
      </c>
      <c r="AC387" s="2" t="s">
        <v>2519</v>
      </c>
      <c r="AE387" s="1">
        <v>1</v>
      </c>
    </row>
    <row r="388" spans="1:31">
      <c r="A388" s="1">
        <v>67046</v>
      </c>
      <c r="B388" s="1" t="s">
        <v>2498</v>
      </c>
      <c r="C388" s="1" t="s">
        <v>1327</v>
      </c>
      <c r="E388" s="1" t="s">
        <v>310</v>
      </c>
      <c r="F388" s="1" t="s">
        <v>1328</v>
      </c>
      <c r="G388" s="1" t="s">
        <v>3693</v>
      </c>
      <c r="H388" s="1" t="s">
        <v>2569</v>
      </c>
      <c r="I388" s="1" t="s">
        <v>2593</v>
      </c>
      <c r="J388" s="1" t="s">
        <v>3694</v>
      </c>
      <c r="L388" s="2" t="s">
        <v>2995</v>
      </c>
      <c r="M388" s="1" t="s">
        <v>2995</v>
      </c>
      <c r="O388" s="1" t="s">
        <v>2628</v>
      </c>
      <c r="P388" s="1" t="s">
        <v>3675</v>
      </c>
      <c r="S388" s="1">
        <v>0</v>
      </c>
      <c r="T388" s="1">
        <v>100</v>
      </c>
      <c r="U388" s="1" t="s">
        <v>3695</v>
      </c>
      <c r="V388" s="1" t="s">
        <v>3694</v>
      </c>
      <c r="X388" s="1" t="s">
        <v>2562</v>
      </c>
      <c r="Y388" s="2" t="s">
        <v>332</v>
      </c>
      <c r="Z388" s="1" t="s">
        <v>2505</v>
      </c>
      <c r="AA388" s="1" t="s">
        <v>2563</v>
      </c>
      <c r="AB388" s="1" t="s">
        <v>2509</v>
      </c>
      <c r="AC388" s="2" t="s">
        <v>2647</v>
      </c>
      <c r="AD388" s="1" t="s">
        <v>2567</v>
      </c>
      <c r="AE388" s="1">
        <v>1</v>
      </c>
    </row>
    <row r="389" spans="1:31">
      <c r="A389" s="1">
        <v>66893</v>
      </c>
      <c r="B389" s="1" t="s">
        <v>2498</v>
      </c>
      <c r="C389" s="1" t="s">
        <v>1327</v>
      </c>
      <c r="E389" s="1" t="s">
        <v>310</v>
      </c>
      <c r="F389" s="1" t="s">
        <v>1328</v>
      </c>
      <c r="G389" s="1" t="s">
        <v>3696</v>
      </c>
      <c r="H389" s="1" t="s">
        <v>2607</v>
      </c>
      <c r="I389" s="1" t="s">
        <v>3657</v>
      </c>
      <c r="J389" s="1" t="s">
        <v>3689</v>
      </c>
      <c r="L389" s="2" t="s">
        <v>3400</v>
      </c>
      <c r="M389" s="1" t="s">
        <v>2628</v>
      </c>
      <c r="O389" s="1" t="s">
        <v>2628</v>
      </c>
      <c r="P389" s="1" t="s">
        <v>3697</v>
      </c>
      <c r="S389" s="1">
        <v>0</v>
      </c>
      <c r="T389" s="1">
        <v>0</v>
      </c>
      <c r="U389" s="1" t="s">
        <v>3698</v>
      </c>
      <c r="V389" s="1" t="s">
        <v>3689</v>
      </c>
      <c r="X389" s="1" t="s">
        <v>2562</v>
      </c>
      <c r="Y389" s="2" t="s">
        <v>332</v>
      </c>
      <c r="Z389" s="1" t="s">
        <v>2505</v>
      </c>
      <c r="AA389" s="1" t="s">
        <v>2563</v>
      </c>
      <c r="AB389" s="1" t="s">
        <v>2509</v>
      </c>
      <c r="AC389" s="2" t="s">
        <v>2510</v>
      </c>
      <c r="AE389" s="1">
        <v>1</v>
      </c>
    </row>
    <row r="390" spans="1:31">
      <c r="A390" s="1">
        <v>66881</v>
      </c>
      <c r="B390" s="1" t="s">
        <v>2498</v>
      </c>
      <c r="C390" s="1" t="s">
        <v>1327</v>
      </c>
      <c r="E390" s="1" t="s">
        <v>310</v>
      </c>
      <c r="F390" s="1" t="s">
        <v>1328</v>
      </c>
      <c r="G390" s="1" t="s">
        <v>3699</v>
      </c>
      <c r="H390" s="1" t="s">
        <v>2569</v>
      </c>
      <c r="I390" s="1" t="s">
        <v>2501</v>
      </c>
      <c r="J390" s="1" t="s">
        <v>3685</v>
      </c>
      <c r="L390" s="2" t="s">
        <v>3400</v>
      </c>
      <c r="N390" s="1" t="s">
        <v>2771</v>
      </c>
      <c r="O390" s="1" t="s">
        <v>2572</v>
      </c>
      <c r="P390" s="1" t="s">
        <v>3700</v>
      </c>
      <c r="R390" s="1">
        <v>2</v>
      </c>
      <c r="S390" s="1">
        <v>0</v>
      </c>
      <c r="T390" s="1">
        <v>100</v>
      </c>
      <c r="U390" s="1" t="s">
        <v>3701</v>
      </c>
      <c r="V390" s="1" t="s">
        <v>3702</v>
      </c>
      <c r="X390" s="1" t="s">
        <v>2587</v>
      </c>
      <c r="Y390" s="2" t="s">
        <v>332</v>
      </c>
      <c r="Z390" s="1" t="s">
        <v>2505</v>
      </c>
      <c r="AA390" s="1" t="s">
        <v>2563</v>
      </c>
      <c r="AB390" s="1" t="s">
        <v>2040</v>
      </c>
      <c r="AC390" s="2" t="s">
        <v>2040</v>
      </c>
      <c r="AE390" s="1">
        <v>2</v>
      </c>
    </row>
    <row r="391" spans="1:31">
      <c r="A391" s="1">
        <v>66879</v>
      </c>
      <c r="B391" s="1" t="s">
        <v>2498</v>
      </c>
      <c r="C391" s="1" t="s">
        <v>1327</v>
      </c>
      <c r="E391" s="1" t="s">
        <v>310</v>
      </c>
      <c r="F391" s="1" t="s">
        <v>1328</v>
      </c>
      <c r="G391" s="1" t="s">
        <v>3703</v>
      </c>
      <c r="H391" s="1" t="s">
        <v>2607</v>
      </c>
      <c r="I391" s="1" t="s">
        <v>3657</v>
      </c>
      <c r="J391" s="1" t="s">
        <v>3704</v>
      </c>
      <c r="L391" s="2" t="s">
        <v>3400</v>
      </c>
      <c r="M391" s="1" t="s">
        <v>2628</v>
      </c>
      <c r="O391" s="1" t="s">
        <v>2628</v>
      </c>
      <c r="P391" s="1" t="s">
        <v>3700</v>
      </c>
      <c r="S391" s="1">
        <v>0</v>
      </c>
      <c r="T391" s="1">
        <v>0</v>
      </c>
      <c r="U391" s="1" t="s">
        <v>3705</v>
      </c>
      <c r="V391" s="1" t="s">
        <v>3704</v>
      </c>
      <c r="X391" s="1" t="s">
        <v>2562</v>
      </c>
      <c r="Y391" s="2" t="s">
        <v>332</v>
      </c>
      <c r="Z391" s="1" t="s">
        <v>2505</v>
      </c>
      <c r="AA391" s="1" t="s">
        <v>2563</v>
      </c>
      <c r="AB391" s="1" t="s">
        <v>2509</v>
      </c>
      <c r="AC391" s="2" t="s">
        <v>2510</v>
      </c>
      <c r="AE391" s="1">
        <v>1</v>
      </c>
    </row>
    <row r="392" spans="1:31">
      <c r="A392" s="1">
        <v>66875</v>
      </c>
      <c r="B392" s="1" t="s">
        <v>2498</v>
      </c>
      <c r="C392" s="1" t="s">
        <v>1327</v>
      </c>
      <c r="E392" s="1" t="s">
        <v>310</v>
      </c>
      <c r="F392" s="1" t="s">
        <v>1328</v>
      </c>
      <c r="G392" s="1" t="s">
        <v>3706</v>
      </c>
      <c r="H392" s="1" t="s">
        <v>2607</v>
      </c>
      <c r="I392" s="1" t="s">
        <v>2889</v>
      </c>
      <c r="J392" s="1" t="s">
        <v>3707</v>
      </c>
      <c r="L392" s="2" t="s">
        <v>3400</v>
      </c>
      <c r="M392" s="1" t="s">
        <v>2995</v>
      </c>
      <c r="O392" s="1" t="s">
        <v>2628</v>
      </c>
      <c r="P392" s="1" t="s">
        <v>3700</v>
      </c>
      <c r="S392" s="1">
        <v>0</v>
      </c>
      <c r="T392" s="1">
        <v>0</v>
      </c>
      <c r="U392" s="1" t="s">
        <v>3708</v>
      </c>
      <c r="V392" s="1" t="s">
        <v>3707</v>
      </c>
      <c r="W392" s="1" t="s">
        <v>3709</v>
      </c>
      <c r="X392" s="1" t="s">
        <v>2562</v>
      </c>
      <c r="Y392" s="2" t="s">
        <v>332</v>
      </c>
      <c r="Z392" s="1" t="s">
        <v>2505</v>
      </c>
      <c r="AA392" s="1" t="s">
        <v>2563</v>
      </c>
      <c r="AB392" s="1" t="s">
        <v>2509</v>
      </c>
      <c r="AC392" s="2" t="s">
        <v>2519</v>
      </c>
      <c r="AE392" s="1">
        <v>1</v>
      </c>
    </row>
    <row r="393" spans="1:31">
      <c r="A393" s="1">
        <v>66864</v>
      </c>
      <c r="B393" s="1" t="s">
        <v>2498</v>
      </c>
      <c r="C393" s="1" t="s">
        <v>1327</v>
      </c>
      <c r="E393" s="1" t="s">
        <v>310</v>
      </c>
      <c r="F393" s="1" t="s">
        <v>1328</v>
      </c>
      <c r="G393" s="1" t="s">
        <v>3710</v>
      </c>
      <c r="H393" s="1" t="s">
        <v>2607</v>
      </c>
      <c r="I393" s="1" t="s">
        <v>2889</v>
      </c>
      <c r="J393" s="1" t="s">
        <v>3711</v>
      </c>
      <c r="L393" s="2" t="s">
        <v>3400</v>
      </c>
      <c r="M393" s="1" t="s">
        <v>2995</v>
      </c>
      <c r="O393" s="1" t="s">
        <v>2628</v>
      </c>
      <c r="P393" s="1" t="s">
        <v>3700</v>
      </c>
      <c r="S393" s="1">
        <v>0</v>
      </c>
      <c r="T393" s="1">
        <v>0</v>
      </c>
      <c r="U393" s="1" t="s">
        <v>3712</v>
      </c>
      <c r="V393" s="1" t="s">
        <v>3711</v>
      </c>
      <c r="X393" s="1" t="s">
        <v>2562</v>
      </c>
      <c r="Y393" s="2" t="s">
        <v>332</v>
      </c>
      <c r="Z393" s="1" t="s">
        <v>2505</v>
      </c>
      <c r="AA393" s="1" t="s">
        <v>2563</v>
      </c>
      <c r="AB393" s="1" t="s">
        <v>2509</v>
      </c>
      <c r="AC393" s="2" t="s">
        <v>2519</v>
      </c>
      <c r="AE393" s="1">
        <v>1</v>
      </c>
    </row>
    <row r="394" spans="1:31">
      <c r="A394" s="1">
        <v>66862</v>
      </c>
      <c r="B394" s="1" t="s">
        <v>2498</v>
      </c>
      <c r="C394" s="1" t="s">
        <v>1327</v>
      </c>
      <c r="E394" s="1" t="s">
        <v>310</v>
      </c>
      <c r="F394" s="1" t="s">
        <v>1328</v>
      </c>
      <c r="G394" s="1" t="s">
        <v>3713</v>
      </c>
      <c r="H394" s="1" t="s">
        <v>2569</v>
      </c>
      <c r="I394" s="1" t="s">
        <v>2889</v>
      </c>
      <c r="J394" s="1" t="s">
        <v>3714</v>
      </c>
      <c r="L394" s="2" t="s">
        <v>3400</v>
      </c>
      <c r="M394" s="1" t="s">
        <v>2995</v>
      </c>
      <c r="O394" s="1" t="s">
        <v>2628</v>
      </c>
      <c r="P394" s="1" t="s">
        <v>3700</v>
      </c>
      <c r="S394" s="1">
        <v>0</v>
      </c>
      <c r="T394" s="1">
        <v>0</v>
      </c>
      <c r="U394" s="1" t="s">
        <v>3715</v>
      </c>
      <c r="V394" s="1" t="s">
        <v>3714</v>
      </c>
      <c r="X394" s="1" t="s">
        <v>2562</v>
      </c>
      <c r="Y394" s="2" t="s">
        <v>332</v>
      </c>
      <c r="Z394" s="1" t="s">
        <v>2505</v>
      </c>
      <c r="AA394" s="1" t="s">
        <v>2563</v>
      </c>
      <c r="AB394" s="1" t="s">
        <v>2509</v>
      </c>
      <c r="AC394" s="2" t="s">
        <v>2519</v>
      </c>
      <c r="AE394" s="1">
        <v>1</v>
      </c>
    </row>
    <row r="395" spans="1:31">
      <c r="A395" s="1">
        <v>66857</v>
      </c>
      <c r="B395" s="1" t="s">
        <v>2498</v>
      </c>
      <c r="C395" s="1" t="s">
        <v>1327</v>
      </c>
      <c r="E395" s="1" t="s">
        <v>310</v>
      </c>
      <c r="F395" s="1" t="s">
        <v>1328</v>
      </c>
      <c r="G395" s="1" t="s">
        <v>3716</v>
      </c>
      <c r="H395" s="1" t="s">
        <v>2607</v>
      </c>
      <c r="I395" s="1" t="s">
        <v>2527</v>
      </c>
      <c r="J395" s="1" t="s">
        <v>3711</v>
      </c>
      <c r="L395" s="2" t="s">
        <v>3400</v>
      </c>
      <c r="M395" s="1" t="s">
        <v>2628</v>
      </c>
      <c r="O395" s="1" t="s">
        <v>2628</v>
      </c>
      <c r="P395" s="1" t="s">
        <v>3700</v>
      </c>
      <c r="S395" s="1">
        <v>0</v>
      </c>
      <c r="T395" s="1">
        <v>0</v>
      </c>
      <c r="U395" s="1" t="s">
        <v>3717</v>
      </c>
      <c r="V395" s="1" t="s">
        <v>3711</v>
      </c>
      <c r="X395" s="1" t="s">
        <v>2562</v>
      </c>
      <c r="Y395" s="2" t="s">
        <v>332</v>
      </c>
      <c r="Z395" s="1" t="s">
        <v>2505</v>
      </c>
      <c r="AA395" s="1" t="s">
        <v>2563</v>
      </c>
      <c r="AB395" s="1" t="s">
        <v>2509</v>
      </c>
      <c r="AC395" s="2" t="s">
        <v>625</v>
      </c>
      <c r="AE395" s="1">
        <v>1.5</v>
      </c>
    </row>
    <row r="396" spans="1:31">
      <c r="A396" s="1">
        <v>66854</v>
      </c>
      <c r="B396" s="1" t="s">
        <v>2498</v>
      </c>
      <c r="C396" s="1" t="s">
        <v>1327</v>
      </c>
      <c r="E396" s="1" t="s">
        <v>310</v>
      </c>
      <c r="F396" s="1" t="s">
        <v>1328</v>
      </c>
      <c r="G396" s="1" t="s">
        <v>3718</v>
      </c>
      <c r="H396" s="1" t="s">
        <v>2607</v>
      </c>
      <c r="I396" s="1" t="s">
        <v>2501</v>
      </c>
      <c r="J396" s="1" t="s">
        <v>3719</v>
      </c>
      <c r="L396" s="2" t="s">
        <v>2995</v>
      </c>
      <c r="M396" s="1" t="s">
        <v>2572</v>
      </c>
      <c r="N396" s="1" t="s">
        <v>2572</v>
      </c>
      <c r="O396" s="1" t="s">
        <v>2771</v>
      </c>
      <c r="P396" s="1" t="s">
        <v>3700</v>
      </c>
      <c r="R396" s="1">
        <v>2</v>
      </c>
      <c r="S396" s="1">
        <v>0</v>
      </c>
      <c r="T396" s="1">
        <v>100</v>
      </c>
      <c r="U396" s="1" t="s">
        <v>3720</v>
      </c>
      <c r="V396" s="1" t="s">
        <v>3721</v>
      </c>
      <c r="X396" s="1" t="s">
        <v>2562</v>
      </c>
      <c r="Y396" s="2" t="s">
        <v>332</v>
      </c>
      <c r="Z396" s="1" t="s">
        <v>2505</v>
      </c>
      <c r="AA396" s="1" t="s">
        <v>2563</v>
      </c>
      <c r="AB396" s="1" t="s">
        <v>2040</v>
      </c>
      <c r="AC396" s="2" t="s">
        <v>2040</v>
      </c>
      <c r="AE396" s="1">
        <v>2</v>
      </c>
    </row>
    <row r="397" spans="1:31">
      <c r="A397" s="1">
        <v>66851</v>
      </c>
      <c r="B397" s="1" t="s">
        <v>2498</v>
      </c>
      <c r="C397" s="1" t="s">
        <v>1327</v>
      </c>
      <c r="E397" s="1" t="s">
        <v>310</v>
      </c>
      <c r="F397" s="1" t="s">
        <v>1328</v>
      </c>
      <c r="G397" s="1" t="s">
        <v>3722</v>
      </c>
      <c r="H397" s="1" t="s">
        <v>2607</v>
      </c>
      <c r="I397" s="1" t="s">
        <v>2889</v>
      </c>
      <c r="J397" s="1" t="s">
        <v>3711</v>
      </c>
      <c r="L397" s="2" t="s">
        <v>3400</v>
      </c>
      <c r="M397" s="1" t="s">
        <v>2995</v>
      </c>
      <c r="O397" s="1" t="s">
        <v>2628</v>
      </c>
      <c r="P397" s="1" t="s">
        <v>3700</v>
      </c>
      <c r="S397" s="1">
        <v>1</v>
      </c>
      <c r="T397" s="1">
        <v>0</v>
      </c>
      <c r="U397" s="1" t="s">
        <v>3723</v>
      </c>
      <c r="V397" s="1" t="s">
        <v>3711</v>
      </c>
      <c r="X397" s="1" t="s">
        <v>2562</v>
      </c>
      <c r="Y397" s="2" t="s">
        <v>332</v>
      </c>
      <c r="Z397" s="1" t="s">
        <v>2505</v>
      </c>
      <c r="AA397" s="1" t="s">
        <v>2563</v>
      </c>
      <c r="AB397" s="1" t="s">
        <v>2509</v>
      </c>
      <c r="AC397" s="2" t="s">
        <v>2519</v>
      </c>
      <c r="AE397" s="1">
        <v>1</v>
      </c>
    </row>
    <row r="398" spans="1:31">
      <c r="A398" s="1">
        <v>66850</v>
      </c>
      <c r="B398" s="1" t="s">
        <v>2498</v>
      </c>
      <c r="C398" s="1" t="s">
        <v>1327</v>
      </c>
      <c r="E398" s="1" t="s">
        <v>310</v>
      </c>
      <c r="F398" s="1" t="s">
        <v>1328</v>
      </c>
      <c r="G398" s="1" t="s">
        <v>3724</v>
      </c>
      <c r="H398" s="1" t="s">
        <v>2607</v>
      </c>
      <c r="I398" s="1" t="s">
        <v>2501</v>
      </c>
      <c r="J398" s="1" t="s">
        <v>3719</v>
      </c>
      <c r="L398" s="2" t="s">
        <v>2995</v>
      </c>
      <c r="N398" s="1" t="s">
        <v>2572</v>
      </c>
      <c r="O398" s="1" t="s">
        <v>2771</v>
      </c>
      <c r="P398" s="1" t="s">
        <v>3700</v>
      </c>
      <c r="R398" s="1">
        <v>2</v>
      </c>
      <c r="S398" s="1">
        <v>0</v>
      </c>
      <c r="T398" s="1">
        <v>100</v>
      </c>
      <c r="U398" s="1" t="s">
        <v>3725</v>
      </c>
      <c r="V398" s="1" t="s">
        <v>3726</v>
      </c>
      <c r="X398" s="1" t="s">
        <v>2587</v>
      </c>
      <c r="Y398" s="2" t="s">
        <v>332</v>
      </c>
      <c r="Z398" s="1" t="s">
        <v>2505</v>
      </c>
      <c r="AA398" s="1" t="s">
        <v>2563</v>
      </c>
      <c r="AB398" s="1" t="s">
        <v>2040</v>
      </c>
      <c r="AC398" s="2" t="s">
        <v>2040</v>
      </c>
      <c r="AE398" s="1">
        <v>2</v>
      </c>
    </row>
    <row r="399" spans="1:31">
      <c r="A399" s="1">
        <v>66849</v>
      </c>
      <c r="B399" s="1" t="s">
        <v>2498</v>
      </c>
      <c r="C399" s="1" t="s">
        <v>1327</v>
      </c>
      <c r="E399" s="1" t="s">
        <v>310</v>
      </c>
      <c r="F399" s="1" t="s">
        <v>1328</v>
      </c>
      <c r="G399" s="1" t="s">
        <v>3727</v>
      </c>
      <c r="H399" s="1" t="s">
        <v>2607</v>
      </c>
      <c r="I399" s="1" t="s">
        <v>2501</v>
      </c>
      <c r="J399" s="1" t="s">
        <v>3719</v>
      </c>
      <c r="L399" s="2" t="s">
        <v>2995</v>
      </c>
      <c r="N399" s="1" t="s">
        <v>2572</v>
      </c>
      <c r="O399" s="1" t="s">
        <v>2771</v>
      </c>
      <c r="P399" s="1" t="s">
        <v>3700</v>
      </c>
      <c r="R399" s="1">
        <v>2</v>
      </c>
      <c r="S399" s="1">
        <v>0</v>
      </c>
      <c r="T399" s="1">
        <v>100</v>
      </c>
      <c r="U399" s="1" t="s">
        <v>3728</v>
      </c>
      <c r="V399" s="1" t="s">
        <v>3729</v>
      </c>
      <c r="X399" s="1" t="s">
        <v>2562</v>
      </c>
      <c r="Y399" s="2" t="s">
        <v>332</v>
      </c>
      <c r="Z399" s="1" t="s">
        <v>2505</v>
      </c>
      <c r="AA399" s="1" t="s">
        <v>2563</v>
      </c>
      <c r="AB399" s="1" t="s">
        <v>2040</v>
      </c>
      <c r="AC399" s="2" t="s">
        <v>2040</v>
      </c>
      <c r="AE399" s="1">
        <v>2</v>
      </c>
    </row>
    <row r="400" spans="1:31">
      <c r="A400" s="1">
        <v>66847</v>
      </c>
      <c r="B400" s="1" t="s">
        <v>2498</v>
      </c>
      <c r="C400" s="1" t="s">
        <v>1327</v>
      </c>
      <c r="E400" s="1" t="s">
        <v>310</v>
      </c>
      <c r="F400" s="1" t="s">
        <v>1328</v>
      </c>
      <c r="G400" s="1" t="s">
        <v>3730</v>
      </c>
      <c r="H400" s="1" t="s">
        <v>2613</v>
      </c>
      <c r="I400" s="1" t="s">
        <v>2512</v>
      </c>
      <c r="J400" s="1" t="s">
        <v>3704</v>
      </c>
      <c r="L400" s="2" t="s">
        <v>3400</v>
      </c>
      <c r="M400" s="1" t="s">
        <v>2628</v>
      </c>
      <c r="O400" s="1" t="s">
        <v>2628</v>
      </c>
      <c r="P400" s="1" t="s">
        <v>3700</v>
      </c>
      <c r="S400" s="1">
        <v>0</v>
      </c>
      <c r="T400" s="1">
        <v>0</v>
      </c>
      <c r="U400" s="1" t="s">
        <v>3731</v>
      </c>
      <c r="V400" s="1" t="s">
        <v>3704</v>
      </c>
      <c r="X400" s="1" t="s">
        <v>2562</v>
      </c>
      <c r="Y400" s="2" t="s">
        <v>332</v>
      </c>
      <c r="Z400" s="1" t="s">
        <v>2505</v>
      </c>
      <c r="AA400" s="1" t="s">
        <v>2563</v>
      </c>
      <c r="AB400" s="1" t="s">
        <v>2509</v>
      </c>
      <c r="AC400" s="2" t="s">
        <v>2510</v>
      </c>
      <c r="AE400" s="1">
        <v>1</v>
      </c>
    </row>
    <row r="401" spans="1:29">
      <c r="A401" s="1">
        <v>66845</v>
      </c>
      <c r="B401" s="1" t="s">
        <v>2498</v>
      </c>
      <c r="C401" s="1" t="s">
        <v>1327</v>
      </c>
      <c r="E401" s="1" t="s">
        <v>305</v>
      </c>
      <c r="F401" s="1" t="s">
        <v>1328</v>
      </c>
      <c r="G401" s="1" t="s">
        <v>3732</v>
      </c>
      <c r="H401" s="1" t="s">
        <v>2569</v>
      </c>
      <c r="I401" s="1" t="s">
        <v>2889</v>
      </c>
      <c r="J401" s="1" t="s">
        <v>3733</v>
      </c>
      <c r="L401" s="2" t="s">
        <v>3400</v>
      </c>
      <c r="O401" s="1" t="s">
        <v>2995</v>
      </c>
      <c r="P401" s="1" t="s">
        <v>3700</v>
      </c>
      <c r="S401" s="1">
        <v>0</v>
      </c>
      <c r="T401" s="1">
        <v>0</v>
      </c>
      <c r="U401" s="1" t="s">
        <v>3734</v>
      </c>
      <c r="V401" s="1" t="s">
        <v>3733</v>
      </c>
      <c r="Y401" s="2" t="s">
        <v>332</v>
      </c>
      <c r="Z401" s="1" t="s">
        <v>2505</v>
      </c>
      <c r="AB401" s="1" t="s">
        <v>2509</v>
      </c>
      <c r="AC401" s="2" t="s">
        <v>2510</v>
      </c>
    </row>
    <row r="402" spans="1:31">
      <c r="A402" s="1">
        <v>66843</v>
      </c>
      <c r="B402" s="1" t="s">
        <v>2498</v>
      </c>
      <c r="C402" s="1" t="s">
        <v>1327</v>
      </c>
      <c r="E402" s="1" t="s">
        <v>310</v>
      </c>
      <c r="F402" s="1" t="s">
        <v>1328</v>
      </c>
      <c r="G402" s="1" t="s">
        <v>3735</v>
      </c>
      <c r="H402" s="1" t="s">
        <v>2607</v>
      </c>
      <c r="I402" s="1" t="s">
        <v>2501</v>
      </c>
      <c r="J402" s="1" t="s">
        <v>3736</v>
      </c>
      <c r="L402" s="2" t="s">
        <v>2995</v>
      </c>
      <c r="N402" s="1" t="s">
        <v>2572</v>
      </c>
      <c r="O402" s="1" t="s">
        <v>2628</v>
      </c>
      <c r="P402" s="1" t="s">
        <v>3700</v>
      </c>
      <c r="R402" s="1">
        <v>2</v>
      </c>
      <c r="S402" s="1">
        <v>0</v>
      </c>
      <c r="T402" s="1">
        <v>100</v>
      </c>
      <c r="U402" s="1" t="s">
        <v>3737</v>
      </c>
      <c r="V402" s="1" t="s">
        <v>3738</v>
      </c>
      <c r="X402" s="1" t="s">
        <v>2587</v>
      </c>
      <c r="Y402" s="2" t="s">
        <v>332</v>
      </c>
      <c r="Z402" s="1" t="s">
        <v>2505</v>
      </c>
      <c r="AA402" s="1" t="s">
        <v>2563</v>
      </c>
      <c r="AB402" s="1" t="s">
        <v>2040</v>
      </c>
      <c r="AC402" s="2" t="s">
        <v>2040</v>
      </c>
      <c r="AE402" s="1">
        <v>2</v>
      </c>
    </row>
    <row r="403" spans="1:31">
      <c r="A403" s="1">
        <v>66841</v>
      </c>
      <c r="B403" s="1" t="s">
        <v>2498</v>
      </c>
      <c r="C403" s="1" t="s">
        <v>1327</v>
      </c>
      <c r="E403" s="1" t="s">
        <v>310</v>
      </c>
      <c r="F403" s="1" t="s">
        <v>1328</v>
      </c>
      <c r="G403" s="1" t="s">
        <v>3739</v>
      </c>
      <c r="H403" s="1" t="s">
        <v>2607</v>
      </c>
      <c r="I403" s="1" t="s">
        <v>2501</v>
      </c>
      <c r="J403" s="1" t="s">
        <v>3719</v>
      </c>
      <c r="L403" s="2" t="s">
        <v>2628</v>
      </c>
      <c r="N403" s="1" t="s">
        <v>2572</v>
      </c>
      <c r="O403" s="1" t="s">
        <v>2771</v>
      </c>
      <c r="P403" s="1" t="s">
        <v>3700</v>
      </c>
      <c r="R403" s="1">
        <v>2</v>
      </c>
      <c r="S403" s="1">
        <v>0</v>
      </c>
      <c r="T403" s="1">
        <v>100</v>
      </c>
      <c r="U403" s="1" t="s">
        <v>3740</v>
      </c>
      <c r="V403" s="1" t="s">
        <v>3729</v>
      </c>
      <c r="X403" s="1" t="s">
        <v>2562</v>
      </c>
      <c r="Y403" s="2" t="s">
        <v>332</v>
      </c>
      <c r="Z403" s="1" t="s">
        <v>2505</v>
      </c>
      <c r="AA403" s="1" t="s">
        <v>2563</v>
      </c>
      <c r="AB403" s="1" t="s">
        <v>2040</v>
      </c>
      <c r="AC403" s="2" t="s">
        <v>2040</v>
      </c>
      <c r="AE403" s="1">
        <v>2</v>
      </c>
    </row>
    <row r="404" spans="1:31">
      <c r="A404" s="1">
        <v>66838</v>
      </c>
      <c r="B404" s="1" t="s">
        <v>2498</v>
      </c>
      <c r="C404" s="1" t="s">
        <v>1327</v>
      </c>
      <c r="E404" s="1" t="s">
        <v>310</v>
      </c>
      <c r="F404" s="1" t="s">
        <v>1328</v>
      </c>
      <c r="G404" s="1" t="s">
        <v>3741</v>
      </c>
      <c r="H404" s="1" t="s">
        <v>2607</v>
      </c>
      <c r="I404" s="1" t="s">
        <v>2501</v>
      </c>
      <c r="J404" s="1" t="s">
        <v>3742</v>
      </c>
      <c r="L404" s="2" t="s">
        <v>3400</v>
      </c>
      <c r="N404" s="1" t="s">
        <v>2572</v>
      </c>
      <c r="O404" s="1" t="s">
        <v>2771</v>
      </c>
      <c r="P404" s="1" t="s">
        <v>3700</v>
      </c>
      <c r="R404" s="1">
        <v>2</v>
      </c>
      <c r="S404" s="1">
        <v>0</v>
      </c>
      <c r="T404" s="1">
        <v>100</v>
      </c>
      <c r="U404" s="1" t="s">
        <v>3743</v>
      </c>
      <c r="V404" s="1" t="s">
        <v>3744</v>
      </c>
      <c r="X404" s="1" t="s">
        <v>2562</v>
      </c>
      <c r="Y404" s="2" t="s">
        <v>332</v>
      </c>
      <c r="Z404" s="1" t="s">
        <v>2505</v>
      </c>
      <c r="AA404" s="1" t="s">
        <v>2563</v>
      </c>
      <c r="AB404" s="1" t="s">
        <v>2040</v>
      </c>
      <c r="AC404" s="2" t="s">
        <v>2040</v>
      </c>
      <c r="AE404" s="1">
        <v>2</v>
      </c>
    </row>
    <row r="405" spans="1:31">
      <c r="A405" s="1">
        <v>66836</v>
      </c>
      <c r="B405" s="1" t="s">
        <v>2498</v>
      </c>
      <c r="C405" s="1" t="s">
        <v>1327</v>
      </c>
      <c r="E405" s="1" t="s">
        <v>310</v>
      </c>
      <c r="F405" s="1" t="s">
        <v>1328</v>
      </c>
      <c r="G405" s="1" t="s">
        <v>3745</v>
      </c>
      <c r="H405" s="1" t="s">
        <v>2602</v>
      </c>
      <c r="I405" s="1" t="s">
        <v>2593</v>
      </c>
      <c r="J405" s="1" t="s">
        <v>3746</v>
      </c>
      <c r="L405" s="2" t="s">
        <v>3400</v>
      </c>
      <c r="M405" s="1" t="s">
        <v>2995</v>
      </c>
      <c r="O405" s="1" t="s">
        <v>2628</v>
      </c>
      <c r="P405" s="1" t="s">
        <v>3700</v>
      </c>
      <c r="S405" s="1">
        <v>0</v>
      </c>
      <c r="T405" s="1">
        <v>100</v>
      </c>
      <c r="U405" s="1" t="s">
        <v>3747</v>
      </c>
      <c r="V405" s="1" t="s">
        <v>3746</v>
      </c>
      <c r="X405" s="1" t="s">
        <v>2562</v>
      </c>
      <c r="Y405" s="2" t="s">
        <v>332</v>
      </c>
      <c r="Z405" s="1" t="s">
        <v>2505</v>
      </c>
      <c r="AA405" s="1" t="s">
        <v>2563</v>
      </c>
      <c r="AB405" s="1" t="s">
        <v>2509</v>
      </c>
      <c r="AC405" s="2" t="s">
        <v>625</v>
      </c>
      <c r="AD405" s="1" t="s">
        <v>2567</v>
      </c>
      <c r="AE405" s="1">
        <v>1</v>
      </c>
    </row>
    <row r="406" spans="1:31">
      <c r="A406" s="1">
        <v>66835</v>
      </c>
      <c r="B406" s="1" t="s">
        <v>2498</v>
      </c>
      <c r="C406" s="1" t="s">
        <v>1327</v>
      </c>
      <c r="E406" s="1" t="s">
        <v>310</v>
      </c>
      <c r="F406" s="1" t="s">
        <v>1328</v>
      </c>
      <c r="G406" s="1" t="s">
        <v>3748</v>
      </c>
      <c r="H406" s="1" t="s">
        <v>2602</v>
      </c>
      <c r="I406" s="1" t="s">
        <v>3102</v>
      </c>
      <c r="J406" s="1" t="s">
        <v>3749</v>
      </c>
      <c r="L406" s="2" t="s">
        <v>3400</v>
      </c>
      <c r="M406" s="1" t="s">
        <v>2628</v>
      </c>
      <c r="O406" s="1" t="s">
        <v>2628</v>
      </c>
      <c r="P406" s="1" t="s">
        <v>3700</v>
      </c>
      <c r="S406" s="1">
        <v>0</v>
      </c>
      <c r="T406" s="1">
        <v>100</v>
      </c>
      <c r="U406" s="1" t="s">
        <v>3750</v>
      </c>
      <c r="V406" s="1" t="s">
        <v>3749</v>
      </c>
      <c r="X406" s="1" t="s">
        <v>2562</v>
      </c>
      <c r="Y406" s="2" t="s">
        <v>332</v>
      </c>
      <c r="Z406" s="1" t="s">
        <v>2505</v>
      </c>
      <c r="AA406" s="1" t="s">
        <v>2563</v>
      </c>
      <c r="AB406" s="1" t="s">
        <v>2509</v>
      </c>
      <c r="AC406" s="2" t="s">
        <v>557</v>
      </c>
      <c r="AD406" s="1" t="s">
        <v>3105</v>
      </c>
      <c r="AE406" s="1">
        <v>1</v>
      </c>
    </row>
    <row r="407" spans="1:31">
      <c r="A407" s="1">
        <v>66834</v>
      </c>
      <c r="B407" s="1" t="s">
        <v>2498</v>
      </c>
      <c r="C407" s="1" t="s">
        <v>1327</v>
      </c>
      <c r="E407" s="1" t="s">
        <v>310</v>
      </c>
      <c r="F407" s="1" t="s">
        <v>1328</v>
      </c>
      <c r="G407" s="1" t="s">
        <v>3751</v>
      </c>
      <c r="H407" s="1" t="s">
        <v>2602</v>
      </c>
      <c r="I407" s="1" t="s">
        <v>2501</v>
      </c>
      <c r="J407" s="1" t="s">
        <v>3752</v>
      </c>
      <c r="L407" s="2" t="s">
        <v>2995</v>
      </c>
      <c r="N407" s="1" t="s">
        <v>2572</v>
      </c>
      <c r="O407" s="1" t="s">
        <v>2771</v>
      </c>
      <c r="P407" s="1" t="s">
        <v>3700</v>
      </c>
      <c r="R407" s="1">
        <v>2</v>
      </c>
      <c r="S407" s="1">
        <v>0</v>
      </c>
      <c r="T407" s="1">
        <v>0</v>
      </c>
      <c r="U407" s="1" t="s">
        <v>3753</v>
      </c>
      <c r="V407" s="1" t="s">
        <v>3681</v>
      </c>
      <c r="X407" s="1" t="s">
        <v>2587</v>
      </c>
      <c r="Y407" s="2" t="s">
        <v>332</v>
      </c>
      <c r="Z407" s="1" t="s">
        <v>2505</v>
      </c>
      <c r="AA407" s="1" t="s">
        <v>2563</v>
      </c>
      <c r="AB407" s="1" t="s">
        <v>2040</v>
      </c>
      <c r="AC407" s="2" t="s">
        <v>2040</v>
      </c>
      <c r="AE407" s="1">
        <v>2</v>
      </c>
    </row>
    <row r="408" spans="1:31">
      <c r="A408" s="1">
        <v>66833</v>
      </c>
      <c r="B408" s="1" t="s">
        <v>2498</v>
      </c>
      <c r="C408" s="1" t="s">
        <v>1327</v>
      </c>
      <c r="E408" s="1" t="s">
        <v>310</v>
      </c>
      <c r="F408" s="1" t="s">
        <v>1328</v>
      </c>
      <c r="G408" s="1" t="s">
        <v>3754</v>
      </c>
      <c r="H408" s="1" t="s">
        <v>2602</v>
      </c>
      <c r="I408" s="1" t="s">
        <v>2501</v>
      </c>
      <c r="J408" s="1" t="s">
        <v>3752</v>
      </c>
      <c r="L408" s="2" t="s">
        <v>2995</v>
      </c>
      <c r="M408" s="1" t="s">
        <v>2572</v>
      </c>
      <c r="N408" s="1" t="s">
        <v>2572</v>
      </c>
      <c r="O408" s="1" t="s">
        <v>2771</v>
      </c>
      <c r="P408" s="1" t="s">
        <v>3700</v>
      </c>
      <c r="R408" s="1">
        <v>2</v>
      </c>
      <c r="S408" s="1">
        <v>0</v>
      </c>
      <c r="T408" s="1">
        <v>100</v>
      </c>
      <c r="U408" s="1" t="s">
        <v>3755</v>
      </c>
      <c r="V408" s="1" t="s">
        <v>3756</v>
      </c>
      <c r="X408" s="1" t="s">
        <v>2562</v>
      </c>
      <c r="Y408" s="2" t="s">
        <v>332</v>
      </c>
      <c r="Z408" s="1" t="s">
        <v>2505</v>
      </c>
      <c r="AA408" s="1" t="s">
        <v>2563</v>
      </c>
      <c r="AB408" s="1" t="s">
        <v>2040</v>
      </c>
      <c r="AC408" s="2" t="s">
        <v>2040</v>
      </c>
      <c r="AE408" s="1">
        <v>2</v>
      </c>
    </row>
    <row r="409" spans="1:29">
      <c r="A409" s="1">
        <v>66831</v>
      </c>
      <c r="B409" s="1" t="s">
        <v>2498</v>
      </c>
      <c r="C409" s="1" t="s">
        <v>1327</v>
      </c>
      <c r="E409" s="1" t="s">
        <v>305</v>
      </c>
      <c r="F409" s="1" t="s">
        <v>1328</v>
      </c>
      <c r="G409" s="1" t="s">
        <v>3757</v>
      </c>
      <c r="H409" s="1" t="s">
        <v>2607</v>
      </c>
      <c r="I409" s="1" t="s">
        <v>2607</v>
      </c>
      <c r="J409" s="1" t="s">
        <v>3758</v>
      </c>
      <c r="L409" s="2" t="s">
        <v>3400</v>
      </c>
      <c r="P409" s="1" t="s">
        <v>3700</v>
      </c>
      <c r="S409" s="1">
        <v>0</v>
      </c>
      <c r="T409" s="1">
        <v>0</v>
      </c>
      <c r="U409" s="1" t="s">
        <v>3759</v>
      </c>
      <c r="V409" s="1" t="s">
        <v>3758</v>
      </c>
      <c r="W409" s="1" t="s">
        <v>3760</v>
      </c>
      <c r="Y409" s="2" t="s">
        <v>332</v>
      </c>
      <c r="Z409" s="1" t="s">
        <v>2505</v>
      </c>
      <c r="AB409" s="1" t="s">
        <v>2509</v>
      </c>
      <c r="AC409" s="2" t="s">
        <v>647</v>
      </c>
    </row>
    <row r="410" spans="1:31">
      <c r="A410" s="1">
        <v>66828</v>
      </c>
      <c r="B410" s="1" t="s">
        <v>2498</v>
      </c>
      <c r="C410" s="1" t="s">
        <v>1327</v>
      </c>
      <c r="E410" s="1" t="s">
        <v>310</v>
      </c>
      <c r="F410" s="1" t="s">
        <v>1328</v>
      </c>
      <c r="G410" s="1" t="s">
        <v>3761</v>
      </c>
      <c r="H410" s="1" t="s">
        <v>2607</v>
      </c>
      <c r="I410" s="1" t="s">
        <v>2501</v>
      </c>
      <c r="J410" s="1" t="s">
        <v>3762</v>
      </c>
      <c r="L410" s="2" t="s">
        <v>3400</v>
      </c>
      <c r="N410" s="1" t="s">
        <v>2683</v>
      </c>
      <c r="O410" s="1" t="s">
        <v>2628</v>
      </c>
      <c r="P410" s="1" t="s">
        <v>3700</v>
      </c>
      <c r="R410" s="1">
        <v>2</v>
      </c>
      <c r="S410" s="1">
        <v>0</v>
      </c>
      <c r="T410" s="1">
        <v>100</v>
      </c>
      <c r="U410" s="1" t="s">
        <v>3763</v>
      </c>
      <c r="V410" s="1" t="s">
        <v>3762</v>
      </c>
      <c r="X410" s="1" t="s">
        <v>2587</v>
      </c>
      <c r="Y410" s="2" t="s">
        <v>332</v>
      </c>
      <c r="Z410" s="1" t="s">
        <v>2505</v>
      </c>
      <c r="AA410" s="1" t="s">
        <v>2563</v>
      </c>
      <c r="AB410" s="1" t="s">
        <v>2040</v>
      </c>
      <c r="AC410" s="2" t="s">
        <v>2040</v>
      </c>
      <c r="AE410" s="1">
        <v>2</v>
      </c>
    </row>
    <row r="411" spans="1:29">
      <c r="A411" s="1">
        <v>66824</v>
      </c>
      <c r="B411" s="1" t="s">
        <v>2498</v>
      </c>
      <c r="C411" s="1" t="s">
        <v>1327</v>
      </c>
      <c r="E411" s="1" t="s">
        <v>305</v>
      </c>
      <c r="F411" s="1" t="s">
        <v>1328</v>
      </c>
      <c r="G411" s="1" t="s">
        <v>3764</v>
      </c>
      <c r="H411" s="1" t="s">
        <v>2613</v>
      </c>
      <c r="I411" s="1" t="s">
        <v>2889</v>
      </c>
      <c r="J411" s="1" t="s">
        <v>3765</v>
      </c>
      <c r="L411" s="2" t="s">
        <v>3400</v>
      </c>
      <c r="O411" s="1" t="s">
        <v>2624</v>
      </c>
      <c r="P411" s="1" t="s">
        <v>3700</v>
      </c>
      <c r="S411" s="1">
        <v>0</v>
      </c>
      <c r="T411" s="1">
        <v>0</v>
      </c>
      <c r="U411" s="1" t="s">
        <v>3766</v>
      </c>
      <c r="V411" s="1" t="s">
        <v>3765</v>
      </c>
      <c r="Y411" s="2" t="s">
        <v>332</v>
      </c>
      <c r="Z411" s="1" t="s">
        <v>2505</v>
      </c>
      <c r="AB411" s="1" t="s">
        <v>2509</v>
      </c>
      <c r="AC411" s="2" t="s">
        <v>2519</v>
      </c>
    </row>
    <row r="412" spans="1:31">
      <c r="A412" s="1">
        <v>66823</v>
      </c>
      <c r="B412" s="1" t="s">
        <v>2498</v>
      </c>
      <c r="C412" s="1" t="s">
        <v>1327</v>
      </c>
      <c r="E412" s="1" t="s">
        <v>310</v>
      </c>
      <c r="F412" s="1" t="s">
        <v>1328</v>
      </c>
      <c r="G412" s="1" t="s">
        <v>3767</v>
      </c>
      <c r="H412" s="1" t="s">
        <v>2607</v>
      </c>
      <c r="I412" s="1" t="s">
        <v>2501</v>
      </c>
      <c r="J412" s="1" t="s">
        <v>3742</v>
      </c>
      <c r="L412" s="2" t="s">
        <v>3400</v>
      </c>
      <c r="N412" s="1" t="s">
        <v>2572</v>
      </c>
      <c r="O412" s="1" t="s">
        <v>2771</v>
      </c>
      <c r="P412" s="1" t="s">
        <v>3700</v>
      </c>
      <c r="R412" s="1">
        <v>2</v>
      </c>
      <c r="S412" s="1">
        <v>0</v>
      </c>
      <c r="T412" s="1">
        <v>100</v>
      </c>
      <c r="U412" s="1" t="s">
        <v>3768</v>
      </c>
      <c r="V412" s="1" t="s">
        <v>3769</v>
      </c>
      <c r="X412" s="1" t="s">
        <v>2562</v>
      </c>
      <c r="Y412" s="2" t="s">
        <v>333</v>
      </c>
      <c r="Z412" s="1" t="s">
        <v>2505</v>
      </c>
      <c r="AA412" s="1" t="s">
        <v>2563</v>
      </c>
      <c r="AB412" s="1" t="s">
        <v>2040</v>
      </c>
      <c r="AC412" s="2" t="s">
        <v>2040</v>
      </c>
      <c r="AE412" s="1">
        <v>2</v>
      </c>
    </row>
    <row r="413" spans="1:31">
      <c r="A413" s="1">
        <v>66781</v>
      </c>
      <c r="B413" s="1" t="s">
        <v>2498</v>
      </c>
      <c r="C413" s="1" t="s">
        <v>1327</v>
      </c>
      <c r="E413" s="1" t="s">
        <v>310</v>
      </c>
      <c r="F413" s="1" t="s">
        <v>1328</v>
      </c>
      <c r="G413" s="1" t="s">
        <v>3770</v>
      </c>
      <c r="H413" s="1" t="s">
        <v>2607</v>
      </c>
      <c r="I413" s="1" t="s">
        <v>2501</v>
      </c>
      <c r="J413" s="1" t="s">
        <v>3742</v>
      </c>
      <c r="L413" s="2" t="s">
        <v>3400</v>
      </c>
      <c r="N413" s="1" t="s">
        <v>2572</v>
      </c>
      <c r="O413" s="1" t="s">
        <v>2771</v>
      </c>
      <c r="P413" s="1" t="s">
        <v>3700</v>
      </c>
      <c r="R413" s="1">
        <v>2</v>
      </c>
      <c r="S413" s="1">
        <v>0</v>
      </c>
      <c r="T413" s="1">
        <v>100</v>
      </c>
      <c r="U413" s="1" t="s">
        <v>3771</v>
      </c>
      <c r="V413" s="1" t="s">
        <v>3769</v>
      </c>
      <c r="X413" s="1" t="s">
        <v>2562</v>
      </c>
      <c r="Y413" s="2" t="s">
        <v>332</v>
      </c>
      <c r="Z413" s="1" t="s">
        <v>2505</v>
      </c>
      <c r="AA413" s="1" t="s">
        <v>2563</v>
      </c>
      <c r="AB413" s="1" t="s">
        <v>2040</v>
      </c>
      <c r="AC413" s="2" t="s">
        <v>2040</v>
      </c>
      <c r="AE413" s="1">
        <v>2</v>
      </c>
    </row>
    <row r="414" spans="1:31">
      <c r="A414" s="1">
        <v>66763</v>
      </c>
      <c r="B414" s="1" t="s">
        <v>2498</v>
      </c>
      <c r="C414" s="1" t="s">
        <v>1327</v>
      </c>
      <c r="E414" s="1" t="s">
        <v>310</v>
      </c>
      <c r="F414" s="1" t="s">
        <v>1328</v>
      </c>
      <c r="G414" s="1" t="s">
        <v>3772</v>
      </c>
      <c r="H414" s="1" t="s">
        <v>2607</v>
      </c>
      <c r="I414" s="1" t="s">
        <v>2527</v>
      </c>
      <c r="J414" s="1" t="s">
        <v>3773</v>
      </c>
      <c r="L414" s="2" t="s">
        <v>3400</v>
      </c>
      <c r="M414" s="1" t="s">
        <v>2628</v>
      </c>
      <c r="O414" s="1" t="s">
        <v>2628</v>
      </c>
      <c r="P414" s="1" t="s">
        <v>3774</v>
      </c>
      <c r="S414" s="1">
        <v>0</v>
      </c>
      <c r="T414" s="1">
        <v>0</v>
      </c>
      <c r="U414" s="1" t="s">
        <v>3775</v>
      </c>
      <c r="V414" s="1" t="s">
        <v>3773</v>
      </c>
      <c r="X414" s="1" t="s">
        <v>2562</v>
      </c>
      <c r="Y414" s="2" t="s">
        <v>332</v>
      </c>
      <c r="Z414" s="1" t="s">
        <v>2505</v>
      </c>
      <c r="AA414" s="1" t="s">
        <v>2563</v>
      </c>
      <c r="AB414" s="1" t="s">
        <v>2509</v>
      </c>
      <c r="AC414" s="2" t="s">
        <v>625</v>
      </c>
      <c r="AE414" s="1">
        <v>1</v>
      </c>
    </row>
    <row r="415" spans="1:31">
      <c r="A415" s="1">
        <v>66762</v>
      </c>
      <c r="B415" s="1" t="s">
        <v>2498</v>
      </c>
      <c r="C415" s="1" t="s">
        <v>1327</v>
      </c>
      <c r="E415" s="1" t="s">
        <v>310</v>
      </c>
      <c r="F415" s="1" t="s">
        <v>1328</v>
      </c>
      <c r="G415" s="1" t="s">
        <v>3776</v>
      </c>
      <c r="H415" s="1" t="s">
        <v>2613</v>
      </c>
      <c r="I415" s="1" t="s">
        <v>2527</v>
      </c>
      <c r="J415" s="1" t="s">
        <v>3690</v>
      </c>
      <c r="L415" s="2" t="s">
        <v>3400</v>
      </c>
      <c r="M415" s="1" t="s">
        <v>2995</v>
      </c>
      <c r="O415" s="1" t="s">
        <v>2995</v>
      </c>
      <c r="P415" s="1" t="s">
        <v>3774</v>
      </c>
      <c r="S415" s="1">
        <v>0</v>
      </c>
      <c r="T415" s="1">
        <v>0</v>
      </c>
      <c r="U415" s="1" t="s">
        <v>3777</v>
      </c>
      <c r="V415" s="1" t="s">
        <v>3690</v>
      </c>
      <c r="X415" s="1" t="s">
        <v>2562</v>
      </c>
      <c r="Y415" s="2" t="s">
        <v>332</v>
      </c>
      <c r="Z415" s="1" t="s">
        <v>2505</v>
      </c>
      <c r="AA415" s="1" t="s">
        <v>3167</v>
      </c>
      <c r="AB415" s="1" t="s">
        <v>2509</v>
      </c>
      <c r="AC415" s="2" t="s">
        <v>625</v>
      </c>
      <c r="AE415" s="1">
        <v>2</v>
      </c>
    </row>
    <row r="416" spans="1:31">
      <c r="A416" s="1">
        <v>66757</v>
      </c>
      <c r="B416" s="1" t="s">
        <v>2498</v>
      </c>
      <c r="C416" s="1" t="s">
        <v>1327</v>
      </c>
      <c r="E416" s="1" t="s">
        <v>310</v>
      </c>
      <c r="F416" s="1" t="s">
        <v>1328</v>
      </c>
      <c r="G416" s="1" t="s">
        <v>3778</v>
      </c>
      <c r="H416" s="1" t="s">
        <v>2607</v>
      </c>
      <c r="I416" s="1" t="s">
        <v>2501</v>
      </c>
      <c r="J416" s="1" t="s">
        <v>3742</v>
      </c>
      <c r="L416" s="2" t="s">
        <v>3400</v>
      </c>
      <c r="N416" s="1" t="s">
        <v>2683</v>
      </c>
      <c r="O416" s="1" t="s">
        <v>2771</v>
      </c>
      <c r="P416" s="1" t="s">
        <v>3774</v>
      </c>
      <c r="R416" s="1">
        <v>2</v>
      </c>
      <c r="S416" s="1">
        <v>0</v>
      </c>
      <c r="T416" s="1">
        <v>100</v>
      </c>
      <c r="U416" s="1" t="s">
        <v>3779</v>
      </c>
      <c r="V416" s="1" t="s">
        <v>3511</v>
      </c>
      <c r="X416" s="1" t="s">
        <v>2587</v>
      </c>
      <c r="Y416" s="2" t="s">
        <v>332</v>
      </c>
      <c r="Z416" s="1" t="s">
        <v>2505</v>
      </c>
      <c r="AA416" s="1" t="s">
        <v>2563</v>
      </c>
      <c r="AB416" s="1" t="s">
        <v>2040</v>
      </c>
      <c r="AC416" s="2" t="s">
        <v>2040</v>
      </c>
      <c r="AE416" s="1">
        <v>2</v>
      </c>
    </row>
    <row r="417" spans="1:31">
      <c r="A417" s="1">
        <v>66752</v>
      </c>
      <c r="B417" s="1" t="s">
        <v>2498</v>
      </c>
      <c r="C417" s="1" t="s">
        <v>1327</v>
      </c>
      <c r="E417" s="1" t="s">
        <v>310</v>
      </c>
      <c r="F417" s="1" t="s">
        <v>1328</v>
      </c>
      <c r="G417" s="1" t="s">
        <v>3780</v>
      </c>
      <c r="H417" s="1" t="s">
        <v>2607</v>
      </c>
      <c r="I417" s="1" t="s">
        <v>2527</v>
      </c>
      <c r="J417" s="1" t="s">
        <v>3773</v>
      </c>
      <c r="L417" s="2" t="s">
        <v>3400</v>
      </c>
      <c r="M417" s="1" t="s">
        <v>2628</v>
      </c>
      <c r="O417" s="1" t="s">
        <v>2628</v>
      </c>
      <c r="P417" s="1" t="s">
        <v>3774</v>
      </c>
      <c r="S417" s="1">
        <v>0</v>
      </c>
      <c r="T417" s="1">
        <v>0</v>
      </c>
      <c r="U417" s="1" t="s">
        <v>3781</v>
      </c>
      <c r="V417" s="1" t="s">
        <v>3773</v>
      </c>
      <c r="X417" s="1" t="s">
        <v>2562</v>
      </c>
      <c r="Y417" s="2" t="s">
        <v>332</v>
      </c>
      <c r="Z417" s="1" t="s">
        <v>2505</v>
      </c>
      <c r="AA417" s="1" t="s">
        <v>2563</v>
      </c>
      <c r="AB417" s="1" t="s">
        <v>2509</v>
      </c>
      <c r="AC417" s="2" t="s">
        <v>625</v>
      </c>
      <c r="AE417" s="1">
        <v>1</v>
      </c>
    </row>
    <row r="418" spans="1:31">
      <c r="A418" s="1">
        <v>66739</v>
      </c>
      <c r="B418" s="1" t="s">
        <v>2498</v>
      </c>
      <c r="C418" s="1" t="s">
        <v>1327</v>
      </c>
      <c r="E418" s="1" t="s">
        <v>310</v>
      </c>
      <c r="F418" s="1" t="s">
        <v>1328</v>
      </c>
      <c r="G418" s="1" t="s">
        <v>3782</v>
      </c>
      <c r="H418" s="1" t="s">
        <v>2607</v>
      </c>
      <c r="I418" s="1" t="s">
        <v>2501</v>
      </c>
      <c r="J418" s="1" t="s">
        <v>3783</v>
      </c>
      <c r="L418" s="2" t="s">
        <v>3400</v>
      </c>
      <c r="M418" s="1" t="s">
        <v>2572</v>
      </c>
      <c r="N418" s="1" t="s">
        <v>2572</v>
      </c>
      <c r="O418" s="1" t="s">
        <v>2628</v>
      </c>
      <c r="P418" s="1" t="s">
        <v>3774</v>
      </c>
      <c r="R418" s="1">
        <v>2</v>
      </c>
      <c r="S418" s="1">
        <v>0</v>
      </c>
      <c r="T418" s="1">
        <v>100</v>
      </c>
      <c r="U418" s="1" t="s">
        <v>3784</v>
      </c>
      <c r="V418" s="1" t="s">
        <v>3783</v>
      </c>
      <c r="W418" s="1" t="s">
        <v>3785</v>
      </c>
      <c r="X418" s="1" t="s">
        <v>2562</v>
      </c>
      <c r="Y418" s="2" t="s">
        <v>332</v>
      </c>
      <c r="Z418" s="1" t="s">
        <v>2505</v>
      </c>
      <c r="AA418" s="1" t="s">
        <v>2563</v>
      </c>
      <c r="AB418" s="1" t="s">
        <v>2040</v>
      </c>
      <c r="AC418" s="2" t="s">
        <v>2040</v>
      </c>
      <c r="AE418" s="1">
        <v>2</v>
      </c>
    </row>
    <row r="419" spans="1:31">
      <c r="A419" s="1">
        <v>66737</v>
      </c>
      <c r="B419" s="1" t="s">
        <v>2498</v>
      </c>
      <c r="C419" s="1" t="s">
        <v>1327</v>
      </c>
      <c r="E419" s="1" t="s">
        <v>310</v>
      </c>
      <c r="F419" s="1" t="s">
        <v>1328</v>
      </c>
      <c r="G419" s="1" t="s">
        <v>3786</v>
      </c>
      <c r="H419" s="1" t="s">
        <v>2607</v>
      </c>
      <c r="I419" s="1" t="s">
        <v>2507</v>
      </c>
      <c r="J419" s="1" t="s">
        <v>3787</v>
      </c>
      <c r="L419" s="2" t="s">
        <v>3400</v>
      </c>
      <c r="M419" s="1" t="s">
        <v>2624</v>
      </c>
      <c r="N419" s="1" t="s">
        <v>3400</v>
      </c>
      <c r="O419" s="1" t="s">
        <v>2558</v>
      </c>
      <c r="P419" s="1" t="s">
        <v>3774</v>
      </c>
      <c r="Q419" s="1" t="s">
        <v>3774</v>
      </c>
      <c r="S419" s="1">
        <v>0</v>
      </c>
      <c r="T419" s="1">
        <v>0</v>
      </c>
      <c r="U419" s="1" t="s">
        <v>3788</v>
      </c>
      <c r="V419" s="1" t="s">
        <v>3787</v>
      </c>
      <c r="X419" s="1" t="s">
        <v>2562</v>
      </c>
      <c r="Y419" s="2" t="s">
        <v>332</v>
      </c>
      <c r="Z419" s="1" t="s">
        <v>2505</v>
      </c>
      <c r="AA419" s="1" t="s">
        <v>2563</v>
      </c>
      <c r="AB419" s="1" t="s">
        <v>2509</v>
      </c>
      <c r="AC419" s="2" t="s">
        <v>647</v>
      </c>
      <c r="AE419" s="1">
        <v>1</v>
      </c>
    </row>
    <row r="420" spans="1:31">
      <c r="A420" s="1">
        <v>66735</v>
      </c>
      <c r="B420" s="1" t="s">
        <v>2498</v>
      </c>
      <c r="C420" s="1" t="s">
        <v>1327</v>
      </c>
      <c r="E420" s="1" t="s">
        <v>310</v>
      </c>
      <c r="F420" s="1" t="s">
        <v>1328</v>
      </c>
      <c r="G420" s="1" t="s">
        <v>3789</v>
      </c>
      <c r="H420" s="1" t="s">
        <v>2607</v>
      </c>
      <c r="I420" s="1" t="s">
        <v>2512</v>
      </c>
      <c r="J420" s="1" t="s">
        <v>3746</v>
      </c>
      <c r="L420" s="2" t="s">
        <v>3400</v>
      </c>
      <c r="M420" s="1" t="s">
        <v>2628</v>
      </c>
      <c r="O420" s="1" t="s">
        <v>2628</v>
      </c>
      <c r="P420" s="1" t="s">
        <v>3774</v>
      </c>
      <c r="S420" s="1">
        <v>0</v>
      </c>
      <c r="T420" s="1">
        <v>0</v>
      </c>
      <c r="U420" s="1" t="s">
        <v>3790</v>
      </c>
      <c r="V420" s="1" t="s">
        <v>3746</v>
      </c>
      <c r="X420" s="1" t="s">
        <v>2562</v>
      </c>
      <c r="Y420" s="2" t="s">
        <v>332</v>
      </c>
      <c r="Z420" s="1" t="s">
        <v>2505</v>
      </c>
      <c r="AA420" s="1" t="s">
        <v>2563</v>
      </c>
      <c r="AB420" s="1" t="s">
        <v>2509</v>
      </c>
      <c r="AC420" s="2" t="s">
        <v>647</v>
      </c>
      <c r="AE420" s="1">
        <v>1</v>
      </c>
    </row>
    <row r="421" spans="1:31">
      <c r="A421" s="1">
        <v>66734</v>
      </c>
      <c r="B421" s="1" t="s">
        <v>2498</v>
      </c>
      <c r="C421" s="1" t="s">
        <v>1327</v>
      </c>
      <c r="E421" s="1" t="s">
        <v>310</v>
      </c>
      <c r="F421" s="1" t="s">
        <v>1328</v>
      </c>
      <c r="G421" s="1" t="s">
        <v>3791</v>
      </c>
      <c r="H421" s="1" t="s">
        <v>2607</v>
      </c>
      <c r="I421" s="1" t="s">
        <v>2512</v>
      </c>
      <c r="J421" s="1" t="s">
        <v>3746</v>
      </c>
      <c r="L421" s="2" t="s">
        <v>3400</v>
      </c>
      <c r="M421" s="1" t="s">
        <v>2995</v>
      </c>
      <c r="O421" s="1" t="s">
        <v>2628</v>
      </c>
      <c r="P421" s="1" t="s">
        <v>3774</v>
      </c>
      <c r="S421" s="1">
        <v>0</v>
      </c>
      <c r="T421" s="1">
        <v>0</v>
      </c>
      <c r="U421" s="1" t="s">
        <v>3792</v>
      </c>
      <c r="V421" s="1" t="s">
        <v>3746</v>
      </c>
      <c r="X421" s="1" t="s">
        <v>2562</v>
      </c>
      <c r="Y421" s="2" t="s">
        <v>332</v>
      </c>
      <c r="Z421" s="1" t="s">
        <v>2505</v>
      </c>
      <c r="AA421" s="1" t="s">
        <v>2563</v>
      </c>
      <c r="AB421" s="1" t="s">
        <v>2509</v>
      </c>
      <c r="AC421" s="2" t="s">
        <v>647</v>
      </c>
      <c r="AE421" s="1">
        <v>1</v>
      </c>
    </row>
    <row r="422" spans="1:31">
      <c r="A422" s="1">
        <v>66733</v>
      </c>
      <c r="B422" s="1" t="s">
        <v>2498</v>
      </c>
      <c r="C422" s="1" t="s">
        <v>1327</v>
      </c>
      <c r="E422" s="1" t="s">
        <v>310</v>
      </c>
      <c r="F422" s="1" t="s">
        <v>1328</v>
      </c>
      <c r="G422" s="1" t="s">
        <v>3793</v>
      </c>
      <c r="H422" s="1" t="s">
        <v>2607</v>
      </c>
      <c r="I422" s="1" t="s">
        <v>2527</v>
      </c>
      <c r="J422" s="1" t="s">
        <v>3794</v>
      </c>
      <c r="L422" s="2" t="s">
        <v>3400</v>
      </c>
      <c r="M422" s="1" t="s">
        <v>2771</v>
      </c>
      <c r="O422" s="1" t="s">
        <v>2771</v>
      </c>
      <c r="P422" s="1" t="s">
        <v>3774</v>
      </c>
      <c r="S422" s="1">
        <v>0</v>
      </c>
      <c r="T422" s="1">
        <v>0</v>
      </c>
      <c r="U422" s="1" t="s">
        <v>3795</v>
      </c>
      <c r="V422" s="1" t="s">
        <v>3794</v>
      </c>
      <c r="X422" s="1" t="s">
        <v>2562</v>
      </c>
      <c r="Y422" s="2" t="s">
        <v>332</v>
      </c>
      <c r="Z422" s="1" t="s">
        <v>2505</v>
      </c>
      <c r="AA422" s="1" t="s">
        <v>2563</v>
      </c>
      <c r="AB422" s="1" t="s">
        <v>2509</v>
      </c>
      <c r="AC422" s="2" t="s">
        <v>625</v>
      </c>
      <c r="AE422" s="1">
        <v>8</v>
      </c>
    </row>
    <row r="423" spans="1:31">
      <c r="A423" s="1">
        <v>66730</v>
      </c>
      <c r="B423" s="1" t="s">
        <v>2498</v>
      </c>
      <c r="C423" s="1" t="s">
        <v>1327</v>
      </c>
      <c r="E423" s="1" t="s">
        <v>310</v>
      </c>
      <c r="F423" s="1" t="s">
        <v>1328</v>
      </c>
      <c r="G423" s="1" t="s">
        <v>3796</v>
      </c>
      <c r="H423" s="1" t="s">
        <v>2607</v>
      </c>
      <c r="I423" s="1" t="s">
        <v>2501</v>
      </c>
      <c r="J423" s="1" t="s">
        <v>3797</v>
      </c>
      <c r="L423" s="2" t="s">
        <v>3400</v>
      </c>
      <c r="N423" s="1" t="s">
        <v>2572</v>
      </c>
      <c r="O423" s="1" t="s">
        <v>2609</v>
      </c>
      <c r="P423" s="1" t="s">
        <v>3774</v>
      </c>
      <c r="R423" s="1">
        <v>2</v>
      </c>
      <c r="S423" s="1">
        <v>0</v>
      </c>
      <c r="T423" s="1">
        <v>100</v>
      </c>
      <c r="U423" s="1" t="s">
        <v>3798</v>
      </c>
      <c r="V423" s="1" t="s">
        <v>3797</v>
      </c>
      <c r="X423" s="1" t="s">
        <v>2562</v>
      </c>
      <c r="Y423" s="2" t="s">
        <v>332</v>
      </c>
      <c r="Z423" s="1" t="s">
        <v>2505</v>
      </c>
      <c r="AA423" s="1" t="s">
        <v>2563</v>
      </c>
      <c r="AB423" s="1" t="s">
        <v>2040</v>
      </c>
      <c r="AC423" s="2" t="s">
        <v>2040</v>
      </c>
      <c r="AE423" s="1">
        <v>2</v>
      </c>
    </row>
    <row r="424" spans="1:31">
      <c r="A424" s="1">
        <v>66728</v>
      </c>
      <c r="B424" s="1" t="s">
        <v>2498</v>
      </c>
      <c r="C424" s="1" t="s">
        <v>1327</v>
      </c>
      <c r="E424" s="1" t="s">
        <v>310</v>
      </c>
      <c r="F424" s="1" t="s">
        <v>1328</v>
      </c>
      <c r="G424" s="1" t="s">
        <v>3799</v>
      </c>
      <c r="H424" s="1" t="s">
        <v>2607</v>
      </c>
      <c r="I424" s="1" t="s">
        <v>2501</v>
      </c>
      <c r="J424" s="1" t="s">
        <v>3800</v>
      </c>
      <c r="L424" s="2" t="s">
        <v>3400</v>
      </c>
      <c r="N424" s="1" t="s">
        <v>2604</v>
      </c>
      <c r="O424" s="1" t="s">
        <v>2609</v>
      </c>
      <c r="P424" s="1" t="s">
        <v>3774</v>
      </c>
      <c r="R424" s="1">
        <v>4</v>
      </c>
      <c r="S424" s="1">
        <v>0</v>
      </c>
      <c r="T424" s="1">
        <v>100</v>
      </c>
      <c r="U424" s="1" t="s">
        <v>3801</v>
      </c>
      <c r="V424" s="1" t="s">
        <v>3800</v>
      </c>
      <c r="X424" s="1" t="s">
        <v>2562</v>
      </c>
      <c r="Y424" s="2" t="s">
        <v>332</v>
      </c>
      <c r="Z424" s="1" t="s">
        <v>2505</v>
      </c>
      <c r="AA424" s="1" t="s">
        <v>2563</v>
      </c>
      <c r="AB424" s="1" t="s">
        <v>2040</v>
      </c>
      <c r="AC424" s="2" t="s">
        <v>2040</v>
      </c>
      <c r="AE424" s="1">
        <v>4</v>
      </c>
    </row>
    <row r="425" spans="1:31">
      <c r="A425" s="1">
        <v>66683</v>
      </c>
      <c r="B425" s="1" t="s">
        <v>2498</v>
      </c>
      <c r="C425" s="1" t="s">
        <v>1327</v>
      </c>
      <c r="E425" s="1" t="s">
        <v>310</v>
      </c>
      <c r="F425" s="1" t="s">
        <v>1328</v>
      </c>
      <c r="G425" s="1" t="s">
        <v>3802</v>
      </c>
      <c r="H425" s="1" t="s">
        <v>2607</v>
      </c>
      <c r="I425" s="1" t="s">
        <v>2501</v>
      </c>
      <c r="J425" s="1" t="s">
        <v>3803</v>
      </c>
      <c r="L425" s="2" t="s">
        <v>3400</v>
      </c>
      <c r="M425" s="1" t="s">
        <v>2604</v>
      </c>
      <c r="N425" s="1" t="s">
        <v>2604</v>
      </c>
      <c r="O425" s="1" t="s">
        <v>2771</v>
      </c>
      <c r="P425" s="1" t="s">
        <v>3804</v>
      </c>
      <c r="R425" s="1">
        <v>2</v>
      </c>
      <c r="S425" s="1">
        <v>0</v>
      </c>
      <c r="T425" s="1">
        <v>100</v>
      </c>
      <c r="U425" s="1" t="s">
        <v>3805</v>
      </c>
      <c r="V425" s="1" t="s">
        <v>3806</v>
      </c>
      <c r="X425" s="1" t="s">
        <v>2562</v>
      </c>
      <c r="Y425" s="2" t="s">
        <v>332</v>
      </c>
      <c r="Z425" s="1" t="s">
        <v>2505</v>
      </c>
      <c r="AA425" s="1" t="s">
        <v>2563</v>
      </c>
      <c r="AB425" s="1" t="s">
        <v>2040</v>
      </c>
      <c r="AC425" s="2" t="s">
        <v>647</v>
      </c>
      <c r="AE425" s="1">
        <v>2</v>
      </c>
    </row>
    <row r="426" spans="1:31">
      <c r="A426" s="1">
        <v>66677</v>
      </c>
      <c r="B426" s="1" t="s">
        <v>2498</v>
      </c>
      <c r="C426" s="1" t="s">
        <v>1327</v>
      </c>
      <c r="E426" s="1" t="s">
        <v>310</v>
      </c>
      <c r="F426" s="1" t="s">
        <v>1328</v>
      </c>
      <c r="G426" s="1" t="s">
        <v>3807</v>
      </c>
      <c r="H426" s="1" t="s">
        <v>2607</v>
      </c>
      <c r="I426" s="1" t="s">
        <v>2501</v>
      </c>
      <c r="J426" s="1" t="s">
        <v>3783</v>
      </c>
      <c r="L426" s="2" t="s">
        <v>3400</v>
      </c>
      <c r="N426" s="1" t="s">
        <v>2572</v>
      </c>
      <c r="O426" s="1" t="s">
        <v>2628</v>
      </c>
      <c r="P426" s="1" t="s">
        <v>3804</v>
      </c>
      <c r="R426" s="1">
        <v>2</v>
      </c>
      <c r="S426" s="1">
        <v>0</v>
      </c>
      <c r="T426" s="1">
        <v>100</v>
      </c>
      <c r="U426" s="1" t="s">
        <v>3808</v>
      </c>
      <c r="V426" s="1" t="s">
        <v>3783</v>
      </c>
      <c r="X426" s="1" t="s">
        <v>2587</v>
      </c>
      <c r="Y426" s="2" t="s">
        <v>332</v>
      </c>
      <c r="Z426" s="1" t="s">
        <v>2505</v>
      </c>
      <c r="AA426" s="1" t="s">
        <v>2563</v>
      </c>
      <c r="AB426" s="1" t="s">
        <v>2040</v>
      </c>
      <c r="AC426" s="2" t="s">
        <v>647</v>
      </c>
      <c r="AE426" s="1">
        <v>2</v>
      </c>
    </row>
    <row r="427" spans="1:31">
      <c r="A427" s="1">
        <v>66675</v>
      </c>
      <c r="B427" s="1" t="s">
        <v>2498</v>
      </c>
      <c r="C427" s="1" t="s">
        <v>1327</v>
      </c>
      <c r="E427" s="1" t="s">
        <v>310</v>
      </c>
      <c r="F427" s="1" t="s">
        <v>1328</v>
      </c>
      <c r="G427" s="1" t="s">
        <v>3809</v>
      </c>
      <c r="H427" s="1" t="s">
        <v>2607</v>
      </c>
      <c r="I427" s="1" t="s">
        <v>2593</v>
      </c>
      <c r="J427" s="1" t="s">
        <v>3810</v>
      </c>
      <c r="L427" s="2" t="s">
        <v>3400</v>
      </c>
      <c r="M427" s="1" t="s">
        <v>2995</v>
      </c>
      <c r="O427" s="1" t="s">
        <v>2628</v>
      </c>
      <c r="P427" s="1" t="s">
        <v>3804</v>
      </c>
      <c r="S427" s="1">
        <v>0</v>
      </c>
      <c r="T427" s="1">
        <v>100</v>
      </c>
      <c r="U427" s="1" t="s">
        <v>3811</v>
      </c>
      <c r="V427" s="1" t="s">
        <v>3810</v>
      </c>
      <c r="X427" s="1" t="s">
        <v>2562</v>
      </c>
      <c r="Y427" s="2" t="s">
        <v>332</v>
      </c>
      <c r="Z427" s="1" t="s">
        <v>2505</v>
      </c>
      <c r="AA427" s="1" t="s">
        <v>2563</v>
      </c>
      <c r="AB427" s="1" t="s">
        <v>2509</v>
      </c>
      <c r="AC427" s="2" t="s">
        <v>647</v>
      </c>
      <c r="AD427" s="1" t="s">
        <v>2838</v>
      </c>
      <c r="AE427" s="1">
        <v>1</v>
      </c>
    </row>
    <row r="428" spans="1:31">
      <c r="A428" s="1">
        <v>66669</v>
      </c>
      <c r="B428" s="1" t="s">
        <v>2498</v>
      </c>
      <c r="C428" s="1" t="s">
        <v>1327</v>
      </c>
      <c r="E428" s="1" t="s">
        <v>310</v>
      </c>
      <c r="F428" s="1" t="s">
        <v>1328</v>
      </c>
      <c r="G428" s="1" t="s">
        <v>3812</v>
      </c>
      <c r="H428" s="1" t="s">
        <v>2607</v>
      </c>
      <c r="I428" s="1" t="s">
        <v>2501</v>
      </c>
      <c r="J428" s="1" t="s">
        <v>3803</v>
      </c>
      <c r="L428" s="2" t="s">
        <v>3400</v>
      </c>
      <c r="M428" s="1" t="s">
        <v>2572</v>
      </c>
      <c r="N428" s="1" t="s">
        <v>2572</v>
      </c>
      <c r="O428" s="1" t="s">
        <v>2771</v>
      </c>
      <c r="P428" s="1" t="s">
        <v>3804</v>
      </c>
      <c r="R428" s="1">
        <v>3</v>
      </c>
      <c r="S428" s="1">
        <v>0</v>
      </c>
      <c r="T428" s="1">
        <v>100</v>
      </c>
      <c r="U428" s="1" t="s">
        <v>3813</v>
      </c>
      <c r="V428" s="1" t="s">
        <v>3814</v>
      </c>
      <c r="X428" s="1" t="s">
        <v>2587</v>
      </c>
      <c r="Y428" s="2" t="s">
        <v>332</v>
      </c>
      <c r="Z428" s="1" t="s">
        <v>2505</v>
      </c>
      <c r="AA428" s="1" t="s">
        <v>2563</v>
      </c>
      <c r="AB428" s="1" t="s">
        <v>2040</v>
      </c>
      <c r="AC428" s="2" t="s">
        <v>647</v>
      </c>
      <c r="AE428" s="1">
        <v>3</v>
      </c>
    </row>
    <row r="429" spans="1:31">
      <c r="A429" s="1">
        <v>66661</v>
      </c>
      <c r="B429" s="1" t="s">
        <v>2498</v>
      </c>
      <c r="C429" s="1" t="s">
        <v>1327</v>
      </c>
      <c r="E429" s="1" t="s">
        <v>310</v>
      </c>
      <c r="F429" s="1" t="s">
        <v>1328</v>
      </c>
      <c r="G429" s="1" t="s">
        <v>3815</v>
      </c>
      <c r="H429" s="1" t="s">
        <v>2607</v>
      </c>
      <c r="I429" s="1" t="s">
        <v>3816</v>
      </c>
      <c r="J429" s="1" t="s">
        <v>3817</v>
      </c>
      <c r="L429" s="2" t="s">
        <v>3400</v>
      </c>
      <c r="M429" s="1" t="s">
        <v>2558</v>
      </c>
      <c r="O429" s="1" t="s">
        <v>2503</v>
      </c>
      <c r="P429" s="1" t="s">
        <v>3804</v>
      </c>
      <c r="S429" s="1">
        <v>0</v>
      </c>
      <c r="T429" s="1">
        <v>0</v>
      </c>
      <c r="U429" s="1" t="s">
        <v>3818</v>
      </c>
      <c r="V429" s="1" t="s">
        <v>3817</v>
      </c>
      <c r="X429" s="1" t="s">
        <v>2562</v>
      </c>
      <c r="Y429" s="2" t="s">
        <v>333</v>
      </c>
      <c r="Z429" s="1" t="s">
        <v>2505</v>
      </c>
      <c r="AA429" s="1" t="s">
        <v>2563</v>
      </c>
      <c r="AB429" s="1" t="s">
        <v>2509</v>
      </c>
      <c r="AC429" s="2" t="s">
        <v>625</v>
      </c>
      <c r="AE429" s="1">
        <v>4</v>
      </c>
    </row>
    <row r="430" spans="1:31">
      <c r="A430" s="1">
        <v>66660</v>
      </c>
      <c r="B430" s="1" t="s">
        <v>2498</v>
      </c>
      <c r="C430" s="1" t="s">
        <v>1327</v>
      </c>
      <c r="E430" s="1" t="s">
        <v>310</v>
      </c>
      <c r="F430" s="1" t="s">
        <v>1328</v>
      </c>
      <c r="G430" s="1" t="s">
        <v>3819</v>
      </c>
      <c r="H430" s="1" t="s">
        <v>2602</v>
      </c>
      <c r="I430" s="1" t="s">
        <v>3102</v>
      </c>
      <c r="J430" s="1" t="s">
        <v>3820</v>
      </c>
      <c r="L430" s="2" t="s">
        <v>3400</v>
      </c>
      <c r="M430" s="1" t="s">
        <v>2995</v>
      </c>
      <c r="O430" s="1" t="s">
        <v>2995</v>
      </c>
      <c r="P430" s="1" t="s">
        <v>3804</v>
      </c>
      <c r="S430" s="1">
        <v>0</v>
      </c>
      <c r="T430" s="1">
        <v>0</v>
      </c>
      <c r="U430" s="1" t="s">
        <v>3821</v>
      </c>
      <c r="V430" s="1" t="s">
        <v>3820</v>
      </c>
      <c r="X430" s="1" t="s">
        <v>2562</v>
      </c>
      <c r="Y430" s="2" t="s">
        <v>332</v>
      </c>
      <c r="Z430" s="1" t="s">
        <v>2505</v>
      </c>
      <c r="AA430" s="1" t="s">
        <v>2563</v>
      </c>
      <c r="AB430" s="1" t="s">
        <v>2509</v>
      </c>
      <c r="AC430" s="2" t="s">
        <v>2611</v>
      </c>
      <c r="AD430" s="1" t="s">
        <v>2567</v>
      </c>
      <c r="AE430" s="1">
        <v>1</v>
      </c>
    </row>
    <row r="431" spans="1:31">
      <c r="A431" s="1">
        <v>66653</v>
      </c>
      <c r="B431" s="1" t="s">
        <v>2498</v>
      </c>
      <c r="C431" s="1" t="s">
        <v>1327</v>
      </c>
      <c r="E431" s="1" t="s">
        <v>310</v>
      </c>
      <c r="F431" s="1" t="s">
        <v>1328</v>
      </c>
      <c r="G431" s="1" t="s">
        <v>3822</v>
      </c>
      <c r="H431" s="1" t="s">
        <v>2607</v>
      </c>
      <c r="I431" s="1" t="s">
        <v>2507</v>
      </c>
      <c r="J431" s="1" t="s">
        <v>3823</v>
      </c>
      <c r="L431" s="2" t="s">
        <v>3400</v>
      </c>
      <c r="M431" s="1" t="s">
        <v>2995</v>
      </c>
      <c r="N431" s="1" t="s">
        <v>2995</v>
      </c>
      <c r="O431" s="1" t="s">
        <v>2995</v>
      </c>
      <c r="P431" s="1" t="s">
        <v>3804</v>
      </c>
      <c r="Q431" s="1" t="s">
        <v>3774</v>
      </c>
      <c r="S431" s="1">
        <v>0</v>
      </c>
      <c r="T431" s="1">
        <v>0</v>
      </c>
      <c r="U431" s="1" t="s">
        <v>3824</v>
      </c>
      <c r="V431" s="1" t="s">
        <v>3823</v>
      </c>
      <c r="X431" s="1" t="s">
        <v>2562</v>
      </c>
      <c r="Y431" s="2" t="s">
        <v>332</v>
      </c>
      <c r="Z431" s="1" t="s">
        <v>2505</v>
      </c>
      <c r="AA431" s="1" t="s">
        <v>2563</v>
      </c>
      <c r="AB431" s="1" t="s">
        <v>2509</v>
      </c>
      <c r="AC431" s="2" t="s">
        <v>2596</v>
      </c>
      <c r="AE431" s="1">
        <v>1</v>
      </c>
    </row>
    <row r="432" spans="1:29">
      <c r="A432" s="1">
        <v>66649</v>
      </c>
      <c r="B432" s="1" t="s">
        <v>2498</v>
      </c>
      <c r="C432" s="1" t="s">
        <v>1327</v>
      </c>
      <c r="E432" s="1" t="s">
        <v>305</v>
      </c>
      <c r="F432" s="1" t="s">
        <v>1328</v>
      </c>
      <c r="G432" s="1" t="s">
        <v>3825</v>
      </c>
      <c r="H432" s="1" t="s">
        <v>2607</v>
      </c>
      <c r="I432" s="1" t="s">
        <v>2507</v>
      </c>
      <c r="J432" s="1" t="s">
        <v>3826</v>
      </c>
      <c r="L432" s="2" t="s">
        <v>3400</v>
      </c>
      <c r="P432" s="1" t="s">
        <v>3804</v>
      </c>
      <c r="S432" s="1">
        <v>0</v>
      </c>
      <c r="T432" s="1">
        <v>0</v>
      </c>
      <c r="U432" s="1" t="s">
        <v>3827</v>
      </c>
      <c r="V432" s="1" t="s">
        <v>3826</v>
      </c>
      <c r="Y432" s="2" t="s">
        <v>331</v>
      </c>
      <c r="Z432" s="1" t="s">
        <v>2505</v>
      </c>
      <c r="AB432" s="1" t="s">
        <v>2509</v>
      </c>
      <c r="AC432" s="2" t="s">
        <v>2689</v>
      </c>
    </row>
    <row r="433" spans="1:31">
      <c r="A433" s="1">
        <v>66644</v>
      </c>
      <c r="B433" s="1" t="s">
        <v>2498</v>
      </c>
      <c r="C433" s="1" t="s">
        <v>1327</v>
      </c>
      <c r="E433" s="1" t="s">
        <v>310</v>
      </c>
      <c r="F433" s="1" t="s">
        <v>1328</v>
      </c>
      <c r="G433" s="1" t="s">
        <v>3828</v>
      </c>
      <c r="H433" s="1" t="s">
        <v>2607</v>
      </c>
      <c r="I433" s="1" t="s">
        <v>2507</v>
      </c>
      <c r="J433" s="1" t="s">
        <v>3829</v>
      </c>
      <c r="L433" s="2" t="s">
        <v>3400</v>
      </c>
      <c r="M433" s="1" t="s">
        <v>2995</v>
      </c>
      <c r="N433" s="1" t="s">
        <v>2995</v>
      </c>
      <c r="O433" s="1" t="s">
        <v>2995</v>
      </c>
      <c r="P433" s="1" t="s">
        <v>3804</v>
      </c>
      <c r="Q433" s="1" t="s">
        <v>3774</v>
      </c>
      <c r="S433" s="1">
        <v>0</v>
      </c>
      <c r="T433" s="1">
        <v>0</v>
      </c>
      <c r="U433" s="1" t="s">
        <v>3830</v>
      </c>
      <c r="V433" s="1" t="s">
        <v>3829</v>
      </c>
      <c r="X433" s="1" t="s">
        <v>2562</v>
      </c>
      <c r="Y433" s="2" t="s">
        <v>332</v>
      </c>
      <c r="Z433" s="1" t="s">
        <v>2505</v>
      </c>
      <c r="AA433" s="1" t="s">
        <v>2563</v>
      </c>
      <c r="AB433" s="1" t="s">
        <v>2509</v>
      </c>
      <c r="AC433" s="2" t="s">
        <v>557</v>
      </c>
      <c r="AE433" s="1">
        <v>1</v>
      </c>
    </row>
    <row r="434" spans="1:31">
      <c r="A434" s="1">
        <v>66643</v>
      </c>
      <c r="B434" s="1" t="s">
        <v>2498</v>
      </c>
      <c r="C434" s="1" t="s">
        <v>1327</v>
      </c>
      <c r="E434" s="1" t="s">
        <v>310</v>
      </c>
      <c r="F434" s="1" t="s">
        <v>1328</v>
      </c>
      <c r="G434" s="1" t="s">
        <v>3831</v>
      </c>
      <c r="H434" s="1" t="s">
        <v>2607</v>
      </c>
      <c r="I434" s="1" t="s">
        <v>2507</v>
      </c>
      <c r="J434" s="1" t="s">
        <v>3829</v>
      </c>
      <c r="L434" s="2" t="s">
        <v>3400</v>
      </c>
      <c r="M434" s="1" t="s">
        <v>2995</v>
      </c>
      <c r="N434" s="1" t="s">
        <v>2995</v>
      </c>
      <c r="O434" s="1" t="s">
        <v>2995</v>
      </c>
      <c r="P434" s="1" t="s">
        <v>3804</v>
      </c>
      <c r="Q434" s="1" t="s">
        <v>3774</v>
      </c>
      <c r="S434" s="1">
        <v>0</v>
      </c>
      <c r="T434" s="1">
        <v>0</v>
      </c>
      <c r="U434" s="1" t="s">
        <v>3832</v>
      </c>
      <c r="V434" s="1" t="s">
        <v>3829</v>
      </c>
      <c r="X434" s="1" t="s">
        <v>2562</v>
      </c>
      <c r="Y434" s="2" t="s">
        <v>332</v>
      </c>
      <c r="Z434" s="1" t="s">
        <v>2505</v>
      </c>
      <c r="AA434" s="1" t="s">
        <v>2563</v>
      </c>
      <c r="AB434" s="1" t="s">
        <v>2509</v>
      </c>
      <c r="AC434" s="2" t="s">
        <v>557</v>
      </c>
      <c r="AE434" s="1">
        <v>1</v>
      </c>
    </row>
    <row r="435" spans="1:31">
      <c r="A435" s="1">
        <v>66640</v>
      </c>
      <c r="B435" s="1" t="s">
        <v>2498</v>
      </c>
      <c r="C435" s="1" t="s">
        <v>1327</v>
      </c>
      <c r="E435" s="1" t="s">
        <v>310</v>
      </c>
      <c r="F435" s="1" t="s">
        <v>1328</v>
      </c>
      <c r="G435" s="1" t="s">
        <v>3833</v>
      </c>
      <c r="H435" s="1" t="s">
        <v>2607</v>
      </c>
      <c r="I435" s="1" t="s">
        <v>2507</v>
      </c>
      <c r="J435" s="1" t="s">
        <v>3834</v>
      </c>
      <c r="L435" s="2" t="s">
        <v>3400</v>
      </c>
      <c r="M435" s="1" t="s">
        <v>2995</v>
      </c>
      <c r="N435" s="1" t="s">
        <v>2995</v>
      </c>
      <c r="O435" s="1" t="s">
        <v>2628</v>
      </c>
      <c r="P435" s="1" t="s">
        <v>3804</v>
      </c>
      <c r="Q435" s="1" t="s">
        <v>3774</v>
      </c>
      <c r="S435" s="1">
        <v>0</v>
      </c>
      <c r="T435" s="1">
        <v>0</v>
      </c>
      <c r="U435" s="1" t="s">
        <v>3835</v>
      </c>
      <c r="V435" s="1" t="s">
        <v>3834</v>
      </c>
      <c r="X435" s="1" t="s">
        <v>2562</v>
      </c>
      <c r="Y435" s="2" t="s">
        <v>332</v>
      </c>
      <c r="Z435" s="1" t="s">
        <v>2505</v>
      </c>
      <c r="AA435" s="1" t="s">
        <v>2563</v>
      </c>
      <c r="AB435" s="1" t="s">
        <v>2509</v>
      </c>
      <c r="AC435" s="2" t="s">
        <v>557</v>
      </c>
      <c r="AE435" s="1">
        <v>1</v>
      </c>
    </row>
    <row r="436" spans="1:31">
      <c r="A436" s="1">
        <v>66639</v>
      </c>
      <c r="B436" s="1" t="s">
        <v>2498</v>
      </c>
      <c r="C436" s="1" t="s">
        <v>1327</v>
      </c>
      <c r="E436" s="1" t="s">
        <v>310</v>
      </c>
      <c r="F436" s="1" t="s">
        <v>1328</v>
      </c>
      <c r="G436" s="1" t="s">
        <v>3836</v>
      </c>
      <c r="H436" s="1" t="s">
        <v>2607</v>
      </c>
      <c r="I436" s="1" t="s">
        <v>2501</v>
      </c>
      <c r="J436" s="1" t="s">
        <v>3837</v>
      </c>
      <c r="L436" s="2" t="s">
        <v>3400</v>
      </c>
      <c r="N436" s="1" t="s">
        <v>2572</v>
      </c>
      <c r="O436" s="1" t="s">
        <v>2571</v>
      </c>
      <c r="P436" s="1" t="s">
        <v>3804</v>
      </c>
      <c r="R436" s="1">
        <v>2</v>
      </c>
      <c r="S436" s="1">
        <v>0</v>
      </c>
      <c r="T436" s="1">
        <v>100</v>
      </c>
      <c r="U436" s="1" t="s">
        <v>3838</v>
      </c>
      <c r="V436" s="1" t="s">
        <v>3837</v>
      </c>
      <c r="X436" s="1" t="s">
        <v>2562</v>
      </c>
      <c r="Y436" s="2" t="s">
        <v>332</v>
      </c>
      <c r="Z436" s="1" t="s">
        <v>2505</v>
      </c>
      <c r="AA436" s="1" t="s">
        <v>2563</v>
      </c>
      <c r="AB436" s="1" t="s">
        <v>2040</v>
      </c>
      <c r="AC436" s="2" t="s">
        <v>557</v>
      </c>
      <c r="AE436" s="1">
        <v>2</v>
      </c>
    </row>
    <row r="437" spans="1:31">
      <c r="A437" s="1">
        <v>66637</v>
      </c>
      <c r="B437" s="1" t="s">
        <v>2498</v>
      </c>
      <c r="C437" s="1" t="s">
        <v>1327</v>
      </c>
      <c r="E437" s="1" t="s">
        <v>310</v>
      </c>
      <c r="F437" s="1" t="s">
        <v>1328</v>
      </c>
      <c r="G437" s="1" t="s">
        <v>3839</v>
      </c>
      <c r="H437" s="1" t="s">
        <v>2607</v>
      </c>
      <c r="I437" s="1" t="s">
        <v>2507</v>
      </c>
      <c r="J437" s="1" t="s">
        <v>3840</v>
      </c>
      <c r="L437" s="2" t="s">
        <v>3400</v>
      </c>
      <c r="M437" s="1" t="s">
        <v>2995</v>
      </c>
      <c r="N437" s="1" t="s">
        <v>2995</v>
      </c>
      <c r="O437" s="1" t="s">
        <v>2995</v>
      </c>
      <c r="P437" s="1" t="s">
        <v>3804</v>
      </c>
      <c r="Q437" s="1" t="s">
        <v>3774</v>
      </c>
      <c r="S437" s="1">
        <v>0</v>
      </c>
      <c r="T437" s="1">
        <v>0</v>
      </c>
      <c r="U437" s="1" t="s">
        <v>3841</v>
      </c>
      <c r="V437" s="1" t="s">
        <v>3840</v>
      </c>
      <c r="X437" s="1" t="s">
        <v>2562</v>
      </c>
      <c r="Y437" s="2" t="s">
        <v>332</v>
      </c>
      <c r="Z437" s="1" t="s">
        <v>2505</v>
      </c>
      <c r="AA437" s="1" t="s">
        <v>2563</v>
      </c>
      <c r="AB437" s="1" t="s">
        <v>2509</v>
      </c>
      <c r="AC437" s="2" t="s">
        <v>557</v>
      </c>
      <c r="AE437" s="1">
        <v>1</v>
      </c>
    </row>
    <row r="438" spans="1:31">
      <c r="A438" s="1">
        <v>66636</v>
      </c>
      <c r="B438" s="1" t="s">
        <v>2498</v>
      </c>
      <c r="C438" s="1" t="s">
        <v>1327</v>
      </c>
      <c r="E438" s="1" t="s">
        <v>310</v>
      </c>
      <c r="F438" s="1" t="s">
        <v>1328</v>
      </c>
      <c r="G438" s="1" t="s">
        <v>3842</v>
      </c>
      <c r="H438" s="1" t="s">
        <v>2607</v>
      </c>
      <c r="I438" s="1" t="s">
        <v>2507</v>
      </c>
      <c r="J438" s="1" t="s">
        <v>3840</v>
      </c>
      <c r="L438" s="2" t="s">
        <v>3400</v>
      </c>
      <c r="M438" s="1" t="s">
        <v>2995</v>
      </c>
      <c r="N438" s="1" t="s">
        <v>2995</v>
      </c>
      <c r="O438" s="1" t="s">
        <v>2995</v>
      </c>
      <c r="P438" s="1" t="s">
        <v>3804</v>
      </c>
      <c r="Q438" s="1" t="s">
        <v>3774</v>
      </c>
      <c r="S438" s="1">
        <v>0</v>
      </c>
      <c r="T438" s="1">
        <v>0</v>
      </c>
      <c r="U438" s="1" t="s">
        <v>3843</v>
      </c>
      <c r="V438" s="1" t="s">
        <v>3840</v>
      </c>
      <c r="X438" s="1" t="s">
        <v>2562</v>
      </c>
      <c r="Y438" s="2" t="s">
        <v>332</v>
      </c>
      <c r="Z438" s="1" t="s">
        <v>2505</v>
      </c>
      <c r="AA438" s="1" t="s">
        <v>2563</v>
      </c>
      <c r="AB438" s="1" t="s">
        <v>2509</v>
      </c>
      <c r="AC438" s="2" t="s">
        <v>557</v>
      </c>
      <c r="AE438" s="1">
        <v>1</v>
      </c>
    </row>
    <row r="439" spans="1:31">
      <c r="A439" s="1">
        <v>66635</v>
      </c>
      <c r="B439" s="1" t="s">
        <v>2498</v>
      </c>
      <c r="C439" s="1" t="s">
        <v>1327</v>
      </c>
      <c r="E439" s="1" t="s">
        <v>310</v>
      </c>
      <c r="F439" s="1" t="s">
        <v>1328</v>
      </c>
      <c r="G439" s="1" t="s">
        <v>3844</v>
      </c>
      <c r="H439" s="1" t="s">
        <v>2607</v>
      </c>
      <c r="I439" s="1" t="s">
        <v>2507</v>
      </c>
      <c r="J439" s="1" t="s">
        <v>3845</v>
      </c>
      <c r="L439" s="2" t="s">
        <v>3400</v>
      </c>
      <c r="M439" s="1" t="s">
        <v>2995</v>
      </c>
      <c r="N439" s="1" t="s">
        <v>2995</v>
      </c>
      <c r="O439" s="1" t="s">
        <v>2995</v>
      </c>
      <c r="P439" s="1" t="s">
        <v>3804</v>
      </c>
      <c r="Q439" s="1" t="s">
        <v>3774</v>
      </c>
      <c r="S439" s="1">
        <v>0</v>
      </c>
      <c r="T439" s="1">
        <v>0</v>
      </c>
      <c r="U439" s="1" t="s">
        <v>3846</v>
      </c>
      <c r="V439" s="1" t="s">
        <v>3845</v>
      </c>
      <c r="X439" s="1" t="s">
        <v>2562</v>
      </c>
      <c r="Y439" s="2" t="s">
        <v>332</v>
      </c>
      <c r="Z439" s="1" t="s">
        <v>2505</v>
      </c>
      <c r="AA439" s="1" t="s">
        <v>2563</v>
      </c>
      <c r="AB439" s="1" t="s">
        <v>2509</v>
      </c>
      <c r="AC439" s="2" t="s">
        <v>557</v>
      </c>
      <c r="AE439" s="1">
        <v>1</v>
      </c>
    </row>
    <row r="440" spans="1:31">
      <c r="A440" s="1">
        <v>66627</v>
      </c>
      <c r="B440" s="1" t="s">
        <v>2498</v>
      </c>
      <c r="C440" s="1" t="s">
        <v>1327</v>
      </c>
      <c r="E440" s="1" t="s">
        <v>310</v>
      </c>
      <c r="F440" s="1" t="s">
        <v>1328</v>
      </c>
      <c r="G440" s="1" t="s">
        <v>3847</v>
      </c>
      <c r="H440" s="1" t="s">
        <v>2607</v>
      </c>
      <c r="I440" s="1" t="s">
        <v>2507</v>
      </c>
      <c r="J440" s="1" t="s">
        <v>3848</v>
      </c>
      <c r="L440" s="2" t="s">
        <v>3400</v>
      </c>
      <c r="M440" s="1" t="s">
        <v>2995</v>
      </c>
      <c r="N440" s="1" t="s">
        <v>2995</v>
      </c>
      <c r="O440" s="1" t="s">
        <v>2995</v>
      </c>
      <c r="P440" s="1" t="s">
        <v>3804</v>
      </c>
      <c r="Q440" s="1" t="s">
        <v>3774</v>
      </c>
      <c r="S440" s="1">
        <v>0</v>
      </c>
      <c r="T440" s="1">
        <v>0</v>
      </c>
      <c r="U440" s="1" t="s">
        <v>3849</v>
      </c>
      <c r="V440" s="1" t="s">
        <v>3848</v>
      </c>
      <c r="X440" s="1" t="s">
        <v>2562</v>
      </c>
      <c r="Y440" s="2" t="s">
        <v>332</v>
      </c>
      <c r="Z440" s="1" t="s">
        <v>2505</v>
      </c>
      <c r="AA440" s="1" t="s">
        <v>2563</v>
      </c>
      <c r="AB440" s="1" t="s">
        <v>2509</v>
      </c>
      <c r="AC440" s="2" t="s">
        <v>557</v>
      </c>
      <c r="AE440" s="1">
        <v>1</v>
      </c>
    </row>
    <row r="441" spans="1:31">
      <c r="A441" s="1">
        <v>66623</v>
      </c>
      <c r="B441" s="1" t="s">
        <v>2498</v>
      </c>
      <c r="C441" s="1" t="s">
        <v>1327</v>
      </c>
      <c r="E441" s="1" t="s">
        <v>310</v>
      </c>
      <c r="F441" s="1" t="s">
        <v>1328</v>
      </c>
      <c r="G441" s="1" t="s">
        <v>3850</v>
      </c>
      <c r="H441" s="1" t="s">
        <v>2607</v>
      </c>
      <c r="I441" s="1" t="s">
        <v>2507</v>
      </c>
      <c r="J441" s="1" t="s">
        <v>3851</v>
      </c>
      <c r="L441" s="2" t="s">
        <v>3400</v>
      </c>
      <c r="M441" s="1" t="s">
        <v>2995</v>
      </c>
      <c r="N441" s="1" t="s">
        <v>2995</v>
      </c>
      <c r="O441" s="1" t="s">
        <v>2995</v>
      </c>
      <c r="P441" s="1" t="s">
        <v>3804</v>
      </c>
      <c r="Q441" s="1" t="s">
        <v>3774</v>
      </c>
      <c r="S441" s="1">
        <v>0</v>
      </c>
      <c r="T441" s="1">
        <v>0</v>
      </c>
      <c r="U441" s="1" t="s">
        <v>3852</v>
      </c>
      <c r="V441" s="1" t="s">
        <v>3851</v>
      </c>
      <c r="X441" s="1" t="s">
        <v>2562</v>
      </c>
      <c r="Y441" s="2" t="s">
        <v>332</v>
      </c>
      <c r="Z441" s="1" t="s">
        <v>2505</v>
      </c>
      <c r="AA441" s="1" t="s">
        <v>2563</v>
      </c>
      <c r="AB441" s="1" t="s">
        <v>2509</v>
      </c>
      <c r="AC441" s="2" t="s">
        <v>557</v>
      </c>
      <c r="AE441" s="1">
        <v>1</v>
      </c>
    </row>
    <row r="442" spans="1:31">
      <c r="A442" s="1">
        <v>66619</v>
      </c>
      <c r="B442" s="1" t="s">
        <v>2498</v>
      </c>
      <c r="C442" s="1" t="s">
        <v>1327</v>
      </c>
      <c r="E442" s="1" t="s">
        <v>310</v>
      </c>
      <c r="F442" s="1" t="s">
        <v>1328</v>
      </c>
      <c r="G442" s="1" t="s">
        <v>3853</v>
      </c>
      <c r="H442" s="1" t="s">
        <v>2607</v>
      </c>
      <c r="I442" s="1" t="s">
        <v>2507</v>
      </c>
      <c r="J442" s="1" t="s">
        <v>3851</v>
      </c>
      <c r="L442" s="2" t="s">
        <v>3400</v>
      </c>
      <c r="M442" s="1" t="s">
        <v>2995</v>
      </c>
      <c r="N442" s="1" t="s">
        <v>2995</v>
      </c>
      <c r="O442" s="1" t="s">
        <v>2995</v>
      </c>
      <c r="P442" s="1" t="s">
        <v>3804</v>
      </c>
      <c r="Q442" s="1" t="s">
        <v>3774</v>
      </c>
      <c r="S442" s="1">
        <v>0</v>
      </c>
      <c r="T442" s="1">
        <v>0</v>
      </c>
      <c r="U442" s="1" t="s">
        <v>3854</v>
      </c>
      <c r="V442" s="1" t="s">
        <v>3851</v>
      </c>
      <c r="X442" s="1" t="s">
        <v>2562</v>
      </c>
      <c r="Y442" s="2" t="s">
        <v>332</v>
      </c>
      <c r="Z442" s="1" t="s">
        <v>2505</v>
      </c>
      <c r="AA442" s="1" t="s">
        <v>2563</v>
      </c>
      <c r="AB442" s="1" t="s">
        <v>2509</v>
      </c>
      <c r="AC442" s="2" t="s">
        <v>557</v>
      </c>
      <c r="AE442" s="1">
        <v>1</v>
      </c>
    </row>
    <row r="443" spans="1:31">
      <c r="A443" s="1">
        <v>66618</v>
      </c>
      <c r="B443" s="1" t="s">
        <v>2498</v>
      </c>
      <c r="C443" s="1" t="s">
        <v>1327</v>
      </c>
      <c r="E443" s="1" t="s">
        <v>310</v>
      </c>
      <c r="F443" s="1" t="s">
        <v>1328</v>
      </c>
      <c r="G443" s="1" t="s">
        <v>3855</v>
      </c>
      <c r="H443" s="1" t="s">
        <v>2607</v>
      </c>
      <c r="I443" s="1" t="s">
        <v>2507</v>
      </c>
      <c r="J443" s="1" t="s">
        <v>3856</v>
      </c>
      <c r="L443" s="2" t="s">
        <v>3400</v>
      </c>
      <c r="M443" s="1" t="s">
        <v>2995</v>
      </c>
      <c r="N443" s="1" t="s">
        <v>2995</v>
      </c>
      <c r="O443" s="1" t="s">
        <v>2995</v>
      </c>
      <c r="P443" s="1" t="s">
        <v>3804</v>
      </c>
      <c r="Q443" s="1" t="s">
        <v>3774</v>
      </c>
      <c r="S443" s="1">
        <v>0</v>
      </c>
      <c r="T443" s="1">
        <v>0</v>
      </c>
      <c r="U443" s="1" t="s">
        <v>3857</v>
      </c>
      <c r="V443" s="1" t="s">
        <v>3856</v>
      </c>
      <c r="X443" s="1" t="s">
        <v>2562</v>
      </c>
      <c r="Y443" s="2" t="s">
        <v>332</v>
      </c>
      <c r="Z443" s="1" t="s">
        <v>2505</v>
      </c>
      <c r="AA443" s="1" t="s">
        <v>2563</v>
      </c>
      <c r="AB443" s="1" t="s">
        <v>2509</v>
      </c>
      <c r="AC443" s="2" t="s">
        <v>557</v>
      </c>
      <c r="AE443" s="1">
        <v>1</v>
      </c>
    </row>
    <row r="444" spans="1:31">
      <c r="A444" s="1">
        <v>66615</v>
      </c>
      <c r="B444" s="1" t="s">
        <v>2498</v>
      </c>
      <c r="C444" s="1" t="s">
        <v>1327</v>
      </c>
      <c r="E444" s="1" t="s">
        <v>310</v>
      </c>
      <c r="F444" s="1" t="s">
        <v>1328</v>
      </c>
      <c r="G444" s="1" t="s">
        <v>3858</v>
      </c>
      <c r="H444" s="1" t="s">
        <v>2607</v>
      </c>
      <c r="I444" s="1" t="s">
        <v>2501</v>
      </c>
      <c r="J444" s="1" t="s">
        <v>3859</v>
      </c>
      <c r="L444" s="2" t="s">
        <v>3400</v>
      </c>
      <c r="N444" s="1" t="s">
        <v>2830</v>
      </c>
      <c r="O444" s="1" t="s">
        <v>2628</v>
      </c>
      <c r="P444" s="1" t="s">
        <v>3804</v>
      </c>
      <c r="R444" s="1">
        <v>2</v>
      </c>
      <c r="S444" s="1">
        <v>0</v>
      </c>
      <c r="T444" s="1">
        <v>100</v>
      </c>
      <c r="U444" s="1" t="s">
        <v>3860</v>
      </c>
      <c r="V444" s="1" t="s">
        <v>3859</v>
      </c>
      <c r="W444" s="1" t="s">
        <v>3861</v>
      </c>
      <c r="X444" s="1" t="s">
        <v>2562</v>
      </c>
      <c r="Y444" s="2" t="s">
        <v>332</v>
      </c>
      <c r="Z444" s="1" t="s">
        <v>2505</v>
      </c>
      <c r="AA444" s="1" t="s">
        <v>2563</v>
      </c>
      <c r="AB444" s="1" t="s">
        <v>2040</v>
      </c>
      <c r="AC444" s="2" t="s">
        <v>557</v>
      </c>
      <c r="AE444" s="1">
        <v>2</v>
      </c>
    </row>
    <row r="445" spans="1:31">
      <c r="A445" s="1">
        <v>66614</v>
      </c>
      <c r="B445" s="1" t="s">
        <v>2498</v>
      </c>
      <c r="C445" s="1" t="s">
        <v>1327</v>
      </c>
      <c r="E445" s="1" t="s">
        <v>310</v>
      </c>
      <c r="F445" s="1" t="s">
        <v>1328</v>
      </c>
      <c r="G445" s="1" t="s">
        <v>3862</v>
      </c>
      <c r="H445" s="1" t="s">
        <v>2607</v>
      </c>
      <c r="I445" s="1" t="s">
        <v>2507</v>
      </c>
      <c r="J445" s="1" t="s">
        <v>3863</v>
      </c>
      <c r="L445" s="2" t="s">
        <v>3400</v>
      </c>
      <c r="M445" s="1" t="s">
        <v>2995</v>
      </c>
      <c r="N445" s="1" t="s">
        <v>2995</v>
      </c>
      <c r="O445" s="1" t="s">
        <v>2628</v>
      </c>
      <c r="P445" s="1" t="s">
        <v>3804</v>
      </c>
      <c r="Q445" s="1" t="s">
        <v>3774</v>
      </c>
      <c r="S445" s="1">
        <v>0</v>
      </c>
      <c r="T445" s="1">
        <v>0</v>
      </c>
      <c r="U445" s="1" t="s">
        <v>3864</v>
      </c>
      <c r="V445" s="1" t="s">
        <v>3863</v>
      </c>
      <c r="X445" s="1" t="s">
        <v>2562</v>
      </c>
      <c r="Y445" s="2" t="s">
        <v>332</v>
      </c>
      <c r="Z445" s="1" t="s">
        <v>2505</v>
      </c>
      <c r="AA445" s="1" t="s">
        <v>2563</v>
      </c>
      <c r="AB445" s="1" t="s">
        <v>2509</v>
      </c>
      <c r="AC445" s="2" t="s">
        <v>557</v>
      </c>
      <c r="AE445" s="1">
        <v>1</v>
      </c>
    </row>
    <row r="446" spans="1:31">
      <c r="A446" s="1">
        <v>66613</v>
      </c>
      <c r="B446" s="1" t="s">
        <v>2498</v>
      </c>
      <c r="C446" s="1" t="s">
        <v>1327</v>
      </c>
      <c r="E446" s="1" t="s">
        <v>310</v>
      </c>
      <c r="F446" s="1" t="s">
        <v>1328</v>
      </c>
      <c r="G446" s="1" t="s">
        <v>3865</v>
      </c>
      <c r="H446" s="1" t="s">
        <v>2607</v>
      </c>
      <c r="I446" s="1" t="s">
        <v>2507</v>
      </c>
      <c r="J446" s="1" t="s">
        <v>3866</v>
      </c>
      <c r="L446" s="2" t="s">
        <v>3400</v>
      </c>
      <c r="M446" s="1" t="s">
        <v>2995</v>
      </c>
      <c r="N446" s="1" t="s">
        <v>2995</v>
      </c>
      <c r="O446" s="1" t="s">
        <v>2628</v>
      </c>
      <c r="P446" s="1" t="s">
        <v>3804</v>
      </c>
      <c r="Q446" s="1" t="s">
        <v>3774</v>
      </c>
      <c r="S446" s="1">
        <v>0</v>
      </c>
      <c r="T446" s="1">
        <v>0</v>
      </c>
      <c r="U446" s="1" t="s">
        <v>3867</v>
      </c>
      <c r="V446" s="1" t="s">
        <v>3866</v>
      </c>
      <c r="X446" s="1" t="s">
        <v>2562</v>
      </c>
      <c r="Y446" s="2" t="s">
        <v>332</v>
      </c>
      <c r="Z446" s="1" t="s">
        <v>2505</v>
      </c>
      <c r="AA446" s="1" t="s">
        <v>2563</v>
      </c>
      <c r="AB446" s="1" t="s">
        <v>2509</v>
      </c>
      <c r="AC446" s="2" t="s">
        <v>557</v>
      </c>
      <c r="AE446" s="1">
        <v>1</v>
      </c>
    </row>
    <row r="447" spans="1:31">
      <c r="A447" s="1">
        <v>66612</v>
      </c>
      <c r="B447" s="1" t="s">
        <v>2498</v>
      </c>
      <c r="C447" s="1" t="s">
        <v>1327</v>
      </c>
      <c r="E447" s="1" t="s">
        <v>310</v>
      </c>
      <c r="F447" s="1" t="s">
        <v>1328</v>
      </c>
      <c r="G447" s="1" t="s">
        <v>3868</v>
      </c>
      <c r="H447" s="1" t="s">
        <v>2607</v>
      </c>
      <c r="I447" s="1" t="s">
        <v>2507</v>
      </c>
      <c r="J447" s="1" t="s">
        <v>3869</v>
      </c>
      <c r="L447" s="2" t="s">
        <v>3400</v>
      </c>
      <c r="M447" s="1" t="s">
        <v>2995</v>
      </c>
      <c r="N447" s="1" t="s">
        <v>2995</v>
      </c>
      <c r="O447" s="1" t="s">
        <v>2995</v>
      </c>
      <c r="P447" s="1" t="s">
        <v>3804</v>
      </c>
      <c r="Q447" s="1" t="s">
        <v>3774</v>
      </c>
      <c r="S447" s="1">
        <v>0</v>
      </c>
      <c r="T447" s="1">
        <v>0</v>
      </c>
      <c r="U447" s="1" t="s">
        <v>3870</v>
      </c>
      <c r="V447" s="1" t="s">
        <v>3869</v>
      </c>
      <c r="X447" s="1" t="s">
        <v>2562</v>
      </c>
      <c r="Y447" s="2" t="s">
        <v>332</v>
      </c>
      <c r="Z447" s="1" t="s">
        <v>2505</v>
      </c>
      <c r="AA447" s="1" t="s">
        <v>2563</v>
      </c>
      <c r="AB447" s="1" t="s">
        <v>2509</v>
      </c>
      <c r="AC447" s="2" t="s">
        <v>557</v>
      </c>
      <c r="AE447" s="1">
        <v>1</v>
      </c>
    </row>
    <row r="448" spans="1:31">
      <c r="A448" s="1">
        <v>66611</v>
      </c>
      <c r="B448" s="1" t="s">
        <v>2498</v>
      </c>
      <c r="C448" s="1" t="s">
        <v>1327</v>
      </c>
      <c r="E448" s="1" t="s">
        <v>310</v>
      </c>
      <c r="F448" s="1" t="s">
        <v>1328</v>
      </c>
      <c r="G448" s="1" t="s">
        <v>3871</v>
      </c>
      <c r="H448" s="1" t="s">
        <v>2607</v>
      </c>
      <c r="I448" s="1" t="s">
        <v>2507</v>
      </c>
      <c r="J448" s="1" t="s">
        <v>3872</v>
      </c>
      <c r="L448" s="2" t="s">
        <v>3400</v>
      </c>
      <c r="M448" s="1" t="s">
        <v>2995</v>
      </c>
      <c r="N448" s="1" t="s">
        <v>2995</v>
      </c>
      <c r="O448" s="1" t="s">
        <v>2995</v>
      </c>
      <c r="P448" s="1" t="s">
        <v>3804</v>
      </c>
      <c r="Q448" s="1" t="s">
        <v>3774</v>
      </c>
      <c r="S448" s="1">
        <v>0</v>
      </c>
      <c r="T448" s="1">
        <v>0</v>
      </c>
      <c r="U448" s="1" t="s">
        <v>3873</v>
      </c>
      <c r="V448" s="1" t="s">
        <v>3872</v>
      </c>
      <c r="X448" s="1" t="s">
        <v>2562</v>
      </c>
      <c r="Y448" s="2" t="s">
        <v>332</v>
      </c>
      <c r="Z448" s="1" t="s">
        <v>2505</v>
      </c>
      <c r="AA448" s="1" t="s">
        <v>2563</v>
      </c>
      <c r="AB448" s="1" t="s">
        <v>2509</v>
      </c>
      <c r="AC448" s="2" t="s">
        <v>557</v>
      </c>
      <c r="AE448" s="1">
        <v>1</v>
      </c>
    </row>
    <row r="449" spans="1:31">
      <c r="A449" s="1">
        <v>65395</v>
      </c>
      <c r="B449" s="1" t="s">
        <v>2498</v>
      </c>
      <c r="C449" s="1" t="s">
        <v>1327</v>
      </c>
      <c r="E449" s="1" t="s">
        <v>310</v>
      </c>
      <c r="F449" s="1" t="s">
        <v>1328</v>
      </c>
      <c r="G449" s="1" t="s">
        <v>3874</v>
      </c>
      <c r="H449" s="1" t="s">
        <v>2602</v>
      </c>
      <c r="I449" s="1" t="s">
        <v>2501</v>
      </c>
      <c r="J449" s="1" t="s">
        <v>3875</v>
      </c>
      <c r="L449" s="2" t="s">
        <v>2995</v>
      </c>
      <c r="N449" s="1" t="s">
        <v>2572</v>
      </c>
      <c r="O449" s="1" t="s">
        <v>2628</v>
      </c>
      <c r="P449" s="1" t="s">
        <v>3876</v>
      </c>
      <c r="S449" s="1">
        <v>0</v>
      </c>
      <c r="T449" s="1">
        <v>100</v>
      </c>
      <c r="U449" s="1" t="s">
        <v>3877</v>
      </c>
      <c r="V449" s="1" t="s">
        <v>3859</v>
      </c>
      <c r="X449" s="1" t="s">
        <v>2562</v>
      </c>
      <c r="Y449" s="2" t="s">
        <v>332</v>
      </c>
      <c r="Z449" s="1" t="s">
        <v>2505</v>
      </c>
      <c r="AA449" s="1" t="s">
        <v>2563</v>
      </c>
      <c r="AB449" s="1" t="s">
        <v>2040</v>
      </c>
      <c r="AC449" s="2" t="s">
        <v>2040</v>
      </c>
      <c r="AE449" s="1">
        <v>3</v>
      </c>
    </row>
    <row r="450" spans="1:31">
      <c r="A450" s="1">
        <v>65361</v>
      </c>
      <c r="B450" s="1" t="s">
        <v>2498</v>
      </c>
      <c r="C450" s="1" t="s">
        <v>1327</v>
      </c>
      <c r="E450" s="1" t="s">
        <v>310</v>
      </c>
      <c r="F450" s="1" t="s">
        <v>1328</v>
      </c>
      <c r="G450" s="1" t="s">
        <v>3878</v>
      </c>
      <c r="H450" s="1" t="s">
        <v>2523</v>
      </c>
      <c r="I450" s="1" t="s">
        <v>2527</v>
      </c>
      <c r="J450" s="1" t="s">
        <v>3704</v>
      </c>
      <c r="L450" s="2" t="s">
        <v>3593</v>
      </c>
      <c r="M450" s="1" t="s">
        <v>2628</v>
      </c>
      <c r="O450" s="1" t="s">
        <v>2628</v>
      </c>
      <c r="P450" s="1" t="s">
        <v>3879</v>
      </c>
      <c r="S450" s="1">
        <v>0</v>
      </c>
      <c r="T450" s="1">
        <v>0</v>
      </c>
      <c r="U450" s="1" t="s">
        <v>3880</v>
      </c>
      <c r="V450" s="1" t="s">
        <v>3704</v>
      </c>
      <c r="X450" s="1" t="s">
        <v>2562</v>
      </c>
      <c r="Y450" s="2" t="s">
        <v>332</v>
      </c>
      <c r="Z450" s="1" t="s">
        <v>2505</v>
      </c>
      <c r="AA450" s="1" t="s">
        <v>2563</v>
      </c>
      <c r="AB450" s="1" t="s">
        <v>2509</v>
      </c>
      <c r="AC450" s="2" t="s">
        <v>2510</v>
      </c>
      <c r="AE450" s="1">
        <v>1</v>
      </c>
    </row>
    <row r="451" spans="1:31">
      <c r="A451" s="1">
        <v>65360</v>
      </c>
      <c r="B451" s="1" t="s">
        <v>2498</v>
      </c>
      <c r="C451" s="1" t="s">
        <v>1327</v>
      </c>
      <c r="E451" s="1" t="s">
        <v>310</v>
      </c>
      <c r="F451" s="1" t="s">
        <v>1328</v>
      </c>
      <c r="G451" s="1" t="s">
        <v>3881</v>
      </c>
      <c r="H451" s="1" t="s">
        <v>2523</v>
      </c>
      <c r="I451" s="1" t="s">
        <v>2501</v>
      </c>
      <c r="J451" s="1" t="s">
        <v>3882</v>
      </c>
      <c r="L451" s="2" t="s">
        <v>3593</v>
      </c>
      <c r="M451" s="1" t="s">
        <v>2572</v>
      </c>
      <c r="N451" s="1" t="s">
        <v>2572</v>
      </c>
      <c r="O451" s="1" t="s">
        <v>2609</v>
      </c>
      <c r="P451" s="1" t="s">
        <v>3879</v>
      </c>
      <c r="R451" s="1">
        <v>2</v>
      </c>
      <c r="S451" s="1">
        <v>0</v>
      </c>
      <c r="T451" s="1">
        <v>100</v>
      </c>
      <c r="U451" s="1" t="s">
        <v>3883</v>
      </c>
      <c r="V451" s="1" t="s">
        <v>3882</v>
      </c>
      <c r="X451" s="1" t="s">
        <v>2587</v>
      </c>
      <c r="Y451" s="2" t="s">
        <v>332</v>
      </c>
      <c r="Z451" s="1" t="s">
        <v>2505</v>
      </c>
      <c r="AA451" s="1" t="s">
        <v>2563</v>
      </c>
      <c r="AB451" s="1" t="s">
        <v>2509</v>
      </c>
      <c r="AC451" s="2" t="s">
        <v>2510</v>
      </c>
      <c r="AE451" s="1">
        <v>2</v>
      </c>
    </row>
    <row r="452" spans="1:31">
      <c r="A452" s="1">
        <v>65359</v>
      </c>
      <c r="B452" s="1" t="s">
        <v>2498</v>
      </c>
      <c r="C452" s="1" t="s">
        <v>1327</v>
      </c>
      <c r="E452" s="1" t="s">
        <v>310</v>
      </c>
      <c r="F452" s="1" t="s">
        <v>1328</v>
      </c>
      <c r="G452" s="1" t="s">
        <v>3884</v>
      </c>
      <c r="H452" s="1" t="s">
        <v>2523</v>
      </c>
      <c r="I452" s="1" t="s">
        <v>2501</v>
      </c>
      <c r="J452" s="1" t="s">
        <v>3885</v>
      </c>
      <c r="L452" s="2" t="s">
        <v>3593</v>
      </c>
      <c r="N452" s="1" t="s">
        <v>2683</v>
      </c>
      <c r="O452" s="1" t="s">
        <v>2683</v>
      </c>
      <c r="P452" s="1" t="s">
        <v>3879</v>
      </c>
      <c r="R452" s="1">
        <v>2</v>
      </c>
      <c r="S452" s="1">
        <v>0</v>
      </c>
      <c r="T452" s="1">
        <v>100</v>
      </c>
      <c r="U452" s="1" t="s">
        <v>3883</v>
      </c>
      <c r="V452" s="1" t="s">
        <v>3885</v>
      </c>
      <c r="X452" s="1" t="s">
        <v>2587</v>
      </c>
      <c r="Y452" s="2" t="s">
        <v>332</v>
      </c>
      <c r="Z452" s="1" t="s">
        <v>2505</v>
      </c>
      <c r="AA452" s="1" t="s">
        <v>2563</v>
      </c>
      <c r="AB452" s="1" t="s">
        <v>2040</v>
      </c>
      <c r="AC452" s="2" t="s">
        <v>2689</v>
      </c>
      <c r="AE452" s="1">
        <v>2</v>
      </c>
    </row>
    <row r="453" spans="1:31">
      <c r="A453" s="1">
        <v>65358</v>
      </c>
      <c r="B453" s="1" t="s">
        <v>2498</v>
      </c>
      <c r="C453" s="1" t="s">
        <v>1327</v>
      </c>
      <c r="E453" s="1" t="s">
        <v>310</v>
      </c>
      <c r="F453" s="1" t="s">
        <v>1328</v>
      </c>
      <c r="G453" s="1" t="s">
        <v>3886</v>
      </c>
      <c r="H453" s="1" t="s">
        <v>2523</v>
      </c>
      <c r="I453" s="1" t="s">
        <v>2527</v>
      </c>
      <c r="J453" s="1" t="s">
        <v>3887</v>
      </c>
      <c r="L453" s="2" t="s">
        <v>3593</v>
      </c>
      <c r="M453" s="1" t="s">
        <v>3400</v>
      </c>
      <c r="O453" s="1" t="s">
        <v>2995</v>
      </c>
      <c r="P453" s="1" t="s">
        <v>3879</v>
      </c>
      <c r="S453" s="1">
        <v>0</v>
      </c>
      <c r="T453" s="1">
        <v>0</v>
      </c>
      <c r="U453" s="1" t="s">
        <v>3888</v>
      </c>
      <c r="V453" s="1" t="s">
        <v>3887</v>
      </c>
      <c r="X453" s="1" t="s">
        <v>2562</v>
      </c>
      <c r="Y453" s="2" t="s">
        <v>332</v>
      </c>
      <c r="Z453" s="1" t="s">
        <v>2505</v>
      </c>
      <c r="AA453" s="1" t="s">
        <v>2711</v>
      </c>
      <c r="AB453" s="1" t="s">
        <v>2509</v>
      </c>
      <c r="AC453" s="2" t="s">
        <v>2510</v>
      </c>
      <c r="AE453" s="1">
        <v>1.5</v>
      </c>
    </row>
    <row r="454" spans="1:31">
      <c r="A454" s="1">
        <v>65357</v>
      </c>
      <c r="B454" s="1" t="s">
        <v>2498</v>
      </c>
      <c r="C454" s="1" t="s">
        <v>1327</v>
      </c>
      <c r="E454" s="1" t="s">
        <v>310</v>
      </c>
      <c r="F454" s="1" t="s">
        <v>1328</v>
      </c>
      <c r="G454" s="1" t="s">
        <v>3889</v>
      </c>
      <c r="H454" s="1" t="s">
        <v>2523</v>
      </c>
      <c r="I454" s="1" t="s">
        <v>2527</v>
      </c>
      <c r="J454" s="1" t="s">
        <v>3890</v>
      </c>
      <c r="L454" s="2" t="s">
        <v>3593</v>
      </c>
      <c r="M454" s="1" t="s">
        <v>3400</v>
      </c>
      <c r="O454" s="1" t="s">
        <v>2995</v>
      </c>
      <c r="P454" s="1" t="s">
        <v>3879</v>
      </c>
      <c r="S454" s="1">
        <v>0</v>
      </c>
      <c r="T454" s="1">
        <v>0</v>
      </c>
      <c r="U454" s="1" t="s">
        <v>3891</v>
      </c>
      <c r="V454" s="1" t="s">
        <v>3890</v>
      </c>
      <c r="X454" s="1" t="s">
        <v>2562</v>
      </c>
      <c r="Y454" s="2" t="s">
        <v>332</v>
      </c>
      <c r="Z454" s="1" t="s">
        <v>2505</v>
      </c>
      <c r="AA454" s="1" t="s">
        <v>2563</v>
      </c>
      <c r="AB454" s="1" t="s">
        <v>2509</v>
      </c>
      <c r="AC454" s="2" t="s">
        <v>625</v>
      </c>
      <c r="AE454" s="1">
        <v>1</v>
      </c>
    </row>
    <row r="455" spans="1:31">
      <c r="A455" s="1">
        <v>65356</v>
      </c>
      <c r="B455" s="1" t="s">
        <v>2498</v>
      </c>
      <c r="C455" s="1" t="s">
        <v>1327</v>
      </c>
      <c r="E455" s="1" t="s">
        <v>310</v>
      </c>
      <c r="F455" s="1" t="s">
        <v>1328</v>
      </c>
      <c r="G455" s="1" t="s">
        <v>3892</v>
      </c>
      <c r="H455" s="1" t="s">
        <v>2523</v>
      </c>
      <c r="I455" s="1" t="s">
        <v>2527</v>
      </c>
      <c r="J455" s="1" t="s">
        <v>3893</v>
      </c>
      <c r="L455" s="2" t="s">
        <v>3593</v>
      </c>
      <c r="M455" s="1" t="s">
        <v>3400</v>
      </c>
      <c r="O455" s="1" t="s">
        <v>2995</v>
      </c>
      <c r="P455" s="1" t="s">
        <v>3879</v>
      </c>
      <c r="S455" s="1">
        <v>0</v>
      </c>
      <c r="T455" s="1">
        <v>0</v>
      </c>
      <c r="U455" s="1" t="s">
        <v>3891</v>
      </c>
      <c r="V455" s="1" t="s">
        <v>3893</v>
      </c>
      <c r="X455" s="1" t="s">
        <v>2562</v>
      </c>
      <c r="Y455" s="2" t="s">
        <v>332</v>
      </c>
      <c r="Z455" s="1" t="s">
        <v>2505</v>
      </c>
      <c r="AA455" s="1" t="s">
        <v>2711</v>
      </c>
      <c r="AB455" s="1" t="s">
        <v>2509</v>
      </c>
      <c r="AC455" s="2" t="s">
        <v>625</v>
      </c>
      <c r="AE455" s="1">
        <v>2</v>
      </c>
    </row>
    <row r="456" spans="1:31">
      <c r="A456" s="1">
        <v>65355</v>
      </c>
      <c r="B456" s="1" t="s">
        <v>2498</v>
      </c>
      <c r="C456" s="1" t="s">
        <v>1327</v>
      </c>
      <c r="E456" s="1" t="s">
        <v>310</v>
      </c>
      <c r="F456" s="1" t="s">
        <v>1328</v>
      </c>
      <c r="G456" s="1" t="s">
        <v>3894</v>
      </c>
      <c r="H456" s="1" t="s">
        <v>2523</v>
      </c>
      <c r="I456" s="1" t="s">
        <v>2889</v>
      </c>
      <c r="J456" s="1" t="s">
        <v>3895</v>
      </c>
      <c r="L456" s="2" t="s">
        <v>3593</v>
      </c>
      <c r="M456" s="1" t="s">
        <v>2830</v>
      </c>
      <c r="O456" s="1" t="s">
        <v>2995</v>
      </c>
      <c r="P456" s="1" t="s">
        <v>3879</v>
      </c>
      <c r="S456" s="1">
        <v>0</v>
      </c>
      <c r="T456" s="1">
        <v>0</v>
      </c>
      <c r="U456" s="1" t="s">
        <v>3896</v>
      </c>
      <c r="V456" s="1" t="s">
        <v>3895</v>
      </c>
      <c r="X456" s="1" t="s">
        <v>2562</v>
      </c>
      <c r="Y456" s="2" t="s">
        <v>332</v>
      </c>
      <c r="Z456" s="1" t="s">
        <v>2505</v>
      </c>
      <c r="AA456" s="1" t="s">
        <v>2563</v>
      </c>
      <c r="AB456" s="1" t="s">
        <v>2509</v>
      </c>
      <c r="AC456" s="2" t="s">
        <v>2519</v>
      </c>
      <c r="AE456" s="1">
        <v>1</v>
      </c>
    </row>
    <row r="457" spans="1:31">
      <c r="A457" s="1">
        <v>65354</v>
      </c>
      <c r="B457" s="1" t="s">
        <v>2498</v>
      </c>
      <c r="C457" s="1" t="s">
        <v>1327</v>
      </c>
      <c r="E457" s="1" t="s">
        <v>310</v>
      </c>
      <c r="F457" s="1" t="s">
        <v>1328</v>
      </c>
      <c r="G457" s="1" t="s">
        <v>3897</v>
      </c>
      <c r="H457" s="1" t="s">
        <v>2523</v>
      </c>
      <c r="I457" s="1" t="s">
        <v>2889</v>
      </c>
      <c r="J457" s="1" t="s">
        <v>3898</v>
      </c>
      <c r="L457" s="2" t="s">
        <v>3593</v>
      </c>
      <c r="M457" s="1" t="s">
        <v>2830</v>
      </c>
      <c r="O457" s="1" t="s">
        <v>2995</v>
      </c>
      <c r="P457" s="1" t="s">
        <v>3879</v>
      </c>
      <c r="S457" s="1">
        <v>0</v>
      </c>
      <c r="T457" s="1">
        <v>0</v>
      </c>
      <c r="U457" s="1" t="s">
        <v>3899</v>
      </c>
      <c r="V457" s="1" t="s">
        <v>3898</v>
      </c>
      <c r="X457" s="1" t="s">
        <v>2562</v>
      </c>
      <c r="Y457" s="2" t="s">
        <v>332</v>
      </c>
      <c r="Z457" s="1" t="s">
        <v>2505</v>
      </c>
      <c r="AA457" s="1" t="s">
        <v>2563</v>
      </c>
      <c r="AB457" s="1" t="s">
        <v>2509</v>
      </c>
      <c r="AC457" s="2" t="s">
        <v>2519</v>
      </c>
      <c r="AE457" s="1">
        <v>1</v>
      </c>
    </row>
    <row r="458" spans="1:31">
      <c r="A458" s="1">
        <v>65353</v>
      </c>
      <c r="B458" s="1" t="s">
        <v>2498</v>
      </c>
      <c r="C458" s="1" t="s">
        <v>1327</v>
      </c>
      <c r="E458" s="1" t="s">
        <v>310</v>
      </c>
      <c r="F458" s="1" t="s">
        <v>1328</v>
      </c>
      <c r="G458" s="1" t="s">
        <v>3900</v>
      </c>
      <c r="H458" s="1" t="s">
        <v>2523</v>
      </c>
      <c r="I458" s="1" t="s">
        <v>2889</v>
      </c>
      <c r="J458" s="1" t="s">
        <v>3901</v>
      </c>
      <c r="L458" s="2" t="s">
        <v>3593</v>
      </c>
      <c r="M458" s="1" t="s">
        <v>2609</v>
      </c>
      <c r="O458" s="1" t="s">
        <v>2995</v>
      </c>
      <c r="P458" s="1" t="s">
        <v>3879</v>
      </c>
      <c r="S458" s="1">
        <v>0</v>
      </c>
      <c r="T458" s="1">
        <v>0</v>
      </c>
      <c r="U458" s="1" t="s">
        <v>3899</v>
      </c>
      <c r="V458" s="1" t="s">
        <v>3901</v>
      </c>
      <c r="X458" s="1" t="s">
        <v>2562</v>
      </c>
      <c r="Y458" s="2" t="s">
        <v>332</v>
      </c>
      <c r="Z458" s="1" t="s">
        <v>2505</v>
      </c>
      <c r="AA458" s="1" t="s">
        <v>2563</v>
      </c>
      <c r="AB458" s="1" t="s">
        <v>2040</v>
      </c>
      <c r="AC458" s="2" t="s">
        <v>2040</v>
      </c>
      <c r="AE458" s="1">
        <v>1</v>
      </c>
    </row>
    <row r="459" spans="1:31">
      <c r="A459" s="1">
        <v>65352</v>
      </c>
      <c r="B459" s="1" t="s">
        <v>2498</v>
      </c>
      <c r="C459" s="1" t="s">
        <v>1327</v>
      </c>
      <c r="E459" s="1" t="s">
        <v>310</v>
      </c>
      <c r="F459" s="1" t="s">
        <v>1328</v>
      </c>
      <c r="G459" s="1" t="s">
        <v>3902</v>
      </c>
      <c r="H459" s="1" t="s">
        <v>2523</v>
      </c>
      <c r="I459" s="1" t="s">
        <v>2889</v>
      </c>
      <c r="J459" s="1" t="s">
        <v>3903</v>
      </c>
      <c r="L459" s="2" t="s">
        <v>3593</v>
      </c>
      <c r="M459" s="1" t="s">
        <v>2830</v>
      </c>
      <c r="O459" s="1" t="s">
        <v>2683</v>
      </c>
      <c r="P459" s="1" t="s">
        <v>3879</v>
      </c>
      <c r="S459" s="1">
        <v>0</v>
      </c>
      <c r="T459" s="1">
        <v>0</v>
      </c>
      <c r="U459" s="1" t="s">
        <v>3904</v>
      </c>
      <c r="V459" s="1" t="s">
        <v>3903</v>
      </c>
      <c r="X459" s="1" t="s">
        <v>2562</v>
      </c>
      <c r="Y459" s="2" t="s">
        <v>332</v>
      </c>
      <c r="Z459" s="1" t="s">
        <v>2505</v>
      </c>
      <c r="AA459" s="1" t="s">
        <v>2563</v>
      </c>
      <c r="AB459" s="1" t="s">
        <v>2509</v>
      </c>
      <c r="AC459" s="2" t="s">
        <v>2519</v>
      </c>
      <c r="AE459" s="1">
        <v>1</v>
      </c>
    </row>
    <row r="460" spans="1:31">
      <c r="A460" s="1">
        <v>65351</v>
      </c>
      <c r="B460" s="1" t="s">
        <v>2498</v>
      </c>
      <c r="C460" s="1" t="s">
        <v>1327</v>
      </c>
      <c r="E460" s="1" t="s">
        <v>310</v>
      </c>
      <c r="F460" s="1" t="s">
        <v>1328</v>
      </c>
      <c r="G460" s="1" t="s">
        <v>3905</v>
      </c>
      <c r="H460" s="1" t="s">
        <v>2523</v>
      </c>
      <c r="I460" s="1" t="s">
        <v>2889</v>
      </c>
      <c r="J460" s="1" t="s">
        <v>3906</v>
      </c>
      <c r="L460" s="2" t="s">
        <v>3593</v>
      </c>
      <c r="M460" s="1" t="s">
        <v>2830</v>
      </c>
      <c r="O460" s="1" t="s">
        <v>2683</v>
      </c>
      <c r="P460" s="1" t="s">
        <v>3879</v>
      </c>
      <c r="S460" s="1">
        <v>0</v>
      </c>
      <c r="T460" s="1">
        <v>0</v>
      </c>
      <c r="U460" s="1" t="s">
        <v>3907</v>
      </c>
      <c r="V460" s="1" t="s">
        <v>3906</v>
      </c>
      <c r="X460" s="1" t="s">
        <v>2562</v>
      </c>
      <c r="Y460" s="2" t="s">
        <v>332</v>
      </c>
      <c r="Z460" s="1" t="s">
        <v>2505</v>
      </c>
      <c r="AA460" s="1" t="s">
        <v>2563</v>
      </c>
      <c r="AB460" s="1" t="s">
        <v>2509</v>
      </c>
      <c r="AC460" s="2" t="s">
        <v>2519</v>
      </c>
      <c r="AE460" s="1">
        <v>1</v>
      </c>
    </row>
    <row r="461" spans="1:31">
      <c r="A461" s="1">
        <v>65350</v>
      </c>
      <c r="B461" s="1" t="s">
        <v>2498</v>
      </c>
      <c r="C461" s="1" t="s">
        <v>1327</v>
      </c>
      <c r="E461" s="1" t="s">
        <v>310</v>
      </c>
      <c r="F461" s="1" t="s">
        <v>1328</v>
      </c>
      <c r="G461" s="1" t="s">
        <v>3908</v>
      </c>
      <c r="H461" s="1" t="s">
        <v>2523</v>
      </c>
      <c r="I461" s="1" t="s">
        <v>2889</v>
      </c>
      <c r="J461" s="1" t="s">
        <v>3909</v>
      </c>
      <c r="L461" s="2" t="s">
        <v>3593</v>
      </c>
      <c r="M461" s="1" t="s">
        <v>2830</v>
      </c>
      <c r="O461" s="1" t="s">
        <v>2995</v>
      </c>
      <c r="P461" s="1" t="s">
        <v>3879</v>
      </c>
      <c r="S461" s="1">
        <v>0</v>
      </c>
      <c r="T461" s="1">
        <v>0</v>
      </c>
      <c r="U461" s="1" t="s">
        <v>3907</v>
      </c>
      <c r="V461" s="1" t="s">
        <v>3909</v>
      </c>
      <c r="X461" s="1" t="s">
        <v>2562</v>
      </c>
      <c r="Y461" s="2" t="s">
        <v>332</v>
      </c>
      <c r="Z461" s="1" t="s">
        <v>2505</v>
      </c>
      <c r="AA461" s="1" t="s">
        <v>2563</v>
      </c>
      <c r="AB461" s="1" t="s">
        <v>2509</v>
      </c>
      <c r="AC461" s="2" t="s">
        <v>2519</v>
      </c>
      <c r="AE461" s="1">
        <v>1</v>
      </c>
    </row>
    <row r="462" spans="1:31">
      <c r="A462" s="1">
        <v>65349</v>
      </c>
      <c r="B462" s="1" t="s">
        <v>2498</v>
      </c>
      <c r="C462" s="1" t="s">
        <v>1327</v>
      </c>
      <c r="E462" s="1" t="s">
        <v>310</v>
      </c>
      <c r="F462" s="1" t="s">
        <v>1328</v>
      </c>
      <c r="G462" s="1" t="s">
        <v>3910</v>
      </c>
      <c r="H462" s="1" t="s">
        <v>2523</v>
      </c>
      <c r="I462" s="1" t="s">
        <v>2889</v>
      </c>
      <c r="J462" s="1" t="s">
        <v>3911</v>
      </c>
      <c r="L462" s="2" t="s">
        <v>3593</v>
      </c>
      <c r="M462" s="1" t="s">
        <v>2830</v>
      </c>
      <c r="O462" s="1" t="s">
        <v>2628</v>
      </c>
      <c r="P462" s="1" t="s">
        <v>3879</v>
      </c>
      <c r="S462" s="1">
        <v>0</v>
      </c>
      <c r="T462" s="1">
        <v>0</v>
      </c>
      <c r="U462" s="1" t="s">
        <v>3907</v>
      </c>
      <c r="V462" s="1" t="s">
        <v>3911</v>
      </c>
      <c r="W462" s="1" t="s">
        <v>3912</v>
      </c>
      <c r="X462" s="1" t="s">
        <v>2562</v>
      </c>
      <c r="Y462" s="2" t="s">
        <v>332</v>
      </c>
      <c r="Z462" s="1" t="s">
        <v>2505</v>
      </c>
      <c r="AA462" s="1" t="s">
        <v>2563</v>
      </c>
      <c r="AB462" s="1" t="s">
        <v>2509</v>
      </c>
      <c r="AC462" s="2" t="s">
        <v>2519</v>
      </c>
      <c r="AE462" s="1">
        <v>1</v>
      </c>
    </row>
    <row r="463" spans="1:31">
      <c r="A463" s="1">
        <v>65348</v>
      </c>
      <c r="B463" s="1" t="s">
        <v>2498</v>
      </c>
      <c r="C463" s="1" t="s">
        <v>1327</v>
      </c>
      <c r="E463" s="1" t="s">
        <v>310</v>
      </c>
      <c r="F463" s="1" t="s">
        <v>1328</v>
      </c>
      <c r="G463" s="1" t="s">
        <v>3913</v>
      </c>
      <c r="H463" s="1" t="s">
        <v>2523</v>
      </c>
      <c r="I463" s="1" t="s">
        <v>2501</v>
      </c>
      <c r="J463" s="1" t="s">
        <v>3704</v>
      </c>
      <c r="L463" s="2" t="s">
        <v>3593</v>
      </c>
      <c r="N463" s="1" t="s">
        <v>2995</v>
      </c>
      <c r="O463" s="1" t="s">
        <v>2628</v>
      </c>
      <c r="P463" s="1" t="s">
        <v>3879</v>
      </c>
      <c r="Q463" s="1" t="s">
        <v>3697</v>
      </c>
      <c r="S463" s="1">
        <v>0</v>
      </c>
      <c r="T463" s="1">
        <v>100</v>
      </c>
      <c r="U463" s="1" t="s">
        <v>3914</v>
      </c>
      <c r="V463" s="1" t="s">
        <v>3704</v>
      </c>
      <c r="X463" s="1" t="s">
        <v>2562</v>
      </c>
      <c r="Y463" s="2" t="s">
        <v>332</v>
      </c>
      <c r="Z463" s="1" t="s">
        <v>2505</v>
      </c>
      <c r="AA463" s="1" t="s">
        <v>2563</v>
      </c>
      <c r="AB463" s="1" t="s">
        <v>2509</v>
      </c>
      <c r="AC463" s="2" t="s">
        <v>2510</v>
      </c>
      <c r="AE463" s="1">
        <v>1</v>
      </c>
    </row>
    <row r="464" spans="1:31">
      <c r="A464" s="1">
        <v>65347</v>
      </c>
      <c r="B464" s="1" t="s">
        <v>2498</v>
      </c>
      <c r="C464" s="1" t="s">
        <v>1327</v>
      </c>
      <c r="E464" s="1" t="s">
        <v>310</v>
      </c>
      <c r="F464" s="1" t="s">
        <v>1328</v>
      </c>
      <c r="G464" s="1" t="s">
        <v>3915</v>
      </c>
      <c r="H464" s="1" t="s">
        <v>2523</v>
      </c>
      <c r="I464" s="1" t="s">
        <v>2512</v>
      </c>
      <c r="J464" s="1" t="s">
        <v>3916</v>
      </c>
      <c r="L464" s="2" t="s">
        <v>3593</v>
      </c>
      <c r="M464" s="1" t="s">
        <v>2683</v>
      </c>
      <c r="N464" s="1" t="s">
        <v>2632</v>
      </c>
      <c r="O464" s="1" t="s">
        <v>2571</v>
      </c>
      <c r="P464" s="1" t="s">
        <v>3879</v>
      </c>
      <c r="Q464" s="1" t="s">
        <v>3700</v>
      </c>
      <c r="S464" s="1">
        <v>0</v>
      </c>
      <c r="T464" s="1">
        <v>0</v>
      </c>
      <c r="U464" s="1" t="s">
        <v>3914</v>
      </c>
      <c r="V464" s="1" t="s">
        <v>3916</v>
      </c>
      <c r="X464" s="1" t="s">
        <v>2562</v>
      </c>
      <c r="Y464" s="2" t="s">
        <v>332</v>
      </c>
      <c r="Z464" s="1" t="s">
        <v>2505</v>
      </c>
      <c r="AA464" s="1" t="s">
        <v>2563</v>
      </c>
      <c r="AB464" s="1" t="s">
        <v>2509</v>
      </c>
      <c r="AC464" s="2" t="s">
        <v>2510</v>
      </c>
      <c r="AE464" s="1">
        <v>1</v>
      </c>
    </row>
    <row r="465" spans="1:31">
      <c r="A465" s="1">
        <v>65346</v>
      </c>
      <c r="B465" s="1" t="s">
        <v>2498</v>
      </c>
      <c r="C465" s="1" t="s">
        <v>1327</v>
      </c>
      <c r="E465" s="1" t="s">
        <v>310</v>
      </c>
      <c r="F465" s="1" t="s">
        <v>1328</v>
      </c>
      <c r="G465" s="1" t="s">
        <v>3917</v>
      </c>
      <c r="H465" s="1" t="s">
        <v>2523</v>
      </c>
      <c r="I465" s="1" t="s">
        <v>2527</v>
      </c>
      <c r="J465" s="1" t="s">
        <v>3658</v>
      </c>
      <c r="L465" s="2" t="s">
        <v>3593</v>
      </c>
      <c r="M465" s="1" t="s">
        <v>2609</v>
      </c>
      <c r="O465" s="1" t="s">
        <v>2609</v>
      </c>
      <c r="P465" s="1" t="s">
        <v>3879</v>
      </c>
      <c r="S465" s="1">
        <v>0</v>
      </c>
      <c r="T465" s="1">
        <v>0</v>
      </c>
      <c r="U465" s="1" t="s">
        <v>3918</v>
      </c>
      <c r="V465" s="1" t="s">
        <v>3658</v>
      </c>
      <c r="X465" s="1" t="s">
        <v>2562</v>
      </c>
      <c r="Y465" s="2" t="s">
        <v>332</v>
      </c>
      <c r="Z465" s="1" t="s">
        <v>2505</v>
      </c>
      <c r="AA465" s="1" t="s">
        <v>2563</v>
      </c>
      <c r="AB465" s="1" t="s">
        <v>2509</v>
      </c>
      <c r="AC465" s="2" t="s">
        <v>2510</v>
      </c>
      <c r="AE465" s="1">
        <v>1</v>
      </c>
    </row>
    <row r="466" spans="1:31">
      <c r="A466" s="1">
        <v>65345</v>
      </c>
      <c r="B466" s="1" t="s">
        <v>2498</v>
      </c>
      <c r="C466" s="1" t="s">
        <v>1327</v>
      </c>
      <c r="E466" s="1" t="s">
        <v>310</v>
      </c>
      <c r="F466" s="1" t="s">
        <v>1328</v>
      </c>
      <c r="G466" s="1" t="s">
        <v>3919</v>
      </c>
      <c r="H466" s="1" t="s">
        <v>2523</v>
      </c>
      <c r="I466" s="1" t="s">
        <v>3657</v>
      </c>
      <c r="J466" s="1" t="s">
        <v>3920</v>
      </c>
      <c r="L466" s="2" t="s">
        <v>3593</v>
      </c>
      <c r="M466" s="1" t="s">
        <v>3400</v>
      </c>
      <c r="O466" s="1" t="s">
        <v>2995</v>
      </c>
      <c r="P466" s="1" t="s">
        <v>3879</v>
      </c>
      <c r="S466" s="1">
        <v>0</v>
      </c>
      <c r="T466" s="1">
        <v>0</v>
      </c>
      <c r="U466" s="1" t="s">
        <v>3918</v>
      </c>
      <c r="V466" s="1" t="s">
        <v>3920</v>
      </c>
      <c r="X466" s="1" t="s">
        <v>2562</v>
      </c>
      <c r="Y466" s="2" t="s">
        <v>332</v>
      </c>
      <c r="Z466" s="1" t="s">
        <v>2505</v>
      </c>
      <c r="AA466" s="1" t="s">
        <v>2563</v>
      </c>
      <c r="AB466" s="1" t="s">
        <v>2509</v>
      </c>
      <c r="AC466" s="2" t="s">
        <v>2510</v>
      </c>
      <c r="AE466" s="1">
        <v>1</v>
      </c>
    </row>
    <row r="467" spans="1:31">
      <c r="A467" s="1">
        <v>65344</v>
      </c>
      <c r="B467" s="1" t="s">
        <v>2498</v>
      </c>
      <c r="C467" s="1" t="s">
        <v>1327</v>
      </c>
      <c r="E467" s="1" t="s">
        <v>310</v>
      </c>
      <c r="F467" s="1" t="s">
        <v>1328</v>
      </c>
      <c r="G467" s="1" t="s">
        <v>3921</v>
      </c>
      <c r="H467" s="1" t="s">
        <v>2523</v>
      </c>
      <c r="I467" s="1" t="s">
        <v>3657</v>
      </c>
      <c r="J467" s="1" t="s">
        <v>3922</v>
      </c>
      <c r="L467" s="2" t="s">
        <v>3593</v>
      </c>
      <c r="M467" s="1" t="s">
        <v>3400</v>
      </c>
      <c r="O467" s="1" t="s">
        <v>2995</v>
      </c>
      <c r="P467" s="1" t="s">
        <v>3879</v>
      </c>
      <c r="S467" s="1">
        <v>0</v>
      </c>
      <c r="T467" s="1">
        <v>0</v>
      </c>
      <c r="U467" s="1" t="s">
        <v>3923</v>
      </c>
      <c r="V467" s="1" t="s">
        <v>3922</v>
      </c>
      <c r="X467" s="1" t="s">
        <v>2562</v>
      </c>
      <c r="Y467" s="2" t="s">
        <v>332</v>
      </c>
      <c r="Z467" s="1" t="s">
        <v>2505</v>
      </c>
      <c r="AA467" s="1" t="s">
        <v>2563</v>
      </c>
      <c r="AB467" s="1" t="s">
        <v>2509</v>
      </c>
      <c r="AC467" s="2" t="s">
        <v>2510</v>
      </c>
      <c r="AE467" s="1">
        <v>1</v>
      </c>
    </row>
    <row r="468" spans="1:31">
      <c r="A468" s="1">
        <v>65343</v>
      </c>
      <c r="B468" s="1" t="s">
        <v>2498</v>
      </c>
      <c r="C468" s="1" t="s">
        <v>1327</v>
      </c>
      <c r="E468" s="1" t="s">
        <v>310</v>
      </c>
      <c r="F468" s="1" t="s">
        <v>1328</v>
      </c>
      <c r="G468" s="1" t="s">
        <v>3924</v>
      </c>
      <c r="H468" s="1" t="s">
        <v>2523</v>
      </c>
      <c r="I468" s="1" t="s">
        <v>3657</v>
      </c>
      <c r="J468" s="1" t="s">
        <v>3925</v>
      </c>
      <c r="L468" s="2" t="s">
        <v>3593</v>
      </c>
      <c r="M468" s="1" t="s">
        <v>3400</v>
      </c>
      <c r="O468" s="1" t="s">
        <v>2995</v>
      </c>
      <c r="P468" s="1" t="s">
        <v>3879</v>
      </c>
      <c r="S468" s="1">
        <v>0</v>
      </c>
      <c r="T468" s="1">
        <v>0</v>
      </c>
      <c r="U468" s="1" t="s">
        <v>3923</v>
      </c>
      <c r="V468" s="1" t="s">
        <v>3925</v>
      </c>
      <c r="X468" s="1" t="s">
        <v>2562</v>
      </c>
      <c r="Y468" s="2" t="s">
        <v>332</v>
      </c>
      <c r="Z468" s="1" t="s">
        <v>2505</v>
      </c>
      <c r="AA468" s="1" t="s">
        <v>2563</v>
      </c>
      <c r="AB468" s="1" t="s">
        <v>2509</v>
      </c>
      <c r="AC468" s="2" t="s">
        <v>2510</v>
      </c>
      <c r="AE468" s="1">
        <v>1</v>
      </c>
    </row>
    <row r="469" spans="1:29">
      <c r="A469" s="1">
        <v>65342</v>
      </c>
      <c r="B469" s="1" t="s">
        <v>2498</v>
      </c>
      <c r="C469" s="1" t="s">
        <v>1327</v>
      </c>
      <c r="E469" s="1" t="s">
        <v>305</v>
      </c>
      <c r="F469" s="1" t="s">
        <v>1328</v>
      </c>
      <c r="G469" s="1" t="s">
        <v>3926</v>
      </c>
      <c r="H469" s="1" t="s">
        <v>2523</v>
      </c>
      <c r="I469" s="1" t="s">
        <v>3927</v>
      </c>
      <c r="J469" s="1" t="s">
        <v>3826</v>
      </c>
      <c r="L469" s="2" t="s">
        <v>3593</v>
      </c>
      <c r="P469" s="1" t="s">
        <v>3879</v>
      </c>
      <c r="S469" s="1">
        <v>0</v>
      </c>
      <c r="T469" s="1">
        <v>0</v>
      </c>
      <c r="U469" s="1" t="s">
        <v>3928</v>
      </c>
      <c r="V469" s="1" t="s">
        <v>3826</v>
      </c>
      <c r="Y469" s="2" t="s">
        <v>332</v>
      </c>
      <c r="Z469" s="1" t="s">
        <v>2505</v>
      </c>
      <c r="AB469" s="1" t="s">
        <v>2509</v>
      </c>
      <c r="AC469" s="2" t="s">
        <v>2611</v>
      </c>
    </row>
    <row r="470" spans="1:29">
      <c r="A470" s="1">
        <v>65341</v>
      </c>
      <c r="B470" s="1" t="s">
        <v>2498</v>
      </c>
      <c r="C470" s="1" t="s">
        <v>1327</v>
      </c>
      <c r="E470" s="1" t="s">
        <v>305</v>
      </c>
      <c r="F470" s="1" t="s">
        <v>1328</v>
      </c>
      <c r="G470" s="1" t="s">
        <v>3929</v>
      </c>
      <c r="H470" s="1" t="s">
        <v>2523</v>
      </c>
      <c r="I470" s="1" t="s">
        <v>3927</v>
      </c>
      <c r="J470" s="1" t="s">
        <v>3826</v>
      </c>
      <c r="L470" s="2" t="s">
        <v>3593</v>
      </c>
      <c r="P470" s="1" t="s">
        <v>3879</v>
      </c>
      <c r="S470" s="1">
        <v>0</v>
      </c>
      <c r="T470" s="1">
        <v>0</v>
      </c>
      <c r="U470" s="1" t="s">
        <v>3930</v>
      </c>
      <c r="V470" s="1" t="s">
        <v>3826</v>
      </c>
      <c r="Y470" s="2" t="s">
        <v>332</v>
      </c>
      <c r="Z470" s="1" t="s">
        <v>2505</v>
      </c>
      <c r="AB470" s="1" t="s">
        <v>2509</v>
      </c>
      <c r="AC470" s="2" t="s">
        <v>2611</v>
      </c>
    </row>
    <row r="471" spans="1:31">
      <c r="A471" s="1">
        <v>65179</v>
      </c>
      <c r="B471" s="1" t="s">
        <v>2498</v>
      </c>
      <c r="C471" s="1" t="s">
        <v>1327</v>
      </c>
      <c r="E471" s="1" t="s">
        <v>310</v>
      </c>
      <c r="F471" s="1" t="s">
        <v>1328</v>
      </c>
      <c r="G471" s="1" t="s">
        <v>3931</v>
      </c>
      <c r="H471" s="1" t="s">
        <v>2613</v>
      </c>
      <c r="I471" s="1" t="s">
        <v>2593</v>
      </c>
      <c r="J471" s="1" t="s">
        <v>3932</v>
      </c>
      <c r="L471" s="2" t="s">
        <v>3593</v>
      </c>
      <c r="M471" s="1" t="s">
        <v>3400</v>
      </c>
      <c r="O471" s="1" t="s">
        <v>2995</v>
      </c>
      <c r="P471" s="1" t="s">
        <v>3933</v>
      </c>
      <c r="S471" s="1">
        <v>0</v>
      </c>
      <c r="T471" s="1">
        <v>0</v>
      </c>
      <c r="U471" s="1" t="s">
        <v>3934</v>
      </c>
      <c r="V471" s="1" t="s">
        <v>3932</v>
      </c>
      <c r="X471" s="1" t="s">
        <v>2562</v>
      </c>
      <c r="Y471" s="2" t="s">
        <v>332</v>
      </c>
      <c r="Z471" s="1" t="s">
        <v>2505</v>
      </c>
      <c r="AA471" s="1" t="s">
        <v>2563</v>
      </c>
      <c r="AB471" s="1" t="s">
        <v>2509</v>
      </c>
      <c r="AC471" s="2" t="s">
        <v>2566</v>
      </c>
      <c r="AD471" s="1" t="s">
        <v>2567</v>
      </c>
      <c r="AE471" s="1">
        <v>1</v>
      </c>
    </row>
    <row r="472" spans="1:29">
      <c r="A472" s="1">
        <v>65136</v>
      </c>
      <c r="B472" s="1" t="s">
        <v>2498</v>
      </c>
      <c r="C472" s="1" t="s">
        <v>1327</v>
      </c>
      <c r="E472" s="1" t="s">
        <v>305</v>
      </c>
      <c r="F472" s="1" t="s">
        <v>1328</v>
      </c>
      <c r="G472" s="1" t="s">
        <v>3935</v>
      </c>
      <c r="H472" s="1" t="s">
        <v>2523</v>
      </c>
      <c r="I472" s="1" t="s">
        <v>3927</v>
      </c>
      <c r="J472" s="1" t="s">
        <v>3936</v>
      </c>
      <c r="L472" s="2" t="s">
        <v>3593</v>
      </c>
      <c r="P472" s="1" t="s">
        <v>3937</v>
      </c>
      <c r="S472" s="1">
        <v>0</v>
      </c>
      <c r="T472" s="1">
        <v>100</v>
      </c>
      <c r="U472" s="1" t="s">
        <v>3938</v>
      </c>
      <c r="V472" s="1" t="s">
        <v>3936</v>
      </c>
      <c r="Y472" s="2" t="s">
        <v>332</v>
      </c>
      <c r="Z472" s="1" t="s">
        <v>2505</v>
      </c>
      <c r="AB472" s="1" t="s">
        <v>2509</v>
      </c>
      <c r="AC472" s="2" t="s">
        <v>2611</v>
      </c>
    </row>
    <row r="473" spans="1:31">
      <c r="A473" s="1">
        <v>65135</v>
      </c>
      <c r="B473" s="1" t="s">
        <v>2498</v>
      </c>
      <c r="C473" s="1" t="s">
        <v>1327</v>
      </c>
      <c r="E473" s="1" t="s">
        <v>310</v>
      </c>
      <c r="F473" s="1" t="s">
        <v>1328</v>
      </c>
      <c r="G473" s="1" t="s">
        <v>3939</v>
      </c>
      <c r="H473" s="1" t="s">
        <v>2523</v>
      </c>
      <c r="I473" s="1" t="s">
        <v>2527</v>
      </c>
      <c r="J473" s="1" t="s">
        <v>3940</v>
      </c>
      <c r="L473" s="2" t="s">
        <v>3593</v>
      </c>
      <c r="M473" s="1" t="s">
        <v>3400</v>
      </c>
      <c r="O473" s="1" t="s">
        <v>2995</v>
      </c>
      <c r="P473" s="1" t="s">
        <v>3937</v>
      </c>
      <c r="S473" s="1">
        <v>0</v>
      </c>
      <c r="T473" s="1">
        <v>0</v>
      </c>
      <c r="U473" s="1" t="s">
        <v>3941</v>
      </c>
      <c r="V473" s="1" t="s">
        <v>3940</v>
      </c>
      <c r="X473" s="1" t="s">
        <v>2562</v>
      </c>
      <c r="Y473" s="2" t="s">
        <v>332</v>
      </c>
      <c r="Z473" s="1" t="s">
        <v>2505</v>
      </c>
      <c r="AA473" s="1" t="s">
        <v>2563</v>
      </c>
      <c r="AB473" s="1" t="s">
        <v>2509</v>
      </c>
      <c r="AC473" s="2" t="s">
        <v>625</v>
      </c>
      <c r="AD473" s="1" t="s">
        <v>2567</v>
      </c>
      <c r="AE473" s="1">
        <v>1</v>
      </c>
    </row>
    <row r="474" spans="1:31">
      <c r="A474" s="1">
        <v>65103</v>
      </c>
      <c r="B474" s="1" t="s">
        <v>2498</v>
      </c>
      <c r="C474" s="1" t="s">
        <v>1327</v>
      </c>
      <c r="E474" s="1" t="s">
        <v>310</v>
      </c>
      <c r="F474" s="1" t="s">
        <v>1328</v>
      </c>
      <c r="G474" s="1" t="s">
        <v>3942</v>
      </c>
      <c r="H474" s="1" t="s">
        <v>2602</v>
      </c>
      <c r="I474" s="1" t="s">
        <v>2593</v>
      </c>
      <c r="J474" s="1" t="s">
        <v>3845</v>
      </c>
      <c r="L474" s="2" t="s">
        <v>3593</v>
      </c>
      <c r="M474" s="1" t="s">
        <v>3400</v>
      </c>
      <c r="O474" s="1" t="s">
        <v>2995</v>
      </c>
      <c r="P474" s="1" t="s">
        <v>3937</v>
      </c>
      <c r="S474" s="1">
        <v>0</v>
      </c>
      <c r="T474" s="1">
        <v>100</v>
      </c>
      <c r="U474" s="1" t="s">
        <v>3943</v>
      </c>
      <c r="V474" s="1" t="s">
        <v>3845</v>
      </c>
      <c r="X474" s="1" t="s">
        <v>2562</v>
      </c>
      <c r="Y474" s="2" t="s">
        <v>332</v>
      </c>
      <c r="Z474" s="1" t="s">
        <v>2505</v>
      </c>
      <c r="AA474" s="1" t="s">
        <v>2563</v>
      </c>
      <c r="AB474" s="1" t="s">
        <v>2509</v>
      </c>
      <c r="AC474" s="2" t="s">
        <v>625</v>
      </c>
      <c r="AD474" s="1" t="s">
        <v>2567</v>
      </c>
      <c r="AE474" s="1">
        <v>1</v>
      </c>
    </row>
    <row r="475" spans="1:31">
      <c r="A475" s="1">
        <v>63537</v>
      </c>
      <c r="B475" s="1" t="s">
        <v>2498</v>
      </c>
      <c r="C475" s="1" t="s">
        <v>1327</v>
      </c>
      <c r="E475" s="1" t="s">
        <v>310</v>
      </c>
      <c r="F475" s="1" t="s">
        <v>1328</v>
      </c>
      <c r="G475" s="1" t="s">
        <v>3944</v>
      </c>
      <c r="H475" s="1" t="s">
        <v>2613</v>
      </c>
      <c r="I475" s="1" t="s">
        <v>2512</v>
      </c>
      <c r="J475" s="1" t="s">
        <v>3945</v>
      </c>
      <c r="L475" s="2" t="s">
        <v>3401</v>
      </c>
      <c r="M475" s="1" t="s">
        <v>3593</v>
      </c>
      <c r="O475" s="1" t="s">
        <v>3593</v>
      </c>
      <c r="P475" s="1" t="s">
        <v>3946</v>
      </c>
      <c r="S475" s="1">
        <v>0</v>
      </c>
      <c r="T475" s="1">
        <v>0</v>
      </c>
      <c r="U475" s="1" t="s">
        <v>3947</v>
      </c>
      <c r="V475" s="1" t="s">
        <v>3945</v>
      </c>
      <c r="X475" s="1" t="s">
        <v>2562</v>
      </c>
      <c r="Y475" s="2" t="s">
        <v>332</v>
      </c>
      <c r="Z475" s="1" t="s">
        <v>2505</v>
      </c>
      <c r="AA475" s="1" t="s">
        <v>2563</v>
      </c>
      <c r="AB475" s="1" t="s">
        <v>2509</v>
      </c>
      <c r="AC475" s="2" t="s">
        <v>2519</v>
      </c>
      <c r="AE475" s="1">
        <v>1</v>
      </c>
    </row>
    <row r="476" spans="1:31">
      <c r="A476" s="1">
        <v>63534</v>
      </c>
      <c r="B476" s="1" t="s">
        <v>2498</v>
      </c>
      <c r="C476" s="1" t="s">
        <v>1327</v>
      </c>
      <c r="E476" s="1" t="s">
        <v>310</v>
      </c>
      <c r="F476" s="1" t="s">
        <v>1328</v>
      </c>
      <c r="G476" s="1" t="s">
        <v>3948</v>
      </c>
      <c r="H476" s="1" t="s">
        <v>2613</v>
      </c>
      <c r="I476" s="1" t="s">
        <v>2512</v>
      </c>
      <c r="J476" s="1" t="s">
        <v>3949</v>
      </c>
      <c r="L476" s="2" t="s">
        <v>3401</v>
      </c>
      <c r="M476" s="1" t="s">
        <v>3593</v>
      </c>
      <c r="O476" s="1" t="s">
        <v>3593</v>
      </c>
      <c r="P476" s="1" t="s">
        <v>3946</v>
      </c>
      <c r="S476" s="1">
        <v>0</v>
      </c>
      <c r="T476" s="1">
        <v>100</v>
      </c>
      <c r="U476" s="1" t="s">
        <v>3950</v>
      </c>
      <c r="V476" s="1" t="s">
        <v>3949</v>
      </c>
      <c r="X476" s="1" t="s">
        <v>2562</v>
      </c>
      <c r="Y476" s="2" t="s">
        <v>332</v>
      </c>
      <c r="Z476" s="1" t="s">
        <v>2505</v>
      </c>
      <c r="AA476" s="1" t="s">
        <v>2563</v>
      </c>
      <c r="AB476" s="1" t="s">
        <v>2509</v>
      </c>
      <c r="AC476" s="2" t="s">
        <v>2519</v>
      </c>
      <c r="AE476" s="1">
        <v>1</v>
      </c>
    </row>
    <row r="477" spans="1:31">
      <c r="A477" s="1">
        <v>63533</v>
      </c>
      <c r="B477" s="1" t="s">
        <v>2498</v>
      </c>
      <c r="C477" s="1" t="s">
        <v>1327</v>
      </c>
      <c r="E477" s="1" t="s">
        <v>310</v>
      </c>
      <c r="F477" s="1" t="s">
        <v>1328</v>
      </c>
      <c r="G477" s="1" t="s">
        <v>3951</v>
      </c>
      <c r="H477" s="1" t="s">
        <v>2602</v>
      </c>
      <c r="I477" s="1" t="s">
        <v>3657</v>
      </c>
      <c r="J477" s="1" t="s">
        <v>3952</v>
      </c>
      <c r="L477" s="2" t="s">
        <v>3401</v>
      </c>
      <c r="M477" s="1" t="s">
        <v>3593</v>
      </c>
      <c r="O477" s="1" t="s">
        <v>3593</v>
      </c>
      <c r="P477" s="1" t="s">
        <v>3946</v>
      </c>
      <c r="S477" s="1">
        <v>0</v>
      </c>
      <c r="T477" s="1">
        <v>100</v>
      </c>
      <c r="U477" s="1" t="s">
        <v>3953</v>
      </c>
      <c r="V477" s="1" t="s">
        <v>3952</v>
      </c>
      <c r="X477" s="1" t="s">
        <v>2562</v>
      </c>
      <c r="Y477" s="2" t="s">
        <v>332</v>
      </c>
      <c r="Z477" s="1" t="s">
        <v>2505</v>
      </c>
      <c r="AA477" s="1" t="s">
        <v>2563</v>
      </c>
      <c r="AB477" s="1" t="s">
        <v>2509</v>
      </c>
      <c r="AC477" s="2" t="s">
        <v>2510</v>
      </c>
      <c r="AE477" s="1">
        <v>1</v>
      </c>
    </row>
    <row r="478" spans="1:31">
      <c r="A478" s="1">
        <v>63531</v>
      </c>
      <c r="B478" s="1" t="s">
        <v>2498</v>
      </c>
      <c r="C478" s="1" t="s">
        <v>1327</v>
      </c>
      <c r="E478" s="1" t="s">
        <v>310</v>
      </c>
      <c r="F478" s="1" t="s">
        <v>1328</v>
      </c>
      <c r="G478" s="1" t="s">
        <v>3954</v>
      </c>
      <c r="H478" s="1" t="s">
        <v>2602</v>
      </c>
      <c r="I478" s="1" t="s">
        <v>3657</v>
      </c>
      <c r="J478" s="1" t="s">
        <v>3955</v>
      </c>
      <c r="L478" s="2" t="s">
        <v>3401</v>
      </c>
      <c r="M478" s="1" t="s">
        <v>3593</v>
      </c>
      <c r="O478" s="1" t="s">
        <v>3593</v>
      </c>
      <c r="P478" s="1" t="s">
        <v>3946</v>
      </c>
      <c r="S478" s="1">
        <v>0</v>
      </c>
      <c r="T478" s="1">
        <v>0</v>
      </c>
      <c r="U478" s="1" t="s">
        <v>3956</v>
      </c>
      <c r="V478" s="1" t="s">
        <v>3955</v>
      </c>
      <c r="X478" s="1" t="s">
        <v>2562</v>
      </c>
      <c r="Y478" s="2" t="s">
        <v>332</v>
      </c>
      <c r="Z478" s="1" t="s">
        <v>2505</v>
      </c>
      <c r="AA478" s="1" t="s">
        <v>2563</v>
      </c>
      <c r="AB478" s="1" t="s">
        <v>2509</v>
      </c>
      <c r="AC478" s="2" t="s">
        <v>2510</v>
      </c>
      <c r="AE478" s="1">
        <v>1</v>
      </c>
    </row>
    <row r="479" spans="1:31">
      <c r="A479" s="1">
        <v>63529</v>
      </c>
      <c r="B479" s="1" t="s">
        <v>2498</v>
      </c>
      <c r="C479" s="1" t="s">
        <v>1327</v>
      </c>
      <c r="E479" s="1" t="s">
        <v>310</v>
      </c>
      <c r="F479" s="1" t="s">
        <v>1328</v>
      </c>
      <c r="G479" s="1" t="s">
        <v>3957</v>
      </c>
      <c r="H479" s="1" t="s">
        <v>2613</v>
      </c>
      <c r="I479" s="1" t="s">
        <v>2512</v>
      </c>
      <c r="J479" s="1" t="s">
        <v>3958</v>
      </c>
      <c r="L479" s="2" t="s">
        <v>3401</v>
      </c>
      <c r="M479" s="1" t="s">
        <v>3593</v>
      </c>
      <c r="O479" s="1" t="s">
        <v>3593</v>
      </c>
      <c r="P479" s="1" t="s">
        <v>3946</v>
      </c>
      <c r="S479" s="1">
        <v>0</v>
      </c>
      <c r="T479" s="1">
        <v>100</v>
      </c>
      <c r="U479" s="1" t="s">
        <v>3959</v>
      </c>
      <c r="V479" s="1" t="s">
        <v>3958</v>
      </c>
      <c r="X479" s="1" t="s">
        <v>2562</v>
      </c>
      <c r="Y479" s="2" t="s">
        <v>332</v>
      </c>
      <c r="Z479" s="1" t="s">
        <v>2505</v>
      </c>
      <c r="AA479" s="1" t="s">
        <v>2563</v>
      </c>
      <c r="AB479" s="1" t="s">
        <v>2509</v>
      </c>
      <c r="AC479" s="2" t="s">
        <v>2519</v>
      </c>
      <c r="AE479" s="1">
        <v>1</v>
      </c>
    </row>
    <row r="480" spans="1:31">
      <c r="A480" s="1">
        <v>63519</v>
      </c>
      <c r="B480" s="1" t="s">
        <v>2498</v>
      </c>
      <c r="C480" s="1" t="s">
        <v>1327</v>
      </c>
      <c r="E480" s="1" t="s">
        <v>310</v>
      </c>
      <c r="F480" s="1" t="s">
        <v>1328</v>
      </c>
      <c r="G480" s="1" t="s">
        <v>3960</v>
      </c>
      <c r="H480" s="1" t="s">
        <v>2613</v>
      </c>
      <c r="I480" s="1" t="s">
        <v>2512</v>
      </c>
      <c r="J480" s="1" t="s">
        <v>3961</v>
      </c>
      <c r="L480" s="2" t="s">
        <v>3401</v>
      </c>
      <c r="M480" s="1" t="s">
        <v>3593</v>
      </c>
      <c r="O480" s="1" t="s">
        <v>3593</v>
      </c>
      <c r="P480" s="1" t="s">
        <v>3946</v>
      </c>
      <c r="S480" s="1">
        <v>0</v>
      </c>
      <c r="T480" s="1">
        <v>90</v>
      </c>
      <c r="U480" s="1" t="s">
        <v>3962</v>
      </c>
      <c r="V480" s="1" t="s">
        <v>3961</v>
      </c>
      <c r="W480" s="1" t="s">
        <v>3963</v>
      </c>
      <c r="X480" s="1" t="s">
        <v>2562</v>
      </c>
      <c r="Y480" s="2" t="s">
        <v>332</v>
      </c>
      <c r="Z480" s="1" t="s">
        <v>2505</v>
      </c>
      <c r="AA480" s="1" t="s">
        <v>2563</v>
      </c>
      <c r="AB480" s="1" t="s">
        <v>2509</v>
      </c>
      <c r="AC480" s="2" t="s">
        <v>2519</v>
      </c>
      <c r="AE480" s="1">
        <v>1</v>
      </c>
    </row>
    <row r="481" spans="1:31">
      <c r="A481" s="1">
        <v>63505</v>
      </c>
      <c r="B481" s="1" t="s">
        <v>2498</v>
      </c>
      <c r="C481" s="1" t="s">
        <v>1327</v>
      </c>
      <c r="E481" s="1" t="s">
        <v>310</v>
      </c>
      <c r="F481" s="1" t="s">
        <v>1328</v>
      </c>
      <c r="G481" s="1" t="s">
        <v>3964</v>
      </c>
      <c r="H481" s="1" t="s">
        <v>2613</v>
      </c>
      <c r="I481" s="1" t="s">
        <v>2512</v>
      </c>
      <c r="J481" s="1" t="s">
        <v>3965</v>
      </c>
      <c r="L481" s="2" t="s">
        <v>3401</v>
      </c>
      <c r="M481" s="1" t="s">
        <v>3593</v>
      </c>
      <c r="O481" s="1" t="s">
        <v>3400</v>
      </c>
      <c r="P481" s="1" t="s">
        <v>3946</v>
      </c>
      <c r="S481" s="1">
        <v>0</v>
      </c>
      <c r="T481" s="1">
        <v>0</v>
      </c>
      <c r="U481" s="1" t="s">
        <v>3966</v>
      </c>
      <c r="V481" s="1" t="s">
        <v>3965</v>
      </c>
      <c r="W481" s="1" t="s">
        <v>3967</v>
      </c>
      <c r="X481" s="1" t="s">
        <v>2562</v>
      </c>
      <c r="Y481" s="2" t="s">
        <v>332</v>
      </c>
      <c r="Z481" s="1" t="s">
        <v>2505</v>
      </c>
      <c r="AA481" s="1" t="s">
        <v>2563</v>
      </c>
      <c r="AB481" s="1" t="s">
        <v>2509</v>
      </c>
      <c r="AC481" s="2" t="s">
        <v>2510</v>
      </c>
      <c r="AE481" s="1">
        <v>1</v>
      </c>
    </row>
    <row r="482" spans="1:31">
      <c r="A482" s="1">
        <v>63504</v>
      </c>
      <c r="B482" s="1" t="s">
        <v>2498</v>
      </c>
      <c r="C482" s="1" t="s">
        <v>1327</v>
      </c>
      <c r="E482" s="1" t="s">
        <v>310</v>
      </c>
      <c r="F482" s="1" t="s">
        <v>1328</v>
      </c>
      <c r="G482" s="1" t="s">
        <v>3968</v>
      </c>
      <c r="H482" s="1" t="s">
        <v>2607</v>
      </c>
      <c r="I482" s="1" t="s">
        <v>2501</v>
      </c>
      <c r="J482" s="1" t="s">
        <v>3969</v>
      </c>
      <c r="L482" s="2" t="s">
        <v>3401</v>
      </c>
      <c r="M482" s="1" t="s">
        <v>2830</v>
      </c>
      <c r="N482" s="1" t="s">
        <v>2830</v>
      </c>
      <c r="O482" s="1" t="s">
        <v>3593</v>
      </c>
      <c r="P482" s="1" t="s">
        <v>3946</v>
      </c>
      <c r="Q482" s="1" t="s">
        <v>3970</v>
      </c>
      <c r="S482" s="1">
        <v>0</v>
      </c>
      <c r="T482" s="1">
        <v>100</v>
      </c>
      <c r="U482" s="1" t="s">
        <v>3971</v>
      </c>
      <c r="V482" s="1" t="s">
        <v>3969</v>
      </c>
      <c r="X482" s="1" t="s">
        <v>2562</v>
      </c>
      <c r="Y482" s="2" t="s">
        <v>332</v>
      </c>
      <c r="Z482" s="1" t="s">
        <v>2505</v>
      </c>
      <c r="AA482" s="1" t="s">
        <v>2563</v>
      </c>
      <c r="AB482" s="1" t="s">
        <v>2509</v>
      </c>
      <c r="AC482" s="2" t="s">
        <v>2611</v>
      </c>
      <c r="AD482" s="1" t="s">
        <v>2743</v>
      </c>
      <c r="AE482" s="1">
        <v>2</v>
      </c>
    </row>
    <row r="483" spans="1:31">
      <c r="A483" s="1">
        <v>63503</v>
      </c>
      <c r="B483" s="1" t="s">
        <v>2498</v>
      </c>
      <c r="C483" s="1" t="s">
        <v>1327</v>
      </c>
      <c r="E483" s="1" t="s">
        <v>310</v>
      </c>
      <c r="F483" s="1" t="s">
        <v>1328</v>
      </c>
      <c r="G483" s="1" t="s">
        <v>3972</v>
      </c>
      <c r="H483" s="1" t="s">
        <v>2613</v>
      </c>
      <c r="I483" s="1" t="s">
        <v>2512</v>
      </c>
      <c r="J483" s="1" t="s">
        <v>3961</v>
      </c>
      <c r="L483" s="2" t="s">
        <v>3401</v>
      </c>
      <c r="M483" s="1" t="s">
        <v>3593</v>
      </c>
      <c r="O483" s="1" t="s">
        <v>3400</v>
      </c>
      <c r="P483" s="1" t="s">
        <v>3946</v>
      </c>
      <c r="S483" s="1">
        <v>0</v>
      </c>
      <c r="T483" s="1">
        <v>100</v>
      </c>
      <c r="U483" s="1" t="s">
        <v>3973</v>
      </c>
      <c r="V483" s="1" t="s">
        <v>3961</v>
      </c>
      <c r="X483" s="1" t="s">
        <v>2562</v>
      </c>
      <c r="Y483" s="2" t="s">
        <v>332</v>
      </c>
      <c r="Z483" s="1" t="s">
        <v>2505</v>
      </c>
      <c r="AA483" s="1" t="s">
        <v>2563</v>
      </c>
      <c r="AB483" s="1" t="s">
        <v>2509</v>
      </c>
      <c r="AC483" s="2" t="s">
        <v>2510</v>
      </c>
      <c r="AE483" s="1">
        <v>1</v>
      </c>
    </row>
    <row r="484" spans="1:31">
      <c r="A484" s="1">
        <v>63502</v>
      </c>
      <c r="B484" s="1" t="s">
        <v>2498</v>
      </c>
      <c r="C484" s="1" t="s">
        <v>1327</v>
      </c>
      <c r="E484" s="1" t="s">
        <v>310</v>
      </c>
      <c r="F484" s="1" t="s">
        <v>1328</v>
      </c>
      <c r="G484" s="1" t="s">
        <v>3974</v>
      </c>
      <c r="H484" s="1" t="s">
        <v>2607</v>
      </c>
      <c r="I484" s="1" t="s">
        <v>2501</v>
      </c>
      <c r="J484" s="1" t="s">
        <v>3975</v>
      </c>
      <c r="L484" s="2" t="s">
        <v>3401</v>
      </c>
      <c r="N484" s="1" t="s">
        <v>2830</v>
      </c>
      <c r="O484" s="1" t="s">
        <v>3593</v>
      </c>
      <c r="P484" s="1" t="s">
        <v>3946</v>
      </c>
      <c r="R484" s="1">
        <v>2</v>
      </c>
      <c r="S484" s="1">
        <v>0</v>
      </c>
      <c r="T484" s="1">
        <v>100</v>
      </c>
      <c r="U484" s="1" t="s">
        <v>3976</v>
      </c>
      <c r="V484" s="1" t="s">
        <v>3975</v>
      </c>
      <c r="W484" s="1" t="s">
        <v>3977</v>
      </c>
      <c r="X484" s="1" t="s">
        <v>2587</v>
      </c>
      <c r="Y484" s="2" t="s">
        <v>332</v>
      </c>
      <c r="Z484" s="1" t="s">
        <v>2505</v>
      </c>
      <c r="AA484" s="1" t="s">
        <v>2563</v>
      </c>
      <c r="AB484" s="1" t="s">
        <v>2040</v>
      </c>
      <c r="AC484" s="2" t="s">
        <v>2854</v>
      </c>
      <c r="AD484" s="1" t="s">
        <v>2743</v>
      </c>
      <c r="AE484" s="1">
        <v>2</v>
      </c>
    </row>
    <row r="485" spans="1:31">
      <c r="A485" s="1">
        <v>63498</v>
      </c>
      <c r="B485" s="1" t="s">
        <v>2498</v>
      </c>
      <c r="C485" s="1" t="s">
        <v>1327</v>
      </c>
      <c r="E485" s="1" t="s">
        <v>310</v>
      </c>
      <c r="F485" s="1" t="s">
        <v>1328</v>
      </c>
      <c r="G485" s="1" t="s">
        <v>3978</v>
      </c>
      <c r="H485" s="1" t="s">
        <v>2613</v>
      </c>
      <c r="I485" s="1" t="s">
        <v>2512</v>
      </c>
      <c r="J485" s="1" t="s">
        <v>3979</v>
      </c>
      <c r="L485" s="2" t="s">
        <v>3401</v>
      </c>
      <c r="M485" s="1" t="s">
        <v>3593</v>
      </c>
      <c r="O485" s="1" t="s">
        <v>2995</v>
      </c>
      <c r="P485" s="1" t="s">
        <v>3946</v>
      </c>
      <c r="S485" s="1">
        <v>0</v>
      </c>
      <c r="T485" s="1">
        <v>100</v>
      </c>
      <c r="U485" s="1" t="s">
        <v>3980</v>
      </c>
      <c r="V485" s="1" t="s">
        <v>3979</v>
      </c>
      <c r="X485" s="1" t="s">
        <v>2562</v>
      </c>
      <c r="Y485" s="2" t="s">
        <v>332</v>
      </c>
      <c r="Z485" s="1" t="s">
        <v>2505</v>
      </c>
      <c r="AA485" s="1" t="s">
        <v>2563</v>
      </c>
      <c r="AB485" s="1" t="s">
        <v>2509</v>
      </c>
      <c r="AC485" s="2" t="s">
        <v>2519</v>
      </c>
      <c r="AE485" s="1">
        <v>1</v>
      </c>
    </row>
    <row r="486" spans="1:31">
      <c r="A486" s="1">
        <v>63487</v>
      </c>
      <c r="B486" s="1" t="s">
        <v>2498</v>
      </c>
      <c r="C486" s="1" t="s">
        <v>1327</v>
      </c>
      <c r="E486" s="1" t="s">
        <v>310</v>
      </c>
      <c r="F486" s="1" t="s">
        <v>1328</v>
      </c>
      <c r="G486" s="1" t="s">
        <v>3981</v>
      </c>
      <c r="H486" s="1" t="s">
        <v>2602</v>
      </c>
      <c r="I486" s="1" t="s">
        <v>2501</v>
      </c>
      <c r="J486" s="1" t="s">
        <v>3982</v>
      </c>
      <c r="L486" s="2" t="s">
        <v>3401</v>
      </c>
      <c r="M486" s="1" t="s">
        <v>2604</v>
      </c>
      <c r="N486" s="1" t="s">
        <v>2830</v>
      </c>
      <c r="O486" s="1" t="s">
        <v>2771</v>
      </c>
      <c r="P486" s="1" t="s">
        <v>3946</v>
      </c>
      <c r="R486" s="1">
        <v>2</v>
      </c>
      <c r="S486" s="1">
        <v>0</v>
      </c>
      <c r="T486" s="1">
        <v>0</v>
      </c>
      <c r="U486" s="1" t="s">
        <v>3983</v>
      </c>
      <c r="V486" s="1" t="s">
        <v>3982</v>
      </c>
      <c r="X486" s="1" t="s">
        <v>2562</v>
      </c>
      <c r="Y486" s="2" t="s">
        <v>333</v>
      </c>
      <c r="Z486" s="1" t="s">
        <v>2505</v>
      </c>
      <c r="AA486" s="1" t="s">
        <v>2563</v>
      </c>
      <c r="AB486" s="1" t="s">
        <v>2040</v>
      </c>
      <c r="AC486" s="2" t="s">
        <v>2510</v>
      </c>
      <c r="AE486" s="1">
        <v>2</v>
      </c>
    </row>
    <row r="487" spans="1:31">
      <c r="A487" s="1">
        <v>63483</v>
      </c>
      <c r="B487" s="1" t="s">
        <v>2498</v>
      </c>
      <c r="C487" s="1" t="s">
        <v>1327</v>
      </c>
      <c r="E487" s="1" t="s">
        <v>310</v>
      </c>
      <c r="F487" s="1" t="s">
        <v>1328</v>
      </c>
      <c r="G487" s="1" t="s">
        <v>3984</v>
      </c>
      <c r="H487" s="1" t="s">
        <v>2602</v>
      </c>
      <c r="I487" s="1" t="s">
        <v>3657</v>
      </c>
      <c r="J487" s="1" t="s">
        <v>3985</v>
      </c>
      <c r="L487" s="2" t="s">
        <v>3401</v>
      </c>
      <c r="M487" s="1" t="s">
        <v>3593</v>
      </c>
      <c r="O487" s="1" t="s">
        <v>3593</v>
      </c>
      <c r="P487" s="1" t="s">
        <v>3946</v>
      </c>
      <c r="S487" s="1">
        <v>0</v>
      </c>
      <c r="T487" s="1">
        <v>0</v>
      </c>
      <c r="U487" s="1" t="s">
        <v>3986</v>
      </c>
      <c r="V487" s="1" t="s">
        <v>3985</v>
      </c>
      <c r="X487" s="1" t="s">
        <v>2562</v>
      </c>
      <c r="Y487" s="2" t="s">
        <v>332</v>
      </c>
      <c r="Z487" s="1" t="s">
        <v>2505</v>
      </c>
      <c r="AA487" s="1" t="s">
        <v>2563</v>
      </c>
      <c r="AB487" s="1" t="s">
        <v>2509</v>
      </c>
      <c r="AC487" s="2" t="s">
        <v>2510</v>
      </c>
      <c r="AE487" s="1">
        <v>1</v>
      </c>
    </row>
    <row r="488" spans="1:31">
      <c r="A488" s="1">
        <v>63469</v>
      </c>
      <c r="B488" s="1" t="s">
        <v>2498</v>
      </c>
      <c r="C488" s="1" t="s">
        <v>1327</v>
      </c>
      <c r="E488" s="1" t="s">
        <v>310</v>
      </c>
      <c r="F488" s="1" t="s">
        <v>1328</v>
      </c>
      <c r="G488" s="1" t="s">
        <v>3987</v>
      </c>
      <c r="H488" s="1" t="s">
        <v>2602</v>
      </c>
      <c r="I488" s="1" t="s">
        <v>2527</v>
      </c>
      <c r="J488" s="1" t="s">
        <v>3988</v>
      </c>
      <c r="L488" s="2" t="s">
        <v>3401</v>
      </c>
      <c r="M488" s="1" t="s">
        <v>3593</v>
      </c>
      <c r="O488" s="1" t="s">
        <v>3593</v>
      </c>
      <c r="P488" s="1" t="s">
        <v>3946</v>
      </c>
      <c r="S488" s="1">
        <v>0</v>
      </c>
      <c r="T488" s="1">
        <v>0</v>
      </c>
      <c r="U488" s="1" t="s">
        <v>3989</v>
      </c>
      <c r="V488" s="1" t="s">
        <v>3988</v>
      </c>
      <c r="X488" s="1" t="s">
        <v>2562</v>
      </c>
      <c r="Y488" s="2" t="s">
        <v>332</v>
      </c>
      <c r="Z488" s="1" t="s">
        <v>2505</v>
      </c>
      <c r="AA488" s="1" t="s">
        <v>2563</v>
      </c>
      <c r="AB488" s="1" t="s">
        <v>2509</v>
      </c>
      <c r="AC488" s="2" t="s">
        <v>2510</v>
      </c>
      <c r="AE488" s="1">
        <v>1</v>
      </c>
    </row>
    <row r="489" spans="1:31">
      <c r="A489" s="1">
        <v>63459</v>
      </c>
      <c r="B489" s="1" t="s">
        <v>2498</v>
      </c>
      <c r="C489" s="1" t="s">
        <v>1327</v>
      </c>
      <c r="E489" s="1" t="s">
        <v>310</v>
      </c>
      <c r="F489" s="1" t="s">
        <v>1328</v>
      </c>
      <c r="G489" s="1" t="s">
        <v>3990</v>
      </c>
      <c r="H489" s="1" t="s">
        <v>2607</v>
      </c>
      <c r="I489" s="1" t="s">
        <v>3102</v>
      </c>
      <c r="J489" s="1" t="s">
        <v>3991</v>
      </c>
      <c r="L489" s="2" t="s">
        <v>3401</v>
      </c>
      <c r="M489" s="1" t="s">
        <v>3400</v>
      </c>
      <c r="N489" s="1" t="s">
        <v>3401</v>
      </c>
      <c r="O489" s="1" t="s">
        <v>3400</v>
      </c>
      <c r="P489" s="1" t="s">
        <v>3946</v>
      </c>
      <c r="Q489" s="1" t="s">
        <v>3970</v>
      </c>
      <c r="S489" s="1">
        <v>0</v>
      </c>
      <c r="T489" s="1">
        <v>100</v>
      </c>
      <c r="U489" s="1" t="s">
        <v>3992</v>
      </c>
      <c r="V489" s="1" t="s">
        <v>3991</v>
      </c>
      <c r="X489" s="1" t="s">
        <v>2562</v>
      </c>
      <c r="Y489" s="2" t="s">
        <v>332</v>
      </c>
      <c r="Z489" s="1" t="s">
        <v>2505</v>
      </c>
      <c r="AA489" s="1" t="s">
        <v>2563</v>
      </c>
      <c r="AB489" s="1" t="s">
        <v>2509</v>
      </c>
      <c r="AC489" s="2" t="s">
        <v>2611</v>
      </c>
      <c r="AE489" s="1">
        <v>1</v>
      </c>
    </row>
    <row r="490" spans="1:31">
      <c r="A490" s="1">
        <v>63449</v>
      </c>
      <c r="B490" s="1" t="s">
        <v>2498</v>
      </c>
      <c r="C490" s="1" t="s">
        <v>1327</v>
      </c>
      <c r="E490" s="1" t="s">
        <v>310</v>
      </c>
      <c r="F490" s="1" t="s">
        <v>1328</v>
      </c>
      <c r="G490" s="1" t="s">
        <v>3993</v>
      </c>
      <c r="H490" s="1" t="s">
        <v>2602</v>
      </c>
      <c r="I490" s="1" t="s">
        <v>3657</v>
      </c>
      <c r="J490" s="1" t="s">
        <v>3994</v>
      </c>
      <c r="L490" s="2" t="s">
        <v>3401</v>
      </c>
      <c r="M490" s="1" t="s">
        <v>3593</v>
      </c>
      <c r="O490" s="1" t="s">
        <v>3593</v>
      </c>
      <c r="P490" s="1" t="s">
        <v>3946</v>
      </c>
      <c r="S490" s="1">
        <v>0</v>
      </c>
      <c r="T490" s="1">
        <v>0</v>
      </c>
      <c r="U490" s="1" t="s">
        <v>3995</v>
      </c>
      <c r="V490" s="1" t="s">
        <v>3994</v>
      </c>
      <c r="X490" s="1" t="s">
        <v>2562</v>
      </c>
      <c r="Y490" s="2" t="s">
        <v>332</v>
      </c>
      <c r="Z490" s="1" t="s">
        <v>2505</v>
      </c>
      <c r="AA490" s="1" t="s">
        <v>2563</v>
      </c>
      <c r="AB490" s="1" t="s">
        <v>2509</v>
      </c>
      <c r="AC490" s="2" t="s">
        <v>2510</v>
      </c>
      <c r="AE490" s="1">
        <v>1</v>
      </c>
    </row>
    <row r="491" spans="1:31">
      <c r="A491" s="1">
        <v>63448</v>
      </c>
      <c r="B491" s="1" t="s">
        <v>2498</v>
      </c>
      <c r="C491" s="1" t="s">
        <v>1327</v>
      </c>
      <c r="E491" s="1" t="s">
        <v>310</v>
      </c>
      <c r="F491" s="1" t="s">
        <v>1328</v>
      </c>
      <c r="G491" s="1" t="s">
        <v>3996</v>
      </c>
      <c r="H491" s="1" t="s">
        <v>2602</v>
      </c>
      <c r="I491" s="1" t="s">
        <v>2527</v>
      </c>
      <c r="J491" s="1" t="s">
        <v>3997</v>
      </c>
      <c r="L491" s="2" t="s">
        <v>3401</v>
      </c>
      <c r="M491" s="1" t="s">
        <v>3593</v>
      </c>
      <c r="O491" s="1" t="s">
        <v>3593</v>
      </c>
      <c r="P491" s="1" t="s">
        <v>3946</v>
      </c>
      <c r="S491" s="1">
        <v>0</v>
      </c>
      <c r="T491" s="1">
        <v>0</v>
      </c>
      <c r="U491" s="1" t="s">
        <v>3998</v>
      </c>
      <c r="V491" s="1" t="s">
        <v>3997</v>
      </c>
      <c r="X491" s="1" t="s">
        <v>2562</v>
      </c>
      <c r="Y491" s="2" t="s">
        <v>333</v>
      </c>
      <c r="Z491" s="1" t="s">
        <v>2505</v>
      </c>
      <c r="AA491" s="1" t="s">
        <v>2563</v>
      </c>
      <c r="AB491" s="1" t="s">
        <v>2509</v>
      </c>
      <c r="AC491" s="2" t="s">
        <v>625</v>
      </c>
      <c r="AE491" s="1">
        <v>1</v>
      </c>
    </row>
    <row r="492" spans="1:29">
      <c r="A492" s="1">
        <v>63446</v>
      </c>
      <c r="B492" s="1" t="s">
        <v>2498</v>
      </c>
      <c r="C492" s="1" t="s">
        <v>1327</v>
      </c>
      <c r="E492" s="1" t="s">
        <v>305</v>
      </c>
      <c r="F492" s="1" t="s">
        <v>1328</v>
      </c>
      <c r="G492" s="1" t="s">
        <v>3999</v>
      </c>
      <c r="H492" s="1" t="s">
        <v>2607</v>
      </c>
      <c r="I492" s="1" t="s">
        <v>3927</v>
      </c>
      <c r="J492" s="1" t="s">
        <v>4000</v>
      </c>
      <c r="L492" s="2" t="s">
        <v>3401</v>
      </c>
      <c r="P492" s="1" t="s">
        <v>3946</v>
      </c>
      <c r="S492" s="1">
        <v>0</v>
      </c>
      <c r="T492" s="1">
        <v>100</v>
      </c>
      <c r="U492" s="1" t="s">
        <v>4001</v>
      </c>
      <c r="V492" s="1" t="s">
        <v>4000</v>
      </c>
      <c r="Y492" s="2" t="s">
        <v>332</v>
      </c>
      <c r="Z492" s="1" t="s">
        <v>2505</v>
      </c>
      <c r="AB492" s="1" t="s">
        <v>2509</v>
      </c>
      <c r="AC492" s="2" t="s">
        <v>2611</v>
      </c>
    </row>
    <row r="493" spans="1:31">
      <c r="A493" s="1">
        <v>63440</v>
      </c>
      <c r="B493" s="1" t="s">
        <v>2498</v>
      </c>
      <c r="C493" s="1" t="s">
        <v>1327</v>
      </c>
      <c r="E493" s="1" t="s">
        <v>310</v>
      </c>
      <c r="F493" s="1" t="s">
        <v>1328</v>
      </c>
      <c r="G493" s="1" t="s">
        <v>4002</v>
      </c>
      <c r="H493" s="1" t="s">
        <v>2602</v>
      </c>
      <c r="I493" s="1" t="s">
        <v>2527</v>
      </c>
      <c r="J493" s="1" t="s">
        <v>4003</v>
      </c>
      <c r="L493" s="2" t="s">
        <v>3401</v>
      </c>
      <c r="M493" s="1" t="s">
        <v>3593</v>
      </c>
      <c r="O493" s="1" t="s">
        <v>3593</v>
      </c>
      <c r="P493" s="1" t="s">
        <v>3946</v>
      </c>
      <c r="S493" s="1">
        <v>0</v>
      </c>
      <c r="T493" s="1">
        <v>0</v>
      </c>
      <c r="U493" s="1" t="s">
        <v>4004</v>
      </c>
      <c r="V493" s="1" t="s">
        <v>4003</v>
      </c>
      <c r="X493" s="1" t="s">
        <v>2562</v>
      </c>
      <c r="Y493" s="2" t="s">
        <v>333</v>
      </c>
      <c r="Z493" s="1" t="s">
        <v>2505</v>
      </c>
      <c r="AA493" s="1" t="s">
        <v>2563</v>
      </c>
      <c r="AB493" s="1" t="s">
        <v>2509</v>
      </c>
      <c r="AC493" s="2" t="s">
        <v>625</v>
      </c>
      <c r="AE493" s="1">
        <v>1</v>
      </c>
    </row>
    <row r="494" spans="1:31">
      <c r="A494" s="1">
        <v>63439</v>
      </c>
      <c r="B494" s="1" t="s">
        <v>2498</v>
      </c>
      <c r="C494" s="1" t="s">
        <v>1327</v>
      </c>
      <c r="E494" s="1" t="s">
        <v>310</v>
      </c>
      <c r="F494" s="1" t="s">
        <v>1328</v>
      </c>
      <c r="G494" s="1" t="s">
        <v>4005</v>
      </c>
      <c r="H494" s="1" t="s">
        <v>2613</v>
      </c>
      <c r="I494" s="1" t="s">
        <v>2512</v>
      </c>
      <c r="J494" s="1" t="s">
        <v>4006</v>
      </c>
      <c r="L494" s="2" t="s">
        <v>3401</v>
      </c>
      <c r="M494" s="1" t="s">
        <v>3593</v>
      </c>
      <c r="O494" s="1" t="s">
        <v>3593</v>
      </c>
      <c r="P494" s="1" t="s">
        <v>3946</v>
      </c>
      <c r="S494" s="1">
        <v>0</v>
      </c>
      <c r="T494" s="1">
        <v>100</v>
      </c>
      <c r="U494" s="1" t="s">
        <v>4007</v>
      </c>
      <c r="V494" s="1" t="s">
        <v>4006</v>
      </c>
      <c r="X494" s="1" t="s">
        <v>2562</v>
      </c>
      <c r="Y494" s="2" t="s">
        <v>332</v>
      </c>
      <c r="Z494" s="1" t="s">
        <v>2505</v>
      </c>
      <c r="AA494" s="1" t="s">
        <v>2563</v>
      </c>
      <c r="AB494" s="1" t="s">
        <v>2509</v>
      </c>
      <c r="AC494" s="2" t="s">
        <v>2510</v>
      </c>
      <c r="AE494" s="1">
        <v>1</v>
      </c>
    </row>
    <row r="495" spans="1:31">
      <c r="A495" s="1">
        <v>63436</v>
      </c>
      <c r="B495" s="1" t="s">
        <v>2498</v>
      </c>
      <c r="C495" s="1" t="s">
        <v>1327</v>
      </c>
      <c r="E495" s="1" t="s">
        <v>310</v>
      </c>
      <c r="F495" s="1" t="s">
        <v>1328</v>
      </c>
      <c r="G495" s="1" t="s">
        <v>4008</v>
      </c>
      <c r="H495" s="1" t="s">
        <v>2613</v>
      </c>
      <c r="I495" s="1" t="s">
        <v>2501</v>
      </c>
      <c r="J495" s="1" t="s">
        <v>4009</v>
      </c>
      <c r="L495" s="2" t="s">
        <v>3401</v>
      </c>
      <c r="M495" s="1" t="s">
        <v>2683</v>
      </c>
      <c r="O495" s="1" t="s">
        <v>2628</v>
      </c>
      <c r="P495" s="1" t="s">
        <v>4010</v>
      </c>
      <c r="R495" s="1">
        <v>3</v>
      </c>
      <c r="S495" s="1">
        <v>0</v>
      </c>
      <c r="T495" s="1">
        <v>100</v>
      </c>
      <c r="U495" s="1" t="s">
        <v>4011</v>
      </c>
      <c r="V495" s="1" t="s">
        <v>4009</v>
      </c>
      <c r="X495" s="1" t="s">
        <v>2562</v>
      </c>
      <c r="Y495" s="2" t="s">
        <v>332</v>
      </c>
      <c r="Z495" s="1" t="s">
        <v>2505</v>
      </c>
      <c r="AA495" s="1" t="s">
        <v>2563</v>
      </c>
      <c r="AB495" s="1" t="s">
        <v>2509</v>
      </c>
      <c r="AC495" s="2" t="s">
        <v>2510</v>
      </c>
      <c r="AE495" s="1">
        <v>3</v>
      </c>
    </row>
    <row r="496" spans="1:31">
      <c r="A496" s="1">
        <v>63428</v>
      </c>
      <c r="B496" s="1" t="s">
        <v>2498</v>
      </c>
      <c r="C496" s="1" t="s">
        <v>1327</v>
      </c>
      <c r="E496" s="1" t="s">
        <v>310</v>
      </c>
      <c r="F496" s="1" t="s">
        <v>1328</v>
      </c>
      <c r="G496" s="1" t="s">
        <v>4012</v>
      </c>
      <c r="H496" s="1" t="s">
        <v>2613</v>
      </c>
      <c r="I496" s="1" t="s">
        <v>2512</v>
      </c>
      <c r="J496" s="1" t="s">
        <v>3952</v>
      </c>
      <c r="L496" s="2" t="s">
        <v>3401</v>
      </c>
      <c r="M496" s="1" t="s">
        <v>3593</v>
      </c>
      <c r="O496" s="1" t="s">
        <v>3593</v>
      </c>
      <c r="P496" s="1" t="s">
        <v>4010</v>
      </c>
      <c r="S496" s="1">
        <v>0</v>
      </c>
      <c r="T496" s="1">
        <v>100</v>
      </c>
      <c r="U496" s="1" t="s">
        <v>4013</v>
      </c>
      <c r="V496" s="1" t="s">
        <v>3952</v>
      </c>
      <c r="X496" s="1" t="s">
        <v>2562</v>
      </c>
      <c r="Y496" s="2" t="s">
        <v>332</v>
      </c>
      <c r="Z496" s="1" t="s">
        <v>2505</v>
      </c>
      <c r="AA496" s="1" t="s">
        <v>2563</v>
      </c>
      <c r="AB496" s="1" t="s">
        <v>2509</v>
      </c>
      <c r="AC496" s="2" t="s">
        <v>2510</v>
      </c>
      <c r="AE496" s="1">
        <v>1</v>
      </c>
    </row>
    <row r="497" spans="1:31">
      <c r="A497" s="1">
        <v>63424</v>
      </c>
      <c r="B497" s="1" t="s">
        <v>2498</v>
      </c>
      <c r="C497" s="1" t="s">
        <v>1327</v>
      </c>
      <c r="E497" s="1" t="s">
        <v>310</v>
      </c>
      <c r="F497" s="1" t="s">
        <v>1328</v>
      </c>
      <c r="G497" s="1" t="s">
        <v>4014</v>
      </c>
      <c r="H497" s="1" t="s">
        <v>2607</v>
      </c>
      <c r="I497" s="1" t="s">
        <v>2527</v>
      </c>
      <c r="J497" s="1" t="s">
        <v>4015</v>
      </c>
      <c r="L497" s="2" t="s">
        <v>3401</v>
      </c>
      <c r="M497" s="1" t="s">
        <v>3593</v>
      </c>
      <c r="N497" s="1" t="s">
        <v>3593</v>
      </c>
      <c r="O497" s="1" t="s">
        <v>2995</v>
      </c>
      <c r="P497" s="1" t="s">
        <v>4010</v>
      </c>
      <c r="Q497" s="1" t="s">
        <v>4016</v>
      </c>
      <c r="S497" s="1">
        <v>0</v>
      </c>
      <c r="T497" s="1">
        <v>0</v>
      </c>
      <c r="U497" s="1" t="s">
        <v>4017</v>
      </c>
      <c r="V497" s="1" t="s">
        <v>4015</v>
      </c>
      <c r="X497" s="1" t="s">
        <v>2562</v>
      </c>
      <c r="Y497" s="2" t="s">
        <v>332</v>
      </c>
      <c r="Z497" s="1" t="s">
        <v>2505</v>
      </c>
      <c r="AA497" s="1" t="s">
        <v>3167</v>
      </c>
      <c r="AB497" s="1" t="s">
        <v>2509</v>
      </c>
      <c r="AC497" s="2" t="s">
        <v>2611</v>
      </c>
      <c r="AE497" s="1">
        <v>2</v>
      </c>
    </row>
    <row r="498" spans="1:31">
      <c r="A498" s="1">
        <v>63419</v>
      </c>
      <c r="B498" s="1" t="s">
        <v>2498</v>
      </c>
      <c r="C498" s="1" t="s">
        <v>1327</v>
      </c>
      <c r="E498" s="1" t="s">
        <v>310</v>
      </c>
      <c r="F498" s="1" t="s">
        <v>1328</v>
      </c>
      <c r="G498" s="1" t="s">
        <v>4018</v>
      </c>
      <c r="H498" s="1" t="s">
        <v>2602</v>
      </c>
      <c r="I498" s="1" t="s">
        <v>2501</v>
      </c>
      <c r="J498" s="1" t="s">
        <v>4019</v>
      </c>
      <c r="L498" s="2" t="s">
        <v>3401</v>
      </c>
      <c r="M498" s="1" t="s">
        <v>2683</v>
      </c>
      <c r="N498" s="1" t="s">
        <v>2683</v>
      </c>
      <c r="O498" s="1" t="s">
        <v>2628</v>
      </c>
      <c r="P498" s="1" t="s">
        <v>4010</v>
      </c>
      <c r="R498" s="1">
        <v>3</v>
      </c>
      <c r="S498" s="1">
        <v>0</v>
      </c>
      <c r="T498" s="1">
        <v>100</v>
      </c>
      <c r="U498" s="1" t="s">
        <v>4020</v>
      </c>
      <c r="V498" s="1" t="s">
        <v>4019</v>
      </c>
      <c r="X498" s="1" t="s">
        <v>2562</v>
      </c>
      <c r="Y498" s="2" t="s">
        <v>332</v>
      </c>
      <c r="Z498" s="1" t="s">
        <v>2505</v>
      </c>
      <c r="AA498" s="1" t="s">
        <v>2563</v>
      </c>
      <c r="AB498" s="1" t="s">
        <v>2040</v>
      </c>
      <c r="AC498" s="2" t="s">
        <v>2970</v>
      </c>
      <c r="AD498" s="1" t="s">
        <v>2567</v>
      </c>
      <c r="AE498" s="1">
        <v>3</v>
      </c>
    </row>
    <row r="499" spans="1:31">
      <c r="A499" s="1">
        <v>63417</v>
      </c>
      <c r="B499" s="1" t="s">
        <v>2498</v>
      </c>
      <c r="C499" s="1" t="s">
        <v>1327</v>
      </c>
      <c r="E499" s="1" t="s">
        <v>310</v>
      </c>
      <c r="F499" s="1" t="s">
        <v>1328</v>
      </c>
      <c r="G499" s="1" t="s">
        <v>4021</v>
      </c>
      <c r="H499" s="1" t="s">
        <v>2613</v>
      </c>
      <c r="I499" s="1" t="s">
        <v>2512</v>
      </c>
      <c r="J499" s="1" t="s">
        <v>4022</v>
      </c>
      <c r="L499" s="2" t="s">
        <v>3401</v>
      </c>
      <c r="M499" s="1" t="s">
        <v>3593</v>
      </c>
      <c r="N499" s="1" t="s">
        <v>2830</v>
      </c>
      <c r="O499" s="1" t="s">
        <v>2995</v>
      </c>
      <c r="P499" s="1" t="s">
        <v>4010</v>
      </c>
      <c r="R499" s="1">
        <v>2</v>
      </c>
      <c r="S499" s="1">
        <v>0</v>
      </c>
      <c r="T499" s="1">
        <v>100</v>
      </c>
      <c r="U499" s="1" t="s">
        <v>4023</v>
      </c>
      <c r="V499" s="1" t="s">
        <v>4022</v>
      </c>
      <c r="X499" s="1" t="s">
        <v>2562</v>
      </c>
      <c r="Y499" s="2" t="s">
        <v>332</v>
      </c>
      <c r="Z499" s="1" t="s">
        <v>2505</v>
      </c>
      <c r="AA499" s="1" t="s">
        <v>2563</v>
      </c>
      <c r="AB499" s="1" t="s">
        <v>2509</v>
      </c>
      <c r="AC499" s="2" t="s">
        <v>2611</v>
      </c>
      <c r="AD499" s="1" t="s">
        <v>2743</v>
      </c>
      <c r="AE499" s="1">
        <v>2</v>
      </c>
    </row>
    <row r="500" spans="1:31">
      <c r="A500" s="1">
        <v>63410</v>
      </c>
      <c r="B500" s="1" t="s">
        <v>2498</v>
      </c>
      <c r="C500" s="1" t="s">
        <v>1327</v>
      </c>
      <c r="E500" s="1" t="s">
        <v>310</v>
      </c>
      <c r="F500" s="1" t="s">
        <v>1328</v>
      </c>
      <c r="G500" s="1" t="s">
        <v>4024</v>
      </c>
      <c r="H500" s="1" t="s">
        <v>2613</v>
      </c>
      <c r="I500" s="1" t="s">
        <v>2512</v>
      </c>
      <c r="J500" s="1" t="s">
        <v>4025</v>
      </c>
      <c r="L500" s="2" t="s">
        <v>3401</v>
      </c>
      <c r="M500" s="1" t="s">
        <v>3593</v>
      </c>
      <c r="O500" s="1" t="s">
        <v>3593</v>
      </c>
      <c r="P500" s="1" t="s">
        <v>4010</v>
      </c>
      <c r="R500" s="1">
        <v>1</v>
      </c>
      <c r="S500" s="1">
        <v>0</v>
      </c>
      <c r="T500" s="1">
        <v>100</v>
      </c>
      <c r="U500" s="1" t="s">
        <v>4026</v>
      </c>
      <c r="V500" s="1" t="s">
        <v>4025</v>
      </c>
      <c r="X500" s="1" t="s">
        <v>2562</v>
      </c>
      <c r="Y500" s="2" t="s">
        <v>332</v>
      </c>
      <c r="Z500" s="1" t="s">
        <v>2505</v>
      </c>
      <c r="AA500" s="1" t="s">
        <v>2563</v>
      </c>
      <c r="AB500" s="1" t="s">
        <v>2509</v>
      </c>
      <c r="AC500" s="2" t="s">
        <v>2510</v>
      </c>
      <c r="AE500" s="1">
        <v>1</v>
      </c>
    </row>
    <row r="501" spans="1:31">
      <c r="A501" s="1">
        <v>63404</v>
      </c>
      <c r="B501" s="1" t="s">
        <v>2498</v>
      </c>
      <c r="C501" s="1" t="s">
        <v>1327</v>
      </c>
      <c r="E501" s="1" t="s">
        <v>310</v>
      </c>
      <c r="F501" s="1" t="s">
        <v>1328</v>
      </c>
      <c r="G501" s="1" t="s">
        <v>4027</v>
      </c>
      <c r="H501" s="1" t="s">
        <v>2607</v>
      </c>
      <c r="I501" s="1" t="s">
        <v>2501</v>
      </c>
      <c r="J501" s="1" t="s">
        <v>4028</v>
      </c>
      <c r="L501" s="2" t="s">
        <v>3401</v>
      </c>
      <c r="M501" s="1" t="s">
        <v>4029</v>
      </c>
      <c r="N501" s="1" t="s">
        <v>4029</v>
      </c>
      <c r="O501" s="1" t="s">
        <v>3593</v>
      </c>
      <c r="P501" s="1" t="s">
        <v>4010</v>
      </c>
      <c r="R501" s="1">
        <v>2</v>
      </c>
      <c r="S501" s="1">
        <v>0</v>
      </c>
      <c r="T501" s="1">
        <v>100</v>
      </c>
      <c r="U501" s="1" t="s">
        <v>4030</v>
      </c>
      <c r="V501" s="1" t="s">
        <v>4028</v>
      </c>
      <c r="X501" s="1" t="s">
        <v>2587</v>
      </c>
      <c r="Y501" s="2" t="s">
        <v>332</v>
      </c>
      <c r="Z501" s="1" t="s">
        <v>2505</v>
      </c>
      <c r="AA501" s="1" t="s">
        <v>2563</v>
      </c>
      <c r="AB501" s="1" t="s">
        <v>2509</v>
      </c>
      <c r="AC501" s="2" t="s">
        <v>625</v>
      </c>
      <c r="AD501" s="1" t="s">
        <v>3105</v>
      </c>
      <c r="AE501" s="1">
        <v>2</v>
      </c>
    </row>
    <row r="502" spans="1:31">
      <c r="A502" s="1">
        <v>63392</v>
      </c>
      <c r="B502" s="1" t="s">
        <v>2498</v>
      </c>
      <c r="C502" s="1" t="s">
        <v>1327</v>
      </c>
      <c r="E502" s="1" t="s">
        <v>310</v>
      </c>
      <c r="F502" s="1" t="s">
        <v>1328</v>
      </c>
      <c r="G502" s="1" t="s">
        <v>4031</v>
      </c>
      <c r="H502" s="1" t="s">
        <v>2607</v>
      </c>
      <c r="I502" s="1" t="s">
        <v>2501</v>
      </c>
      <c r="J502" s="1" t="s">
        <v>4032</v>
      </c>
      <c r="L502" s="2" t="s">
        <v>3401</v>
      </c>
      <c r="M502" s="1" t="s">
        <v>2830</v>
      </c>
      <c r="N502" s="1" t="s">
        <v>2830</v>
      </c>
      <c r="O502" s="1" t="s">
        <v>3593</v>
      </c>
      <c r="P502" s="1" t="s">
        <v>4010</v>
      </c>
      <c r="R502" s="1">
        <v>2</v>
      </c>
      <c r="S502" s="1">
        <v>0</v>
      </c>
      <c r="T502" s="1">
        <v>100</v>
      </c>
      <c r="U502" s="1" t="s">
        <v>4033</v>
      </c>
      <c r="V502" s="1" t="s">
        <v>4032</v>
      </c>
      <c r="X502" s="1" t="s">
        <v>2562</v>
      </c>
      <c r="Y502" s="2" t="s">
        <v>332</v>
      </c>
      <c r="Z502" s="1" t="s">
        <v>2505</v>
      </c>
      <c r="AA502" s="1" t="s">
        <v>2563</v>
      </c>
      <c r="AB502" s="1" t="s">
        <v>2040</v>
      </c>
      <c r="AC502" s="2" t="s">
        <v>2854</v>
      </c>
      <c r="AE502" s="1">
        <v>2</v>
      </c>
    </row>
    <row r="503" spans="1:31">
      <c r="A503" s="1">
        <v>63381</v>
      </c>
      <c r="B503" s="1" t="s">
        <v>2498</v>
      </c>
      <c r="C503" s="1" t="s">
        <v>1327</v>
      </c>
      <c r="E503" s="1" t="s">
        <v>310</v>
      </c>
      <c r="F503" s="1" t="s">
        <v>1328</v>
      </c>
      <c r="G503" s="1" t="s">
        <v>4034</v>
      </c>
      <c r="H503" s="1" t="s">
        <v>2607</v>
      </c>
      <c r="I503" s="1" t="s">
        <v>2527</v>
      </c>
      <c r="J503" s="1" t="s">
        <v>4035</v>
      </c>
      <c r="L503" s="2" t="s">
        <v>3401</v>
      </c>
      <c r="M503" s="1" t="s">
        <v>3593</v>
      </c>
      <c r="O503" s="1" t="s">
        <v>3593</v>
      </c>
      <c r="P503" s="1" t="s">
        <v>4010</v>
      </c>
      <c r="S503" s="1">
        <v>0</v>
      </c>
      <c r="T503" s="1">
        <v>0</v>
      </c>
      <c r="U503" s="1" t="s">
        <v>4036</v>
      </c>
      <c r="V503" s="1" t="s">
        <v>4035</v>
      </c>
      <c r="X503" s="1" t="s">
        <v>2562</v>
      </c>
      <c r="Y503" s="2" t="s">
        <v>332</v>
      </c>
      <c r="Z503" s="1" t="s">
        <v>2505</v>
      </c>
      <c r="AA503" s="1" t="s">
        <v>2711</v>
      </c>
      <c r="AB503" s="1" t="s">
        <v>2509</v>
      </c>
      <c r="AC503" s="2" t="s">
        <v>625</v>
      </c>
      <c r="AE503" s="1">
        <v>1</v>
      </c>
    </row>
    <row r="504" spans="1:31">
      <c r="A504" s="1">
        <v>63378</v>
      </c>
      <c r="B504" s="1" t="s">
        <v>2498</v>
      </c>
      <c r="C504" s="1" t="s">
        <v>1327</v>
      </c>
      <c r="E504" s="1" t="s">
        <v>310</v>
      </c>
      <c r="F504" s="1" t="s">
        <v>1328</v>
      </c>
      <c r="G504" s="1" t="s">
        <v>4037</v>
      </c>
      <c r="H504" s="1" t="s">
        <v>2607</v>
      </c>
      <c r="I504" s="1" t="s">
        <v>3102</v>
      </c>
      <c r="J504" s="1" t="s">
        <v>4038</v>
      </c>
      <c r="L504" s="2" t="s">
        <v>3401</v>
      </c>
      <c r="M504" s="1" t="s">
        <v>3400</v>
      </c>
      <c r="N504" s="1" t="s">
        <v>3401</v>
      </c>
      <c r="O504" s="1" t="s">
        <v>2995</v>
      </c>
      <c r="P504" s="1" t="s">
        <v>4010</v>
      </c>
      <c r="Q504" s="1" t="s">
        <v>3970</v>
      </c>
      <c r="S504" s="1">
        <v>0</v>
      </c>
      <c r="T504" s="1">
        <v>100</v>
      </c>
      <c r="U504" s="1" t="s">
        <v>4039</v>
      </c>
      <c r="V504" s="1" t="s">
        <v>4038</v>
      </c>
      <c r="W504" s="1" t="s">
        <v>4040</v>
      </c>
      <c r="X504" s="1" t="s">
        <v>2562</v>
      </c>
      <c r="Y504" s="2" t="s">
        <v>332</v>
      </c>
      <c r="Z504" s="1" t="s">
        <v>2505</v>
      </c>
      <c r="AA504" s="1" t="s">
        <v>2563</v>
      </c>
      <c r="AB504" s="1" t="s">
        <v>2509</v>
      </c>
      <c r="AC504" s="2" t="s">
        <v>2611</v>
      </c>
      <c r="AE504" s="1">
        <v>1</v>
      </c>
    </row>
    <row r="505" spans="1:29">
      <c r="A505" s="1">
        <v>63372</v>
      </c>
      <c r="B505" s="1" t="s">
        <v>2498</v>
      </c>
      <c r="C505" s="1" t="s">
        <v>1327</v>
      </c>
      <c r="E505" s="1" t="s">
        <v>305</v>
      </c>
      <c r="F505" s="1" t="s">
        <v>1328</v>
      </c>
      <c r="G505" s="1" t="s">
        <v>4041</v>
      </c>
      <c r="H505" s="1" t="s">
        <v>2607</v>
      </c>
      <c r="I505" s="1" t="s">
        <v>3927</v>
      </c>
      <c r="J505" s="1" t="s">
        <v>4042</v>
      </c>
      <c r="L505" s="2" t="s">
        <v>3401</v>
      </c>
      <c r="P505" s="1" t="s">
        <v>4010</v>
      </c>
      <c r="S505" s="1">
        <v>0</v>
      </c>
      <c r="T505" s="1">
        <v>100</v>
      </c>
      <c r="U505" s="1" t="s">
        <v>4043</v>
      </c>
      <c r="V505" s="1" t="s">
        <v>4042</v>
      </c>
      <c r="Y505" s="2" t="s">
        <v>332</v>
      </c>
      <c r="Z505" s="1" t="s">
        <v>2505</v>
      </c>
      <c r="AB505" s="1" t="s">
        <v>2509</v>
      </c>
      <c r="AC505" s="2" t="s">
        <v>2611</v>
      </c>
    </row>
    <row r="506" spans="1:31">
      <c r="A506" s="1">
        <v>63370</v>
      </c>
      <c r="B506" s="1" t="s">
        <v>2498</v>
      </c>
      <c r="C506" s="1" t="s">
        <v>1327</v>
      </c>
      <c r="E506" s="1" t="s">
        <v>310</v>
      </c>
      <c r="F506" s="1" t="s">
        <v>1328</v>
      </c>
      <c r="G506" s="1" t="s">
        <v>4044</v>
      </c>
      <c r="H506" s="1" t="s">
        <v>2607</v>
      </c>
      <c r="I506" s="1" t="s">
        <v>3927</v>
      </c>
      <c r="J506" s="1" t="s">
        <v>4045</v>
      </c>
      <c r="L506" s="2" t="s">
        <v>3401</v>
      </c>
      <c r="M506" s="1" t="s">
        <v>3593</v>
      </c>
      <c r="O506" s="1" t="s">
        <v>3593</v>
      </c>
      <c r="P506" s="1" t="s">
        <v>4010</v>
      </c>
      <c r="S506" s="1">
        <v>0</v>
      </c>
      <c r="T506" s="1">
        <v>100</v>
      </c>
      <c r="U506" s="1" t="s">
        <v>4046</v>
      </c>
      <c r="V506" s="1" t="s">
        <v>4045</v>
      </c>
      <c r="X506" s="1" t="s">
        <v>2562</v>
      </c>
      <c r="Y506" s="2" t="s">
        <v>332</v>
      </c>
      <c r="Z506" s="1" t="s">
        <v>2505</v>
      </c>
      <c r="AA506" s="1" t="s">
        <v>2563</v>
      </c>
      <c r="AB506" s="1" t="s">
        <v>2509</v>
      </c>
      <c r="AC506" s="2" t="s">
        <v>2611</v>
      </c>
      <c r="AE506" s="1">
        <v>1</v>
      </c>
    </row>
    <row r="507" spans="1:31">
      <c r="A507" s="1">
        <v>63365</v>
      </c>
      <c r="B507" s="1" t="s">
        <v>2498</v>
      </c>
      <c r="C507" s="1" t="s">
        <v>1327</v>
      </c>
      <c r="E507" s="1" t="s">
        <v>310</v>
      </c>
      <c r="F507" s="1" t="s">
        <v>1328</v>
      </c>
      <c r="G507" s="1" t="s">
        <v>4047</v>
      </c>
      <c r="H507" s="1" t="s">
        <v>2607</v>
      </c>
      <c r="I507" s="1" t="s">
        <v>2501</v>
      </c>
      <c r="J507" s="1" t="s">
        <v>4048</v>
      </c>
      <c r="L507" s="2" t="s">
        <v>3401</v>
      </c>
      <c r="M507" s="1" t="s">
        <v>2830</v>
      </c>
      <c r="N507" s="1" t="s">
        <v>2830</v>
      </c>
      <c r="O507" s="1" t="s">
        <v>2683</v>
      </c>
      <c r="P507" s="1" t="s">
        <v>4010</v>
      </c>
      <c r="R507" s="1">
        <v>2</v>
      </c>
      <c r="S507" s="1">
        <v>0</v>
      </c>
      <c r="T507" s="1">
        <v>100</v>
      </c>
      <c r="U507" s="1" t="s">
        <v>4049</v>
      </c>
      <c r="V507" s="1" t="s">
        <v>4048</v>
      </c>
      <c r="X507" s="1" t="s">
        <v>2587</v>
      </c>
      <c r="Y507" s="2" t="s">
        <v>332</v>
      </c>
      <c r="Z507" s="1" t="s">
        <v>2505</v>
      </c>
      <c r="AA507" s="1" t="s">
        <v>2563</v>
      </c>
      <c r="AB507" s="1" t="s">
        <v>2040</v>
      </c>
      <c r="AC507" s="2" t="s">
        <v>2611</v>
      </c>
      <c r="AE507" s="1">
        <v>2</v>
      </c>
    </row>
    <row r="508" spans="1:31">
      <c r="A508" s="1">
        <v>63363</v>
      </c>
      <c r="B508" s="1" t="s">
        <v>2498</v>
      </c>
      <c r="C508" s="1" t="s">
        <v>1327</v>
      </c>
      <c r="E508" s="1" t="s">
        <v>310</v>
      </c>
      <c r="F508" s="1" t="s">
        <v>1328</v>
      </c>
      <c r="G508" s="1" t="s">
        <v>4050</v>
      </c>
      <c r="H508" s="1" t="s">
        <v>2602</v>
      </c>
      <c r="I508" s="1" t="s">
        <v>2593</v>
      </c>
      <c r="J508" s="1" t="s">
        <v>4051</v>
      </c>
      <c r="L508" s="2" t="s">
        <v>3401</v>
      </c>
      <c r="M508" s="1" t="s">
        <v>3593</v>
      </c>
      <c r="O508" s="1" t="s">
        <v>2995</v>
      </c>
      <c r="P508" s="1" t="s">
        <v>4010</v>
      </c>
      <c r="S508" s="1">
        <v>0</v>
      </c>
      <c r="T508" s="1">
        <v>100</v>
      </c>
      <c r="U508" s="1" t="s">
        <v>4052</v>
      </c>
      <c r="V508" s="1" t="s">
        <v>4051</v>
      </c>
      <c r="X508" s="1" t="s">
        <v>2562</v>
      </c>
      <c r="Y508" s="2" t="s">
        <v>332</v>
      </c>
      <c r="Z508" s="1" t="s">
        <v>2505</v>
      </c>
      <c r="AA508" s="1" t="s">
        <v>2563</v>
      </c>
      <c r="AB508" s="1" t="s">
        <v>2509</v>
      </c>
      <c r="AC508" s="2" t="s">
        <v>3048</v>
      </c>
      <c r="AE508" s="1">
        <v>1</v>
      </c>
    </row>
    <row r="509" spans="1:31">
      <c r="A509" s="1">
        <v>63355</v>
      </c>
      <c r="B509" s="1" t="s">
        <v>2498</v>
      </c>
      <c r="C509" s="1" t="s">
        <v>1327</v>
      </c>
      <c r="E509" s="1" t="s">
        <v>310</v>
      </c>
      <c r="F509" s="1" t="s">
        <v>1328</v>
      </c>
      <c r="G509" s="1" t="s">
        <v>4053</v>
      </c>
      <c r="H509" s="1" t="s">
        <v>2613</v>
      </c>
      <c r="I509" s="1" t="s">
        <v>2527</v>
      </c>
      <c r="J509" s="1" t="s">
        <v>4054</v>
      </c>
      <c r="L509" s="2" t="s">
        <v>3401</v>
      </c>
      <c r="M509" s="1" t="s">
        <v>3593</v>
      </c>
      <c r="O509" s="1" t="s">
        <v>3593</v>
      </c>
      <c r="P509" s="1" t="s">
        <v>4055</v>
      </c>
      <c r="S509" s="1">
        <v>0</v>
      </c>
      <c r="T509" s="1">
        <v>0</v>
      </c>
      <c r="U509" s="1" t="s">
        <v>4056</v>
      </c>
      <c r="V509" s="1" t="s">
        <v>4054</v>
      </c>
      <c r="X509" s="1" t="s">
        <v>2562</v>
      </c>
      <c r="Y509" s="2" t="s">
        <v>332</v>
      </c>
      <c r="Z509" s="1" t="s">
        <v>2505</v>
      </c>
      <c r="AA509" s="1" t="s">
        <v>2563</v>
      </c>
      <c r="AB509" s="1" t="s">
        <v>2509</v>
      </c>
      <c r="AC509" s="2" t="s">
        <v>625</v>
      </c>
      <c r="AE509" s="1">
        <v>1</v>
      </c>
    </row>
    <row r="510" spans="1:31">
      <c r="A510" s="1">
        <v>63352</v>
      </c>
      <c r="B510" s="1" t="s">
        <v>2498</v>
      </c>
      <c r="C510" s="1" t="s">
        <v>1327</v>
      </c>
      <c r="E510" s="1" t="s">
        <v>310</v>
      </c>
      <c r="F510" s="1" t="s">
        <v>1328</v>
      </c>
      <c r="G510" s="1" t="s">
        <v>4057</v>
      </c>
      <c r="H510" s="1" t="s">
        <v>2607</v>
      </c>
      <c r="I510" s="1" t="s">
        <v>2512</v>
      </c>
      <c r="J510" s="1" t="s">
        <v>4058</v>
      </c>
      <c r="L510" s="2" t="s">
        <v>3401</v>
      </c>
      <c r="M510" s="1" t="s">
        <v>3593</v>
      </c>
      <c r="N510" s="1" t="s">
        <v>3401</v>
      </c>
      <c r="O510" s="1" t="s">
        <v>3593</v>
      </c>
      <c r="P510" s="1" t="s">
        <v>4055</v>
      </c>
      <c r="Q510" s="1" t="s">
        <v>3970</v>
      </c>
      <c r="S510" s="1">
        <v>0</v>
      </c>
      <c r="T510" s="1">
        <v>0</v>
      </c>
      <c r="U510" s="1" t="s">
        <v>4059</v>
      </c>
      <c r="V510" s="1" t="s">
        <v>4058</v>
      </c>
      <c r="X510" s="1" t="s">
        <v>2562</v>
      </c>
      <c r="Y510" s="2" t="s">
        <v>332</v>
      </c>
      <c r="Z510" s="1" t="s">
        <v>2505</v>
      </c>
      <c r="AA510" s="1" t="s">
        <v>2563</v>
      </c>
      <c r="AB510" s="1" t="s">
        <v>2509</v>
      </c>
      <c r="AC510" s="2" t="s">
        <v>2611</v>
      </c>
      <c r="AE510" s="1">
        <v>1</v>
      </c>
    </row>
    <row r="511" spans="1:31">
      <c r="A511" s="1">
        <v>63351</v>
      </c>
      <c r="B511" s="1" t="s">
        <v>2498</v>
      </c>
      <c r="C511" s="1" t="s">
        <v>1327</v>
      </c>
      <c r="E511" s="1" t="s">
        <v>310</v>
      </c>
      <c r="F511" s="1" t="s">
        <v>1328</v>
      </c>
      <c r="G511" s="1" t="s">
        <v>4060</v>
      </c>
      <c r="H511" s="1" t="s">
        <v>2607</v>
      </c>
      <c r="I511" s="1" t="s">
        <v>2507</v>
      </c>
      <c r="J511" s="1" t="s">
        <v>4061</v>
      </c>
      <c r="L511" s="2" t="s">
        <v>3401</v>
      </c>
      <c r="M511" s="1" t="s">
        <v>2628</v>
      </c>
      <c r="N511" s="1" t="s">
        <v>2628</v>
      </c>
      <c r="O511" s="1" t="s">
        <v>2771</v>
      </c>
      <c r="P511" s="1" t="s">
        <v>4055</v>
      </c>
      <c r="Q511" s="1" t="s">
        <v>4016</v>
      </c>
      <c r="S511" s="1">
        <v>0</v>
      </c>
      <c r="T511" s="1">
        <v>0</v>
      </c>
      <c r="U511" s="1" t="s">
        <v>4062</v>
      </c>
      <c r="V511" s="1" t="s">
        <v>4061</v>
      </c>
      <c r="X511" s="1" t="s">
        <v>2562</v>
      </c>
      <c r="Y511" s="2" t="s">
        <v>332</v>
      </c>
      <c r="Z511" s="1" t="s">
        <v>2505</v>
      </c>
      <c r="AA511" s="1" t="s">
        <v>2563</v>
      </c>
      <c r="AB511" s="1" t="s">
        <v>2509</v>
      </c>
      <c r="AC511" s="2" t="s">
        <v>2611</v>
      </c>
      <c r="AE511" s="1">
        <v>1</v>
      </c>
    </row>
    <row r="512" spans="1:31">
      <c r="A512" s="1">
        <v>63343</v>
      </c>
      <c r="B512" s="1" t="s">
        <v>2498</v>
      </c>
      <c r="C512" s="1" t="s">
        <v>1327</v>
      </c>
      <c r="E512" s="1" t="s">
        <v>310</v>
      </c>
      <c r="F512" s="1" t="s">
        <v>1328</v>
      </c>
      <c r="G512" s="1" t="s">
        <v>4063</v>
      </c>
      <c r="H512" s="1" t="s">
        <v>2602</v>
      </c>
      <c r="I512" s="1" t="s">
        <v>2527</v>
      </c>
      <c r="J512" s="1" t="s">
        <v>4035</v>
      </c>
      <c r="L512" s="2" t="s">
        <v>3401</v>
      </c>
      <c r="M512" s="1" t="s">
        <v>3593</v>
      </c>
      <c r="O512" s="1" t="s">
        <v>3593</v>
      </c>
      <c r="P512" s="1" t="s">
        <v>4055</v>
      </c>
      <c r="S512" s="1">
        <v>0</v>
      </c>
      <c r="T512" s="1">
        <v>0</v>
      </c>
      <c r="U512" s="1" t="s">
        <v>4064</v>
      </c>
      <c r="V512" s="1" t="s">
        <v>4035</v>
      </c>
      <c r="X512" s="1" t="s">
        <v>2562</v>
      </c>
      <c r="Y512" s="2" t="s">
        <v>332</v>
      </c>
      <c r="Z512" s="1" t="s">
        <v>2505</v>
      </c>
      <c r="AA512" s="1" t="s">
        <v>2563</v>
      </c>
      <c r="AB512" s="1" t="s">
        <v>2509</v>
      </c>
      <c r="AC512" s="2" t="s">
        <v>2510</v>
      </c>
      <c r="AD512" s="1" t="s">
        <v>2567</v>
      </c>
      <c r="AE512" s="1">
        <v>1</v>
      </c>
    </row>
    <row r="513" spans="1:31">
      <c r="A513" s="1">
        <v>63342</v>
      </c>
      <c r="B513" s="1" t="s">
        <v>2498</v>
      </c>
      <c r="C513" s="1" t="s">
        <v>1327</v>
      </c>
      <c r="E513" s="1" t="s">
        <v>310</v>
      </c>
      <c r="F513" s="1" t="s">
        <v>1328</v>
      </c>
      <c r="G513" s="1" t="s">
        <v>4065</v>
      </c>
      <c r="H513" s="1" t="s">
        <v>2607</v>
      </c>
      <c r="I513" s="1" t="s">
        <v>2527</v>
      </c>
      <c r="J513" s="1" t="s">
        <v>4066</v>
      </c>
      <c r="L513" s="2" t="s">
        <v>3401</v>
      </c>
      <c r="M513" s="1" t="s">
        <v>3400</v>
      </c>
      <c r="N513" s="1" t="s">
        <v>3593</v>
      </c>
      <c r="O513" s="1" t="s">
        <v>2995</v>
      </c>
      <c r="P513" s="1" t="s">
        <v>4055</v>
      </c>
      <c r="Q513" s="1" t="s">
        <v>4016</v>
      </c>
      <c r="S513" s="1">
        <v>0</v>
      </c>
      <c r="T513" s="1">
        <v>0</v>
      </c>
      <c r="U513" s="1" t="s">
        <v>4067</v>
      </c>
      <c r="V513" s="1" t="s">
        <v>4066</v>
      </c>
      <c r="X513" s="1" t="s">
        <v>2562</v>
      </c>
      <c r="Y513" s="2" t="s">
        <v>332</v>
      </c>
      <c r="Z513" s="1" t="s">
        <v>2505</v>
      </c>
      <c r="AA513" s="1" t="s">
        <v>3167</v>
      </c>
      <c r="AB513" s="1" t="s">
        <v>2509</v>
      </c>
      <c r="AC513" s="2" t="s">
        <v>2611</v>
      </c>
      <c r="AE513" s="1">
        <v>2</v>
      </c>
    </row>
    <row r="514" spans="1:31">
      <c r="A514" s="1">
        <v>63341</v>
      </c>
      <c r="B514" s="1" t="s">
        <v>2498</v>
      </c>
      <c r="C514" s="1" t="s">
        <v>1327</v>
      </c>
      <c r="E514" s="1" t="s">
        <v>310</v>
      </c>
      <c r="F514" s="1" t="s">
        <v>1328</v>
      </c>
      <c r="G514" s="1" t="s">
        <v>4068</v>
      </c>
      <c r="H514" s="1" t="s">
        <v>2602</v>
      </c>
      <c r="I514" s="1" t="s">
        <v>2593</v>
      </c>
      <c r="J514" s="1" t="s">
        <v>4069</v>
      </c>
      <c r="L514" s="2" t="s">
        <v>3401</v>
      </c>
      <c r="M514" s="1" t="s">
        <v>3593</v>
      </c>
      <c r="O514" s="1" t="s">
        <v>3593</v>
      </c>
      <c r="P514" s="1" t="s">
        <v>4055</v>
      </c>
      <c r="S514" s="1">
        <v>0</v>
      </c>
      <c r="T514" s="1">
        <v>0</v>
      </c>
      <c r="U514" s="1" t="s">
        <v>4070</v>
      </c>
      <c r="V514" s="1" t="s">
        <v>4069</v>
      </c>
      <c r="X514" s="1" t="s">
        <v>2562</v>
      </c>
      <c r="Y514" s="2" t="s">
        <v>332</v>
      </c>
      <c r="Z514" s="1" t="s">
        <v>2505</v>
      </c>
      <c r="AA514" s="1" t="s">
        <v>2563</v>
      </c>
      <c r="AB514" s="1" t="s">
        <v>2509</v>
      </c>
      <c r="AC514" s="2" t="s">
        <v>3048</v>
      </c>
      <c r="AE514" s="1">
        <v>1</v>
      </c>
    </row>
    <row r="515" spans="1:31">
      <c r="A515" s="1">
        <v>63338</v>
      </c>
      <c r="B515" s="1" t="s">
        <v>2498</v>
      </c>
      <c r="C515" s="1" t="s">
        <v>1327</v>
      </c>
      <c r="E515" s="1" t="s">
        <v>310</v>
      </c>
      <c r="F515" s="1" t="s">
        <v>1328</v>
      </c>
      <c r="G515" s="1" t="s">
        <v>4071</v>
      </c>
      <c r="H515" s="1" t="s">
        <v>2607</v>
      </c>
      <c r="I515" s="1" t="s">
        <v>3927</v>
      </c>
      <c r="J515" s="1" t="s">
        <v>4072</v>
      </c>
      <c r="L515" s="2" t="s">
        <v>3401</v>
      </c>
      <c r="M515" s="1" t="s">
        <v>3593</v>
      </c>
      <c r="O515" s="1" t="s">
        <v>3593</v>
      </c>
      <c r="P515" s="1" t="s">
        <v>4055</v>
      </c>
      <c r="S515" s="1">
        <v>0</v>
      </c>
      <c r="T515" s="1">
        <v>100</v>
      </c>
      <c r="U515" s="1" t="s">
        <v>4073</v>
      </c>
      <c r="V515" s="1" t="s">
        <v>4072</v>
      </c>
      <c r="X515" s="1" t="s">
        <v>2562</v>
      </c>
      <c r="Y515" s="2" t="s">
        <v>332</v>
      </c>
      <c r="Z515" s="1" t="s">
        <v>2505</v>
      </c>
      <c r="AA515" s="1" t="s">
        <v>2563</v>
      </c>
      <c r="AB515" s="1" t="s">
        <v>2509</v>
      </c>
      <c r="AC515" s="2" t="s">
        <v>2611</v>
      </c>
      <c r="AE515" s="1">
        <v>1</v>
      </c>
    </row>
    <row r="516" spans="1:31">
      <c r="A516" s="1">
        <v>63335</v>
      </c>
      <c r="B516" s="1" t="s">
        <v>2498</v>
      </c>
      <c r="C516" s="1" t="s">
        <v>1327</v>
      </c>
      <c r="E516" s="1" t="s">
        <v>310</v>
      </c>
      <c r="F516" s="1" t="s">
        <v>1328</v>
      </c>
      <c r="G516" s="1" t="s">
        <v>4074</v>
      </c>
      <c r="H516" s="1" t="s">
        <v>2602</v>
      </c>
      <c r="I516" s="1" t="s">
        <v>2527</v>
      </c>
      <c r="J516" s="1" t="s">
        <v>4075</v>
      </c>
      <c r="L516" s="2" t="s">
        <v>3401</v>
      </c>
      <c r="M516" s="1" t="s">
        <v>3593</v>
      </c>
      <c r="O516" s="1" t="s">
        <v>3593</v>
      </c>
      <c r="P516" s="1" t="s">
        <v>4055</v>
      </c>
      <c r="S516" s="1">
        <v>0</v>
      </c>
      <c r="T516" s="1">
        <v>0</v>
      </c>
      <c r="U516" s="1" t="s">
        <v>4076</v>
      </c>
      <c r="V516" s="1" t="s">
        <v>4075</v>
      </c>
      <c r="X516" s="1" t="s">
        <v>2562</v>
      </c>
      <c r="Y516" s="2" t="s">
        <v>332</v>
      </c>
      <c r="Z516" s="1" t="s">
        <v>2505</v>
      </c>
      <c r="AA516" s="1" t="s">
        <v>2563</v>
      </c>
      <c r="AB516" s="1" t="s">
        <v>2509</v>
      </c>
      <c r="AC516" s="2" t="s">
        <v>625</v>
      </c>
      <c r="AD516" s="1" t="s">
        <v>2567</v>
      </c>
      <c r="AE516" s="1">
        <v>1</v>
      </c>
    </row>
    <row r="517" spans="1:31">
      <c r="A517" s="1">
        <v>63334</v>
      </c>
      <c r="B517" s="1" t="s">
        <v>2498</v>
      </c>
      <c r="C517" s="1" t="s">
        <v>1327</v>
      </c>
      <c r="E517" s="1" t="s">
        <v>310</v>
      </c>
      <c r="F517" s="1" t="s">
        <v>1328</v>
      </c>
      <c r="G517" s="1" t="s">
        <v>4077</v>
      </c>
      <c r="H517" s="1" t="s">
        <v>2607</v>
      </c>
      <c r="I517" s="1" t="s">
        <v>2593</v>
      </c>
      <c r="J517" s="1" t="s">
        <v>4078</v>
      </c>
      <c r="L517" s="2" t="s">
        <v>3401</v>
      </c>
      <c r="M517" s="1" t="s">
        <v>2628</v>
      </c>
      <c r="O517" s="1" t="s">
        <v>2771</v>
      </c>
      <c r="P517" s="1" t="s">
        <v>4055</v>
      </c>
      <c r="S517" s="1">
        <v>0</v>
      </c>
      <c r="T517" s="1">
        <v>100</v>
      </c>
      <c r="U517" s="1" t="s">
        <v>4079</v>
      </c>
      <c r="V517" s="1" t="s">
        <v>4078</v>
      </c>
      <c r="X517" s="1" t="s">
        <v>2562</v>
      </c>
      <c r="Y517" s="2" t="s">
        <v>332</v>
      </c>
      <c r="Z517" s="1" t="s">
        <v>2505</v>
      </c>
      <c r="AA517" s="1" t="s">
        <v>2563</v>
      </c>
      <c r="AB517" s="1" t="s">
        <v>2509</v>
      </c>
      <c r="AC517" s="2" t="s">
        <v>2611</v>
      </c>
      <c r="AE517" s="1">
        <v>1</v>
      </c>
    </row>
    <row r="518" spans="1:31">
      <c r="A518" s="1">
        <v>63333</v>
      </c>
      <c r="B518" s="1" t="s">
        <v>2498</v>
      </c>
      <c r="C518" s="1" t="s">
        <v>1327</v>
      </c>
      <c r="E518" s="1" t="s">
        <v>310</v>
      </c>
      <c r="F518" s="1" t="s">
        <v>1328</v>
      </c>
      <c r="G518" s="1" t="s">
        <v>4080</v>
      </c>
      <c r="H518" s="1" t="s">
        <v>2613</v>
      </c>
      <c r="I518" s="1" t="s">
        <v>2527</v>
      </c>
      <c r="J518" s="1" t="s">
        <v>4081</v>
      </c>
      <c r="L518" s="2" t="s">
        <v>3401</v>
      </c>
      <c r="M518" s="1" t="s">
        <v>3593</v>
      </c>
      <c r="O518" s="1" t="s">
        <v>3593</v>
      </c>
      <c r="P518" s="1" t="s">
        <v>4055</v>
      </c>
      <c r="S518" s="1">
        <v>0</v>
      </c>
      <c r="T518" s="1">
        <v>0</v>
      </c>
      <c r="U518" s="1" t="s">
        <v>4082</v>
      </c>
      <c r="V518" s="1" t="s">
        <v>4081</v>
      </c>
      <c r="X518" s="1" t="s">
        <v>2562</v>
      </c>
      <c r="Y518" s="2" t="s">
        <v>332</v>
      </c>
      <c r="Z518" s="1" t="s">
        <v>2505</v>
      </c>
      <c r="AA518" s="1" t="s">
        <v>2711</v>
      </c>
      <c r="AB518" s="1" t="s">
        <v>2509</v>
      </c>
      <c r="AC518" s="2" t="s">
        <v>2510</v>
      </c>
      <c r="AE518" s="1">
        <v>0.2</v>
      </c>
    </row>
    <row r="519" spans="1:31">
      <c r="A519" s="1">
        <v>63331</v>
      </c>
      <c r="B519" s="1" t="s">
        <v>2498</v>
      </c>
      <c r="C519" s="1" t="s">
        <v>1327</v>
      </c>
      <c r="E519" s="1" t="s">
        <v>310</v>
      </c>
      <c r="F519" s="1" t="s">
        <v>1328</v>
      </c>
      <c r="G519" s="1" t="s">
        <v>4083</v>
      </c>
      <c r="H519" s="1" t="s">
        <v>2613</v>
      </c>
      <c r="I519" s="1" t="s">
        <v>2512</v>
      </c>
      <c r="J519" s="1" t="s">
        <v>4084</v>
      </c>
      <c r="L519" s="2" t="s">
        <v>3401</v>
      </c>
      <c r="M519" s="1" t="s">
        <v>2604</v>
      </c>
      <c r="N519" s="1" t="s">
        <v>2683</v>
      </c>
      <c r="O519" s="1" t="s">
        <v>2609</v>
      </c>
      <c r="P519" s="1" t="s">
        <v>4055</v>
      </c>
      <c r="R519" s="1">
        <v>2</v>
      </c>
      <c r="S519" s="1">
        <v>0</v>
      </c>
      <c r="T519" s="1">
        <v>100</v>
      </c>
      <c r="U519" s="1" t="s">
        <v>4085</v>
      </c>
      <c r="V519" s="1" t="s">
        <v>4084</v>
      </c>
      <c r="X519" s="1" t="s">
        <v>2562</v>
      </c>
      <c r="Y519" s="2" t="s">
        <v>332</v>
      </c>
      <c r="Z519" s="1" t="s">
        <v>2505</v>
      </c>
      <c r="AA519" s="1" t="s">
        <v>2563</v>
      </c>
      <c r="AB519" s="1" t="s">
        <v>2040</v>
      </c>
      <c r="AC519" s="2" t="s">
        <v>625</v>
      </c>
      <c r="AD519" s="1" t="s">
        <v>2567</v>
      </c>
      <c r="AE519" s="1">
        <v>2</v>
      </c>
    </row>
    <row r="520" spans="1:31">
      <c r="A520" s="1">
        <v>63329</v>
      </c>
      <c r="B520" s="1" t="s">
        <v>2498</v>
      </c>
      <c r="C520" s="1" t="s">
        <v>1327</v>
      </c>
      <c r="E520" s="1" t="s">
        <v>310</v>
      </c>
      <c r="F520" s="1" t="s">
        <v>1328</v>
      </c>
      <c r="G520" s="1" t="s">
        <v>4086</v>
      </c>
      <c r="H520" s="1" t="s">
        <v>2607</v>
      </c>
      <c r="I520" s="1" t="s">
        <v>2527</v>
      </c>
      <c r="J520" s="1" t="s">
        <v>4087</v>
      </c>
      <c r="L520" s="2" t="s">
        <v>3401</v>
      </c>
      <c r="M520" s="1" t="s">
        <v>3593</v>
      </c>
      <c r="O520" s="1" t="s">
        <v>3593</v>
      </c>
      <c r="P520" s="1" t="s">
        <v>4055</v>
      </c>
      <c r="S520" s="1">
        <v>0</v>
      </c>
      <c r="T520" s="1">
        <v>0</v>
      </c>
      <c r="U520" s="1" t="s">
        <v>4088</v>
      </c>
      <c r="V520" s="1" t="s">
        <v>4087</v>
      </c>
      <c r="X520" s="1" t="s">
        <v>2562</v>
      </c>
      <c r="Y520" s="2" t="s">
        <v>332</v>
      </c>
      <c r="Z520" s="1" t="s">
        <v>2505</v>
      </c>
      <c r="AA520" s="1" t="s">
        <v>3167</v>
      </c>
      <c r="AB520" s="1" t="s">
        <v>2509</v>
      </c>
      <c r="AC520" s="2" t="s">
        <v>625</v>
      </c>
      <c r="AE520" s="1">
        <v>5</v>
      </c>
    </row>
    <row r="521" spans="1:31">
      <c r="A521" s="1">
        <v>63313</v>
      </c>
      <c r="B521" s="1" t="s">
        <v>2498</v>
      </c>
      <c r="C521" s="1" t="s">
        <v>1327</v>
      </c>
      <c r="E521" s="1" t="s">
        <v>310</v>
      </c>
      <c r="F521" s="1" t="s">
        <v>1328</v>
      </c>
      <c r="G521" s="1" t="s">
        <v>4089</v>
      </c>
      <c r="H521" s="1" t="s">
        <v>2613</v>
      </c>
      <c r="I521" s="1" t="s">
        <v>2501</v>
      </c>
      <c r="J521" s="1" t="s">
        <v>4019</v>
      </c>
      <c r="L521" s="2" t="s">
        <v>3401</v>
      </c>
      <c r="N521" s="1" t="s">
        <v>2830</v>
      </c>
      <c r="O521" s="1" t="s">
        <v>2628</v>
      </c>
      <c r="P521" s="1" t="s">
        <v>4055</v>
      </c>
      <c r="R521" s="1">
        <v>3</v>
      </c>
      <c r="S521" s="1">
        <v>0</v>
      </c>
      <c r="T521" s="1">
        <v>100</v>
      </c>
      <c r="U521" s="1" t="s">
        <v>4090</v>
      </c>
      <c r="V521" s="1" t="s">
        <v>4019</v>
      </c>
      <c r="X521" s="1" t="s">
        <v>2562</v>
      </c>
      <c r="Y521" s="2" t="s">
        <v>332</v>
      </c>
      <c r="Z521" s="1" t="s">
        <v>2505</v>
      </c>
      <c r="AA521" s="1" t="s">
        <v>2563</v>
      </c>
      <c r="AB521" s="1" t="s">
        <v>2040</v>
      </c>
      <c r="AC521" s="2" t="s">
        <v>2040</v>
      </c>
      <c r="AE521" s="1">
        <v>3</v>
      </c>
    </row>
    <row r="522" spans="1:29">
      <c r="A522" s="1">
        <v>63307</v>
      </c>
      <c r="B522" s="1" t="s">
        <v>2498</v>
      </c>
      <c r="C522" s="1" t="s">
        <v>1327</v>
      </c>
      <c r="E522" s="1" t="s">
        <v>305</v>
      </c>
      <c r="F522" s="1" t="s">
        <v>1328</v>
      </c>
      <c r="G522" s="1" t="s">
        <v>4091</v>
      </c>
      <c r="H522" s="1" t="s">
        <v>2613</v>
      </c>
      <c r="I522" s="1" t="s">
        <v>2501</v>
      </c>
      <c r="J522" s="1" t="s">
        <v>4092</v>
      </c>
      <c r="L522" s="2" t="s">
        <v>3401</v>
      </c>
      <c r="P522" s="1" t="s">
        <v>4055</v>
      </c>
      <c r="S522" s="1">
        <v>0</v>
      </c>
      <c r="T522" s="1">
        <v>0</v>
      </c>
      <c r="U522" s="1" t="s">
        <v>4093</v>
      </c>
      <c r="V522" s="1" t="s">
        <v>4094</v>
      </c>
      <c r="Y522" s="2" t="s">
        <v>332</v>
      </c>
      <c r="Z522" s="1" t="s">
        <v>2505</v>
      </c>
      <c r="AB522" s="1" t="s">
        <v>2040</v>
      </c>
      <c r="AC522" s="2" t="s">
        <v>2510</v>
      </c>
    </row>
    <row r="523" spans="1:31">
      <c r="A523" s="1">
        <v>63305</v>
      </c>
      <c r="B523" s="1" t="s">
        <v>2498</v>
      </c>
      <c r="C523" s="1" t="s">
        <v>1327</v>
      </c>
      <c r="E523" s="1" t="s">
        <v>310</v>
      </c>
      <c r="F523" s="1" t="s">
        <v>1328</v>
      </c>
      <c r="G523" s="1" t="s">
        <v>4095</v>
      </c>
      <c r="H523" s="1" t="s">
        <v>2607</v>
      </c>
      <c r="I523" s="1" t="s">
        <v>3927</v>
      </c>
      <c r="J523" s="1" t="s">
        <v>4096</v>
      </c>
      <c r="L523" s="2" t="s">
        <v>3401</v>
      </c>
      <c r="M523" s="1" t="s">
        <v>3593</v>
      </c>
      <c r="O523" s="1" t="s">
        <v>3593</v>
      </c>
      <c r="P523" s="1" t="s">
        <v>4055</v>
      </c>
      <c r="S523" s="1">
        <v>0</v>
      </c>
      <c r="T523" s="1">
        <v>100</v>
      </c>
      <c r="U523" s="1" t="s">
        <v>4097</v>
      </c>
      <c r="V523" s="1" t="s">
        <v>4096</v>
      </c>
      <c r="X523" s="1" t="s">
        <v>2562</v>
      </c>
      <c r="Y523" s="2" t="s">
        <v>332</v>
      </c>
      <c r="Z523" s="1" t="s">
        <v>2505</v>
      </c>
      <c r="AA523" s="1" t="s">
        <v>2563</v>
      </c>
      <c r="AB523" s="1" t="s">
        <v>2509</v>
      </c>
      <c r="AC523" s="2" t="s">
        <v>2611</v>
      </c>
      <c r="AE523" s="1">
        <v>1</v>
      </c>
    </row>
    <row r="524" spans="1:31">
      <c r="A524" s="1">
        <v>63301</v>
      </c>
      <c r="B524" s="1" t="s">
        <v>2498</v>
      </c>
      <c r="C524" s="1" t="s">
        <v>1327</v>
      </c>
      <c r="E524" s="1" t="s">
        <v>310</v>
      </c>
      <c r="F524" s="1" t="s">
        <v>1328</v>
      </c>
      <c r="G524" s="1" t="s">
        <v>4098</v>
      </c>
      <c r="H524" s="1" t="s">
        <v>2613</v>
      </c>
      <c r="I524" s="1" t="s">
        <v>2501</v>
      </c>
      <c r="J524" s="1" t="s">
        <v>4099</v>
      </c>
      <c r="L524" s="2" t="s">
        <v>3401</v>
      </c>
      <c r="O524" s="1" t="s">
        <v>2628</v>
      </c>
      <c r="P524" s="1" t="s">
        <v>4055</v>
      </c>
      <c r="R524" s="1">
        <v>3</v>
      </c>
      <c r="S524" s="1">
        <v>0</v>
      </c>
      <c r="T524" s="1">
        <v>100</v>
      </c>
      <c r="U524" s="1" t="s">
        <v>4100</v>
      </c>
      <c r="V524" s="1" t="s">
        <v>4099</v>
      </c>
      <c r="X524" s="1" t="s">
        <v>2587</v>
      </c>
      <c r="Y524" s="2" t="s">
        <v>332</v>
      </c>
      <c r="Z524" s="1" t="s">
        <v>2505</v>
      </c>
      <c r="AA524" s="1" t="s">
        <v>2563</v>
      </c>
      <c r="AB524" s="1" t="s">
        <v>2509</v>
      </c>
      <c r="AC524" s="2" t="s">
        <v>2510</v>
      </c>
      <c r="AE524" s="1">
        <v>3</v>
      </c>
    </row>
    <row r="525" spans="1:31">
      <c r="A525" s="1">
        <v>63297</v>
      </c>
      <c r="B525" s="1" t="s">
        <v>2498</v>
      </c>
      <c r="C525" s="1" t="s">
        <v>1327</v>
      </c>
      <c r="E525" s="1" t="s">
        <v>310</v>
      </c>
      <c r="F525" s="1" t="s">
        <v>1328</v>
      </c>
      <c r="G525" s="1" t="s">
        <v>4101</v>
      </c>
      <c r="H525" s="1" t="s">
        <v>2607</v>
      </c>
      <c r="I525" s="1" t="s">
        <v>2593</v>
      </c>
      <c r="J525" s="1" t="s">
        <v>4099</v>
      </c>
      <c r="L525" s="2" t="s">
        <v>3401</v>
      </c>
      <c r="M525" s="1" t="s">
        <v>2628</v>
      </c>
      <c r="O525" s="1" t="s">
        <v>2628</v>
      </c>
      <c r="P525" s="1" t="s">
        <v>4055</v>
      </c>
      <c r="S525" s="1">
        <v>0</v>
      </c>
      <c r="T525" s="1">
        <v>100</v>
      </c>
      <c r="U525" s="1" t="s">
        <v>4102</v>
      </c>
      <c r="V525" s="1" t="s">
        <v>4099</v>
      </c>
      <c r="X525" s="1" t="s">
        <v>2562</v>
      </c>
      <c r="Y525" s="2" t="s">
        <v>332</v>
      </c>
      <c r="Z525" s="1" t="s">
        <v>2505</v>
      </c>
      <c r="AA525" s="1" t="s">
        <v>2563</v>
      </c>
      <c r="AB525" s="1" t="s">
        <v>2509</v>
      </c>
      <c r="AC525" s="2" t="s">
        <v>2611</v>
      </c>
      <c r="AE525" s="1">
        <v>1</v>
      </c>
    </row>
    <row r="526" spans="1:31">
      <c r="A526" s="1">
        <v>63295</v>
      </c>
      <c r="B526" s="1" t="s">
        <v>2498</v>
      </c>
      <c r="C526" s="1" t="s">
        <v>1327</v>
      </c>
      <c r="E526" s="1" t="s">
        <v>310</v>
      </c>
      <c r="F526" s="1" t="s">
        <v>1328</v>
      </c>
      <c r="G526" s="1" t="s">
        <v>4103</v>
      </c>
      <c r="H526" s="1" t="s">
        <v>2602</v>
      </c>
      <c r="I526" s="1" t="s">
        <v>2501</v>
      </c>
      <c r="J526" s="1" t="s">
        <v>4104</v>
      </c>
      <c r="L526" s="2" t="s">
        <v>3401</v>
      </c>
      <c r="M526" s="1" t="s">
        <v>4029</v>
      </c>
      <c r="N526" s="1" t="s">
        <v>4029</v>
      </c>
      <c r="O526" s="1" t="s">
        <v>2683</v>
      </c>
      <c r="P526" s="1" t="s">
        <v>4055</v>
      </c>
      <c r="S526" s="1">
        <v>2</v>
      </c>
      <c r="T526" s="1">
        <v>100</v>
      </c>
      <c r="U526" s="1" t="s">
        <v>4105</v>
      </c>
      <c r="V526" s="1" t="s">
        <v>4104</v>
      </c>
      <c r="X526" s="1" t="s">
        <v>2587</v>
      </c>
      <c r="Y526" s="2" t="s">
        <v>332</v>
      </c>
      <c r="Z526" s="1" t="s">
        <v>2505</v>
      </c>
      <c r="AA526" s="1" t="s">
        <v>2563</v>
      </c>
      <c r="AB526" s="1" t="s">
        <v>2040</v>
      </c>
      <c r="AC526" s="2" t="s">
        <v>2519</v>
      </c>
      <c r="AE526" s="1">
        <v>3</v>
      </c>
    </row>
    <row r="527" spans="1:31">
      <c r="A527" s="1">
        <v>63294</v>
      </c>
      <c r="B527" s="1" t="s">
        <v>2498</v>
      </c>
      <c r="C527" s="1" t="s">
        <v>1327</v>
      </c>
      <c r="E527" s="1" t="s">
        <v>310</v>
      </c>
      <c r="F527" s="1" t="s">
        <v>1328</v>
      </c>
      <c r="G527" s="1" t="s">
        <v>4106</v>
      </c>
      <c r="H527" s="1" t="s">
        <v>2602</v>
      </c>
      <c r="I527" s="1" t="s">
        <v>2527</v>
      </c>
      <c r="J527" s="1" t="s">
        <v>2585</v>
      </c>
      <c r="L527" s="2" t="s">
        <v>3401</v>
      </c>
      <c r="M527" s="1" t="s">
        <v>2571</v>
      </c>
      <c r="N527" s="1" t="s">
        <v>2683</v>
      </c>
      <c r="O527" s="1" t="s">
        <v>2571</v>
      </c>
      <c r="P527" s="1" t="s">
        <v>4055</v>
      </c>
      <c r="Q527" s="1" t="s">
        <v>4107</v>
      </c>
      <c r="S527" s="1">
        <v>0</v>
      </c>
      <c r="T527" s="1">
        <v>0</v>
      </c>
      <c r="U527" s="1" t="s">
        <v>4108</v>
      </c>
      <c r="V527" s="1" t="s">
        <v>2585</v>
      </c>
      <c r="X527" s="1" t="s">
        <v>2562</v>
      </c>
      <c r="Y527" s="2" t="s">
        <v>332</v>
      </c>
      <c r="Z527" s="1" t="s">
        <v>2505</v>
      </c>
      <c r="AA527" s="1" t="s">
        <v>2563</v>
      </c>
      <c r="AB527" s="1" t="s">
        <v>2040</v>
      </c>
      <c r="AC527" s="2" t="s">
        <v>2510</v>
      </c>
      <c r="AE527" s="1">
        <v>1</v>
      </c>
    </row>
    <row r="528" spans="1:31">
      <c r="A528" s="1">
        <v>63293</v>
      </c>
      <c r="B528" s="1" t="s">
        <v>2498</v>
      </c>
      <c r="C528" s="1" t="s">
        <v>1327</v>
      </c>
      <c r="E528" s="1" t="s">
        <v>310</v>
      </c>
      <c r="F528" s="1" t="s">
        <v>1328</v>
      </c>
      <c r="G528" s="1" t="s">
        <v>4109</v>
      </c>
      <c r="H528" s="1" t="s">
        <v>2602</v>
      </c>
      <c r="I528" s="1" t="s">
        <v>2593</v>
      </c>
      <c r="J528" s="1" t="s">
        <v>4110</v>
      </c>
      <c r="L528" s="2" t="s">
        <v>3401</v>
      </c>
      <c r="M528" s="1" t="s">
        <v>3593</v>
      </c>
      <c r="N528" s="1" t="s">
        <v>3593</v>
      </c>
      <c r="O528" s="1" t="s">
        <v>3593</v>
      </c>
      <c r="P528" s="1" t="s">
        <v>4055</v>
      </c>
      <c r="Q528" s="1" t="s">
        <v>4055</v>
      </c>
      <c r="S528" s="1">
        <v>0</v>
      </c>
      <c r="T528" s="1">
        <v>0</v>
      </c>
      <c r="U528" s="1" t="s">
        <v>4111</v>
      </c>
      <c r="V528" s="1" t="s">
        <v>4110</v>
      </c>
      <c r="X528" s="1" t="s">
        <v>2562</v>
      </c>
      <c r="Y528" s="2" t="s">
        <v>332</v>
      </c>
      <c r="Z528" s="1" t="s">
        <v>2505</v>
      </c>
      <c r="AA528" s="1" t="s">
        <v>2711</v>
      </c>
      <c r="AB528" s="1" t="s">
        <v>2509</v>
      </c>
      <c r="AC528" s="2" t="s">
        <v>2566</v>
      </c>
      <c r="AE528" s="1">
        <v>1</v>
      </c>
    </row>
    <row r="529" spans="1:31">
      <c r="A529" s="1">
        <v>63285</v>
      </c>
      <c r="B529" s="1" t="s">
        <v>2498</v>
      </c>
      <c r="C529" s="1" t="s">
        <v>1327</v>
      </c>
      <c r="E529" s="1" t="s">
        <v>310</v>
      </c>
      <c r="F529" s="1" t="s">
        <v>1328</v>
      </c>
      <c r="G529" s="1" t="s">
        <v>4112</v>
      </c>
      <c r="H529" s="1" t="s">
        <v>2613</v>
      </c>
      <c r="I529" s="1" t="s">
        <v>2512</v>
      </c>
      <c r="J529" s="1" t="s">
        <v>4113</v>
      </c>
      <c r="L529" s="2" t="s">
        <v>3401</v>
      </c>
      <c r="M529" s="1" t="s">
        <v>3593</v>
      </c>
      <c r="O529" s="1" t="s">
        <v>2771</v>
      </c>
      <c r="P529" s="1" t="s">
        <v>4055</v>
      </c>
      <c r="S529" s="1">
        <v>0</v>
      </c>
      <c r="T529" s="1">
        <v>100</v>
      </c>
      <c r="U529" s="1" t="s">
        <v>4114</v>
      </c>
      <c r="V529" s="1" t="s">
        <v>4113</v>
      </c>
      <c r="X529" s="1" t="s">
        <v>2562</v>
      </c>
      <c r="Y529" s="2" t="s">
        <v>332</v>
      </c>
      <c r="Z529" s="1" t="s">
        <v>2505</v>
      </c>
      <c r="AA529" s="1" t="s">
        <v>2563</v>
      </c>
      <c r="AB529" s="1" t="s">
        <v>2509</v>
      </c>
      <c r="AC529" s="2" t="s">
        <v>2519</v>
      </c>
      <c r="AE529" s="1">
        <v>1</v>
      </c>
    </row>
  </sheetData>
  <autoFilter ref="A1:AE529">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5"/>
  <sheetViews>
    <sheetView zoomScale="78" zoomScaleNormal="78" topLeftCell="A35" workbookViewId="0">
      <selection activeCell="A45" sqref="$A45:$XFD45"/>
    </sheetView>
  </sheetViews>
  <sheetFormatPr defaultColWidth="9.13333333333333" defaultRowHeight="16.5"/>
  <cols>
    <col min="1" max="1" width="3.13333333333333" style="551" customWidth="1"/>
    <col min="2" max="2" width="24.75" style="551" customWidth="1"/>
    <col min="3" max="3" width="35.3833333333333" style="551" customWidth="1"/>
    <col min="4" max="4" width="27.25" style="551" customWidth="1"/>
    <col min="5" max="7" width="15.6333333333333" style="552" customWidth="1"/>
    <col min="8" max="8" width="10" style="552" customWidth="1"/>
    <col min="9" max="9" width="21.1333333333333" style="552" customWidth="1"/>
    <col min="10" max="10" width="21" style="551" customWidth="1"/>
    <col min="11" max="11" width="15.75" style="551" customWidth="1"/>
    <col min="12" max="12" width="22.1333333333333" style="551" customWidth="1"/>
    <col min="13" max="13" width="15.3833333333333" style="551" customWidth="1"/>
    <col min="14" max="16384" width="9.13333333333333" style="551"/>
  </cols>
  <sheetData>
    <row r="1" s="549" customFormat="1" ht="17.25" spans="5:9">
      <c r="E1" s="553"/>
      <c r="F1" s="553"/>
      <c r="G1" s="553"/>
      <c r="H1" s="553"/>
      <c r="I1" s="553"/>
    </row>
    <row r="2" s="549" customFormat="1" spans="2:12">
      <c r="B2" s="554"/>
      <c r="C2" s="555"/>
      <c r="D2" s="555"/>
      <c r="E2" s="556"/>
      <c r="F2" s="556"/>
      <c r="G2" s="556"/>
      <c r="H2" s="556"/>
      <c r="I2" s="556"/>
      <c r="J2" s="620"/>
      <c r="K2" s="555"/>
      <c r="L2" s="621"/>
    </row>
    <row r="3" ht="15" customHeight="1" spans="2:13">
      <c r="B3" s="557"/>
      <c r="C3" s="558" t="s">
        <v>0</v>
      </c>
      <c r="D3" s="559"/>
      <c r="E3" s="559"/>
      <c r="F3" s="559"/>
      <c r="G3" s="559"/>
      <c r="H3" s="559"/>
      <c r="I3" s="559"/>
      <c r="J3" s="559"/>
      <c r="K3" s="622"/>
      <c r="L3" s="623"/>
      <c r="M3" s="549"/>
    </row>
    <row r="4" ht="15" customHeight="1" spans="2:13">
      <c r="B4" s="557"/>
      <c r="C4" s="560"/>
      <c r="D4" s="561"/>
      <c r="E4" s="561"/>
      <c r="F4" s="561"/>
      <c r="G4" s="561"/>
      <c r="H4" s="561"/>
      <c r="I4" s="561"/>
      <c r="J4" s="561"/>
      <c r="K4" s="624"/>
      <c r="L4" s="623"/>
      <c r="M4" s="549"/>
    </row>
    <row r="5" ht="17.25" spans="2:13">
      <c r="B5" s="562"/>
      <c r="C5" s="563"/>
      <c r="D5" s="563"/>
      <c r="E5" s="564"/>
      <c r="F5" s="564"/>
      <c r="G5" s="564"/>
      <c r="H5" s="564"/>
      <c r="I5" s="564"/>
      <c r="J5" s="563"/>
      <c r="K5" s="625"/>
      <c r="L5" s="626"/>
      <c r="M5" s="549"/>
    </row>
    <row r="6" s="259" customFormat="1" ht="17.25" spans="2:12">
      <c r="B6" s="262"/>
      <c r="C6" s="254"/>
      <c r="D6" s="254"/>
      <c r="E6" s="565"/>
      <c r="F6" s="565"/>
      <c r="G6" s="565"/>
      <c r="H6" s="565"/>
      <c r="I6" s="565"/>
      <c r="J6" s="254"/>
      <c r="K6" s="254"/>
      <c r="L6" s="324"/>
    </row>
    <row r="7" s="259" customFormat="1" spans="2:12">
      <c r="B7" s="566" t="s">
        <v>1</v>
      </c>
      <c r="C7" s="567"/>
      <c r="D7" s="567"/>
      <c r="E7" s="567"/>
      <c r="F7" s="568"/>
      <c r="G7" s="565"/>
      <c r="H7" s="565"/>
      <c r="I7" s="565"/>
      <c r="J7" s="254"/>
      <c r="K7" s="254"/>
      <c r="L7" s="324"/>
    </row>
    <row r="8" s="259" customFormat="1" spans="2:12">
      <c r="B8" s="569" t="s">
        <v>2</v>
      </c>
      <c r="C8" s="570">
        <v>29662</v>
      </c>
      <c r="D8" s="571" t="s">
        <v>3</v>
      </c>
      <c r="E8" s="572" t="s">
        <v>259</v>
      </c>
      <c r="F8" s="573"/>
      <c r="G8" s="565"/>
      <c r="H8" s="565"/>
      <c r="I8" s="565"/>
      <c r="J8" s="254"/>
      <c r="K8" s="254"/>
      <c r="L8" s="324"/>
    </row>
    <row r="9" s="259" customFormat="1" ht="17.25" customHeight="1" spans="2:12">
      <c r="B9" s="569" t="s">
        <v>5</v>
      </c>
      <c r="C9" s="570" t="s">
        <v>260</v>
      </c>
      <c r="D9" s="574" t="s">
        <v>7</v>
      </c>
      <c r="E9" s="575" t="s">
        <v>8</v>
      </c>
      <c r="F9" s="576"/>
      <c r="G9" s="565"/>
      <c r="H9" s="565"/>
      <c r="I9" s="565"/>
      <c r="J9" s="254"/>
      <c r="K9" s="254"/>
      <c r="L9" s="324"/>
    </row>
    <row r="10" s="259" customFormat="1" ht="32.25" customHeight="1" spans="2:12">
      <c r="B10" s="569" t="s">
        <v>9</v>
      </c>
      <c r="C10" s="570" t="s">
        <v>10</v>
      </c>
      <c r="D10" s="574" t="s">
        <v>11</v>
      </c>
      <c r="E10" s="575" t="s">
        <v>261</v>
      </c>
      <c r="F10" s="576"/>
      <c r="G10" s="565"/>
      <c r="H10" s="565"/>
      <c r="I10" s="565"/>
      <c r="J10" s="254"/>
      <c r="K10" s="254"/>
      <c r="L10" s="324"/>
    </row>
    <row r="11" s="259" customFormat="1" ht="33" spans="2:12">
      <c r="B11" s="569" t="s">
        <v>13</v>
      </c>
      <c r="C11" s="577" t="s">
        <v>14</v>
      </c>
      <c r="D11" s="574" t="s">
        <v>15</v>
      </c>
      <c r="E11" s="578">
        <v>44678</v>
      </c>
      <c r="F11" s="579"/>
      <c r="G11" s="565"/>
      <c r="H11" s="565"/>
      <c r="I11" s="565"/>
      <c r="J11" s="254"/>
      <c r="K11" s="254"/>
      <c r="L11" s="324"/>
    </row>
    <row r="12" s="259" customFormat="1" spans="2:12">
      <c r="B12" s="569" t="s">
        <v>16</v>
      </c>
      <c r="C12" s="580" t="s">
        <v>17</v>
      </c>
      <c r="D12" s="574" t="s">
        <v>18</v>
      </c>
      <c r="E12" s="581">
        <v>44681</v>
      </c>
      <c r="F12" s="582"/>
      <c r="G12" s="565"/>
      <c r="H12" s="565"/>
      <c r="I12" s="565"/>
      <c r="J12" s="254"/>
      <c r="K12" s="254"/>
      <c r="L12" s="324"/>
    </row>
    <row r="13" s="259" customFormat="1" spans="2:12">
      <c r="B13" s="569" t="s">
        <v>19</v>
      </c>
      <c r="C13" s="570" t="s">
        <v>20</v>
      </c>
      <c r="D13" s="574" t="s">
        <v>21</v>
      </c>
      <c r="E13" s="575" t="s">
        <v>22</v>
      </c>
      <c r="F13" s="576"/>
      <c r="G13" s="565"/>
      <c r="H13" s="565"/>
      <c r="I13" s="565"/>
      <c r="J13" s="254"/>
      <c r="K13" s="254"/>
      <c r="L13" s="324"/>
    </row>
    <row r="14" s="259" customFormat="1" spans="2:12">
      <c r="B14" s="569" t="s">
        <v>23</v>
      </c>
      <c r="C14" s="279" t="s">
        <v>24</v>
      </c>
      <c r="D14" s="583" t="s">
        <v>25</v>
      </c>
      <c r="E14" s="584"/>
      <c r="F14" s="585"/>
      <c r="G14" s="565"/>
      <c r="H14" s="565"/>
      <c r="I14" s="565"/>
      <c r="J14" s="254"/>
      <c r="K14" s="254"/>
      <c r="L14" s="324"/>
    </row>
    <row r="15" s="259" customFormat="1" ht="48.75" customHeight="1" spans="2:12">
      <c r="B15" s="569" t="s">
        <v>26</v>
      </c>
      <c r="C15" s="577" t="s">
        <v>262</v>
      </c>
      <c r="D15" s="580"/>
      <c r="E15" s="580"/>
      <c r="F15" s="586"/>
      <c r="G15" s="565"/>
      <c r="H15" s="565"/>
      <c r="I15" s="565"/>
      <c r="J15" s="254"/>
      <c r="K15" s="254"/>
      <c r="L15" s="324"/>
    </row>
    <row r="16" s="259" customFormat="1" ht="42" customHeight="1" spans="2:12">
      <c r="B16" s="587" t="s">
        <v>28</v>
      </c>
      <c r="C16" s="588" t="s">
        <v>263</v>
      </c>
      <c r="D16" s="588"/>
      <c r="E16" s="588"/>
      <c r="F16" s="589"/>
      <c r="G16" s="565"/>
      <c r="H16" s="565"/>
      <c r="I16" s="565"/>
      <c r="J16" s="254"/>
      <c r="K16" s="254"/>
      <c r="L16" s="324"/>
    </row>
    <row r="17" s="254" customFormat="1" ht="17.25" spans="2:12">
      <c r="B17" s="267"/>
      <c r="C17" s="268"/>
      <c r="D17" s="268"/>
      <c r="E17" s="590"/>
      <c r="F17" s="590"/>
      <c r="G17" s="590"/>
      <c r="H17" s="590"/>
      <c r="I17" s="590"/>
      <c r="J17" s="268"/>
      <c r="K17" s="268"/>
      <c r="L17" s="323"/>
    </row>
    <row r="18" s="259" customFormat="1" ht="17.25" spans="2:13">
      <c r="B18" s="591" t="s">
        <v>30</v>
      </c>
      <c r="C18" s="592"/>
      <c r="D18" s="592"/>
      <c r="E18" s="592"/>
      <c r="F18" s="592"/>
      <c r="G18" s="592"/>
      <c r="H18" s="592"/>
      <c r="I18" s="592"/>
      <c r="J18" s="592"/>
      <c r="K18" s="592"/>
      <c r="L18" s="627"/>
      <c r="M18" s="628"/>
    </row>
    <row r="19" s="259" customFormat="1" ht="12.75" customHeight="1" spans="2:13">
      <c r="B19" s="293" t="s">
        <v>264</v>
      </c>
      <c r="C19" s="294"/>
      <c r="D19" s="294"/>
      <c r="E19" s="294"/>
      <c r="F19" s="294"/>
      <c r="G19" s="294"/>
      <c r="H19" s="294"/>
      <c r="I19" s="294"/>
      <c r="J19" s="294"/>
      <c r="K19" s="294"/>
      <c r="L19" s="327"/>
      <c r="M19" s="628"/>
    </row>
    <row r="20" s="259" customFormat="1" spans="2:13">
      <c r="B20" s="295"/>
      <c r="C20" s="296"/>
      <c r="D20" s="296"/>
      <c r="E20" s="296"/>
      <c r="F20" s="296"/>
      <c r="G20" s="296"/>
      <c r="H20" s="296"/>
      <c r="I20" s="296"/>
      <c r="J20" s="296"/>
      <c r="K20" s="296"/>
      <c r="L20" s="329"/>
      <c r="M20" s="628"/>
    </row>
    <row r="21" s="259" customFormat="1" spans="2:13">
      <c r="B21" s="295"/>
      <c r="C21" s="296"/>
      <c r="D21" s="296"/>
      <c r="E21" s="296"/>
      <c r="F21" s="296"/>
      <c r="G21" s="296"/>
      <c r="H21" s="296"/>
      <c r="I21" s="296"/>
      <c r="J21" s="296"/>
      <c r="K21" s="296"/>
      <c r="L21" s="329"/>
      <c r="M21" s="628"/>
    </row>
    <row r="22" s="259" customFormat="1" spans="2:13">
      <c r="B22" s="295"/>
      <c r="C22" s="296"/>
      <c r="D22" s="296"/>
      <c r="E22" s="296"/>
      <c r="F22" s="296"/>
      <c r="G22" s="296"/>
      <c r="H22" s="296"/>
      <c r="I22" s="296"/>
      <c r="J22" s="296"/>
      <c r="K22" s="296"/>
      <c r="L22" s="329"/>
      <c r="M22" s="628"/>
    </row>
    <row r="23" s="259" customFormat="1" spans="2:13">
      <c r="B23" s="295"/>
      <c r="C23" s="296"/>
      <c r="D23" s="296"/>
      <c r="E23" s="296"/>
      <c r="F23" s="296"/>
      <c r="G23" s="296"/>
      <c r="H23" s="296"/>
      <c r="I23" s="296"/>
      <c r="J23" s="296"/>
      <c r="K23" s="296"/>
      <c r="L23" s="329"/>
      <c r="M23" s="628"/>
    </row>
    <row r="24" s="259" customFormat="1" spans="2:13">
      <c r="B24" s="295"/>
      <c r="C24" s="296"/>
      <c r="D24" s="296"/>
      <c r="E24" s="296"/>
      <c r="F24" s="296"/>
      <c r="G24" s="296"/>
      <c r="H24" s="296"/>
      <c r="I24" s="296"/>
      <c r="J24" s="296"/>
      <c r="K24" s="296"/>
      <c r="L24" s="329"/>
      <c r="M24" s="628"/>
    </row>
    <row r="25" s="259" customFormat="1" spans="2:13">
      <c r="B25" s="295"/>
      <c r="C25" s="296"/>
      <c r="D25" s="296"/>
      <c r="E25" s="296"/>
      <c r="F25" s="296"/>
      <c r="G25" s="296"/>
      <c r="H25" s="296"/>
      <c r="I25" s="296"/>
      <c r="J25" s="296"/>
      <c r="K25" s="296"/>
      <c r="L25" s="329"/>
      <c r="M25" s="628"/>
    </row>
    <row r="26" s="259" customFormat="1" ht="17.25" spans="2:13">
      <c r="B26" s="297"/>
      <c r="C26" s="298"/>
      <c r="D26" s="298"/>
      <c r="E26" s="298"/>
      <c r="F26" s="298"/>
      <c r="G26" s="298"/>
      <c r="H26" s="298"/>
      <c r="I26" s="298"/>
      <c r="J26" s="298"/>
      <c r="K26" s="298"/>
      <c r="L26" s="330"/>
      <c r="M26" s="628"/>
    </row>
    <row r="27" s="259" customFormat="1" ht="17.25" spans="1:13">
      <c r="A27" s="254"/>
      <c r="B27" s="593" t="s">
        <v>32</v>
      </c>
      <c r="C27" s="594"/>
      <c r="D27" s="594"/>
      <c r="E27" s="594"/>
      <c r="F27" s="594"/>
      <c r="G27" s="594"/>
      <c r="H27" s="594"/>
      <c r="I27" s="594"/>
      <c r="J27" s="594"/>
      <c r="K27" s="594"/>
      <c r="L27" s="629"/>
      <c r="M27" s="628"/>
    </row>
    <row r="28" s="259" customFormat="1" spans="2:13">
      <c r="B28" s="595" t="s">
        <v>33</v>
      </c>
      <c r="C28" s="596" t="s">
        <v>34</v>
      </c>
      <c r="D28" s="597" t="s">
        <v>35</v>
      </c>
      <c r="E28" s="598" t="s">
        <v>36</v>
      </c>
      <c r="F28" s="598" t="s">
        <v>36</v>
      </c>
      <c r="G28" s="598"/>
      <c r="H28" s="598"/>
      <c r="I28" s="598"/>
      <c r="J28" s="302" t="s">
        <v>37</v>
      </c>
      <c r="K28" s="302"/>
      <c r="L28" s="331"/>
      <c r="M28" s="628"/>
    </row>
    <row r="29" s="259" customFormat="1" spans="2:12">
      <c r="B29" s="599"/>
      <c r="C29" s="600"/>
      <c r="D29" s="601"/>
      <c r="E29" s="602" t="s">
        <v>38</v>
      </c>
      <c r="F29" s="602" t="s">
        <v>39</v>
      </c>
      <c r="G29" s="602" t="s">
        <v>40</v>
      </c>
      <c r="H29" s="602" t="s">
        <v>41</v>
      </c>
      <c r="I29" s="602" t="s">
        <v>42</v>
      </c>
      <c r="J29" s="305"/>
      <c r="K29" s="305"/>
      <c r="L29" s="333"/>
    </row>
    <row r="30" s="259" customFormat="1" spans="2:12">
      <c r="B30" s="603">
        <v>1</v>
      </c>
      <c r="C30" s="604" t="s">
        <v>43</v>
      </c>
      <c r="D30" s="605" t="s">
        <v>44</v>
      </c>
      <c r="E30" s="606">
        <v>1</v>
      </c>
      <c r="F30" s="606">
        <v>1</v>
      </c>
      <c r="G30" s="607" t="s">
        <v>45</v>
      </c>
      <c r="H30" s="608">
        <v>44678</v>
      </c>
      <c r="I30" s="608">
        <v>44680</v>
      </c>
      <c r="J30" s="630"/>
      <c r="K30" s="630"/>
      <c r="L30" s="631"/>
    </row>
    <row r="31" s="259" customFormat="1" spans="2:12">
      <c r="B31" s="603">
        <v>2</v>
      </c>
      <c r="C31" s="604" t="s">
        <v>46</v>
      </c>
      <c r="D31" s="605" t="s">
        <v>47</v>
      </c>
      <c r="E31" s="606">
        <v>1</v>
      </c>
      <c r="F31" s="606">
        <v>1</v>
      </c>
      <c r="G31" s="607" t="s">
        <v>45</v>
      </c>
      <c r="H31" s="608">
        <v>44678</v>
      </c>
      <c r="I31" s="608">
        <v>44680</v>
      </c>
      <c r="J31" s="630"/>
      <c r="K31" s="630"/>
      <c r="L31" s="631"/>
    </row>
    <row r="32" s="259" customFormat="1" spans="2:12">
      <c r="B32" s="603">
        <v>3</v>
      </c>
      <c r="C32" s="604" t="s">
        <v>48</v>
      </c>
      <c r="D32" s="605" t="s">
        <v>49</v>
      </c>
      <c r="E32" s="606">
        <v>1</v>
      </c>
      <c r="F32" s="606">
        <v>1</v>
      </c>
      <c r="G32" s="607" t="s">
        <v>50</v>
      </c>
      <c r="H32" s="608">
        <v>44678</v>
      </c>
      <c r="I32" s="608">
        <v>44681</v>
      </c>
      <c r="J32" s="630"/>
      <c r="K32" s="630"/>
      <c r="L32" s="631"/>
    </row>
    <row r="33" s="259" customFormat="1" spans="2:12">
      <c r="B33" s="603">
        <v>4</v>
      </c>
      <c r="C33" s="604" t="s">
        <v>48</v>
      </c>
      <c r="D33" s="605" t="s">
        <v>51</v>
      </c>
      <c r="E33" s="606">
        <v>1</v>
      </c>
      <c r="F33" s="606">
        <v>1</v>
      </c>
      <c r="G33" s="607" t="s">
        <v>45</v>
      </c>
      <c r="H33" s="608">
        <v>44678</v>
      </c>
      <c r="I33" s="608">
        <v>44680</v>
      </c>
      <c r="J33" s="630"/>
      <c r="K33" s="630"/>
      <c r="L33" s="631"/>
    </row>
    <row r="34" s="259" customFormat="1" ht="14.25" customHeight="1" spans="2:13">
      <c r="B34" s="603">
        <v>5</v>
      </c>
      <c r="C34" s="604" t="s">
        <v>52</v>
      </c>
      <c r="D34" s="605" t="s">
        <v>53</v>
      </c>
      <c r="E34" s="606">
        <v>1</v>
      </c>
      <c r="F34" s="606">
        <v>1</v>
      </c>
      <c r="G34" s="607" t="s">
        <v>50</v>
      </c>
      <c r="H34" s="608">
        <v>44678</v>
      </c>
      <c r="I34" s="608">
        <v>44681</v>
      </c>
      <c r="J34" s="630" t="s">
        <v>54</v>
      </c>
      <c r="K34" s="630"/>
      <c r="L34" s="631"/>
      <c r="M34" s="632"/>
    </row>
    <row r="35" s="259" customFormat="1" spans="2:13">
      <c r="B35" s="603">
        <v>6</v>
      </c>
      <c r="C35" s="604" t="s">
        <v>55</v>
      </c>
      <c r="D35" s="605" t="s">
        <v>56</v>
      </c>
      <c r="E35" s="606">
        <v>1</v>
      </c>
      <c r="F35" s="606">
        <v>1</v>
      </c>
      <c r="G35" s="607" t="s">
        <v>57</v>
      </c>
      <c r="H35" s="608">
        <v>44678</v>
      </c>
      <c r="I35" s="608">
        <v>44681</v>
      </c>
      <c r="J35" s="630"/>
      <c r="K35" s="630"/>
      <c r="L35" s="631"/>
      <c r="M35" s="632"/>
    </row>
    <row r="36" s="259" customFormat="1" spans="2:13">
      <c r="B36" s="603">
        <v>7</v>
      </c>
      <c r="C36" s="604" t="s">
        <v>58</v>
      </c>
      <c r="D36" s="605" t="s">
        <v>44</v>
      </c>
      <c r="E36" s="606">
        <v>1</v>
      </c>
      <c r="F36" s="606">
        <v>1</v>
      </c>
      <c r="G36" s="607" t="s">
        <v>45</v>
      </c>
      <c r="H36" s="608">
        <v>44678</v>
      </c>
      <c r="I36" s="608">
        <v>44680</v>
      </c>
      <c r="J36" s="630"/>
      <c r="K36" s="630"/>
      <c r="L36" s="631"/>
      <c r="M36" s="632"/>
    </row>
    <row r="37" s="259" customFormat="1" spans="2:13">
      <c r="B37" s="603">
        <v>8</v>
      </c>
      <c r="C37" s="604" t="s">
        <v>59</v>
      </c>
      <c r="D37" s="605" t="s">
        <v>60</v>
      </c>
      <c r="E37" s="606">
        <v>1</v>
      </c>
      <c r="F37" s="606">
        <v>0</v>
      </c>
      <c r="G37" s="607"/>
      <c r="H37" s="608"/>
      <c r="I37" s="608"/>
      <c r="J37" s="630" t="s">
        <v>265</v>
      </c>
      <c r="K37" s="630"/>
      <c r="L37" s="631"/>
      <c r="M37" s="632"/>
    </row>
    <row r="38" s="259" customFormat="1" spans="2:13">
      <c r="B38" s="603">
        <v>9</v>
      </c>
      <c r="C38" s="604" t="s">
        <v>62</v>
      </c>
      <c r="D38" s="605" t="s">
        <v>63</v>
      </c>
      <c r="E38" s="606">
        <v>0</v>
      </c>
      <c r="F38" s="606">
        <v>0</v>
      </c>
      <c r="G38" s="609"/>
      <c r="H38" s="610"/>
      <c r="I38" s="610"/>
      <c r="J38" s="630" t="s">
        <v>266</v>
      </c>
      <c r="K38" s="630"/>
      <c r="L38" s="631"/>
      <c r="M38" s="632"/>
    </row>
    <row r="39" s="259" customFormat="1" spans="2:13">
      <c r="B39" s="603">
        <v>10</v>
      </c>
      <c r="C39" s="604" t="s">
        <v>64</v>
      </c>
      <c r="D39" s="605" t="s">
        <v>65</v>
      </c>
      <c r="E39" s="606">
        <v>0</v>
      </c>
      <c r="F39" s="606">
        <v>0</v>
      </c>
      <c r="G39" s="609"/>
      <c r="H39" s="610"/>
      <c r="I39" s="610"/>
      <c r="J39" s="630" t="s">
        <v>266</v>
      </c>
      <c r="K39" s="630"/>
      <c r="L39" s="631"/>
      <c r="M39" s="632"/>
    </row>
    <row r="40" s="259" customFormat="1" spans="2:13">
      <c r="B40" s="603">
        <v>11</v>
      </c>
      <c r="C40" s="604" t="s">
        <v>66</v>
      </c>
      <c r="D40" s="605" t="s">
        <v>67</v>
      </c>
      <c r="E40" s="606">
        <v>1</v>
      </c>
      <c r="F40" s="606">
        <v>1</v>
      </c>
      <c r="G40" s="607" t="s">
        <v>174</v>
      </c>
      <c r="H40" s="608">
        <v>44678</v>
      </c>
      <c r="I40" s="608">
        <v>44681</v>
      </c>
      <c r="J40" s="630"/>
      <c r="K40" s="630"/>
      <c r="L40" s="631"/>
      <c r="M40" s="632"/>
    </row>
    <row r="41" s="259" customFormat="1" spans="2:13">
      <c r="B41" s="603">
        <v>12</v>
      </c>
      <c r="C41" s="604" t="s">
        <v>69</v>
      </c>
      <c r="D41" s="605" t="s">
        <v>70</v>
      </c>
      <c r="E41" s="606">
        <v>0</v>
      </c>
      <c r="F41" s="606">
        <v>0</v>
      </c>
      <c r="G41" s="609"/>
      <c r="H41" s="610"/>
      <c r="I41" s="610"/>
      <c r="J41" s="630"/>
      <c r="K41" s="630"/>
      <c r="L41" s="631"/>
      <c r="M41" s="632"/>
    </row>
    <row r="42" s="259" customFormat="1" spans="2:13">
      <c r="B42" s="603">
        <v>13</v>
      </c>
      <c r="C42" s="604" t="s">
        <v>71</v>
      </c>
      <c r="D42" s="605" t="s">
        <v>72</v>
      </c>
      <c r="E42" s="606">
        <v>0</v>
      </c>
      <c r="F42" s="606">
        <v>0</v>
      </c>
      <c r="G42" s="609"/>
      <c r="H42" s="610"/>
      <c r="I42" s="610"/>
      <c r="J42" s="630"/>
      <c r="K42" s="630"/>
      <c r="L42" s="631"/>
      <c r="M42" s="632"/>
    </row>
    <row r="43" s="259" customFormat="1" spans="2:13">
      <c r="B43" s="603">
        <v>14</v>
      </c>
      <c r="C43" s="604" t="s">
        <v>73</v>
      </c>
      <c r="D43" s="604" t="s">
        <v>74</v>
      </c>
      <c r="E43" s="606">
        <v>1</v>
      </c>
      <c r="F43" s="606">
        <v>1</v>
      </c>
      <c r="G43" s="607" t="s">
        <v>75</v>
      </c>
      <c r="H43" s="608">
        <v>44678</v>
      </c>
      <c r="I43" s="608">
        <v>44681</v>
      </c>
      <c r="J43" s="630"/>
      <c r="K43" s="630"/>
      <c r="L43" s="631"/>
      <c r="M43" s="632"/>
    </row>
    <row r="44" s="259" customFormat="1" spans="2:13">
      <c r="B44" s="603">
        <v>15</v>
      </c>
      <c r="C44" s="604" t="s">
        <v>76</v>
      </c>
      <c r="D44" s="604" t="s">
        <v>77</v>
      </c>
      <c r="E44" s="606">
        <v>1</v>
      </c>
      <c r="F44" s="606">
        <v>1</v>
      </c>
      <c r="G44" s="607" t="s">
        <v>164</v>
      </c>
      <c r="H44" s="608">
        <v>44678</v>
      </c>
      <c r="I44" s="608">
        <v>44681</v>
      </c>
      <c r="J44" s="630"/>
      <c r="K44" s="630"/>
      <c r="L44" s="631"/>
      <c r="M44" s="632"/>
    </row>
    <row r="45" s="259" customFormat="1" spans="2:13">
      <c r="B45" s="603">
        <v>16</v>
      </c>
      <c r="C45" s="604" t="s">
        <v>79</v>
      </c>
      <c r="D45" s="605" t="s">
        <v>80</v>
      </c>
      <c r="E45" s="606">
        <v>0</v>
      </c>
      <c r="F45" s="606">
        <v>0</v>
      </c>
      <c r="G45" s="607"/>
      <c r="H45" s="608"/>
      <c r="I45" s="608"/>
      <c r="J45" s="630"/>
      <c r="K45" s="630"/>
      <c r="L45" s="631"/>
      <c r="M45" s="632"/>
    </row>
    <row r="46" s="259" customFormat="1" spans="2:13">
      <c r="B46" s="603">
        <v>17</v>
      </c>
      <c r="C46" s="604" t="s">
        <v>81</v>
      </c>
      <c r="D46" s="605" t="s">
        <v>82</v>
      </c>
      <c r="E46" s="606">
        <v>0</v>
      </c>
      <c r="F46" s="606">
        <v>0</v>
      </c>
      <c r="G46" s="607"/>
      <c r="H46" s="608"/>
      <c r="I46" s="608"/>
      <c r="J46" s="630" t="s">
        <v>267</v>
      </c>
      <c r="K46" s="630"/>
      <c r="L46" s="631"/>
      <c r="M46" s="632"/>
    </row>
    <row r="47" s="259" customFormat="1" spans="2:13">
      <c r="B47" s="603">
        <v>18</v>
      </c>
      <c r="C47" s="604" t="s">
        <v>83</v>
      </c>
      <c r="D47" s="605" t="s">
        <v>84</v>
      </c>
      <c r="E47" s="606">
        <v>1</v>
      </c>
      <c r="F47" s="606">
        <v>0</v>
      </c>
      <c r="G47" s="609"/>
      <c r="H47" s="610"/>
      <c r="I47" s="610"/>
      <c r="J47" s="630" t="s">
        <v>85</v>
      </c>
      <c r="K47" s="630"/>
      <c r="L47" s="631"/>
      <c r="M47" s="632"/>
    </row>
    <row r="48" s="259" customFormat="1" spans="2:13">
      <c r="B48" s="603">
        <v>19</v>
      </c>
      <c r="C48" s="604" t="s">
        <v>86</v>
      </c>
      <c r="D48" s="605" t="s">
        <v>87</v>
      </c>
      <c r="E48" s="606">
        <v>0</v>
      </c>
      <c r="F48" s="606">
        <v>0</v>
      </c>
      <c r="G48" s="609"/>
      <c r="H48" s="610"/>
      <c r="I48" s="610"/>
      <c r="J48" s="630" t="s">
        <v>268</v>
      </c>
      <c r="K48" s="630"/>
      <c r="L48" s="631"/>
      <c r="M48" s="632"/>
    </row>
    <row r="49" s="259" customFormat="1" customHeight="1" spans="2:13">
      <c r="B49" s="603">
        <v>20</v>
      </c>
      <c r="C49" s="604" t="s">
        <v>88</v>
      </c>
      <c r="D49" s="605" t="s">
        <v>89</v>
      </c>
      <c r="E49" s="606">
        <v>1</v>
      </c>
      <c r="F49" s="606">
        <v>0</v>
      </c>
      <c r="G49" s="611"/>
      <c r="H49" s="612"/>
      <c r="I49" s="612"/>
      <c r="J49" s="630" t="s">
        <v>90</v>
      </c>
      <c r="K49" s="630"/>
      <c r="L49" s="631"/>
      <c r="M49" s="632"/>
    </row>
    <row r="50" s="550" customFormat="1" spans="2:13">
      <c r="B50" s="613">
        <v>21</v>
      </c>
      <c r="C50" s="614" t="s">
        <v>91</v>
      </c>
      <c r="D50" s="615" t="s">
        <v>92</v>
      </c>
      <c r="E50" s="616">
        <v>0</v>
      </c>
      <c r="F50" s="616">
        <v>0</v>
      </c>
      <c r="G50" s="617"/>
      <c r="H50" s="618"/>
      <c r="I50" s="618"/>
      <c r="J50" s="633" t="s">
        <v>269</v>
      </c>
      <c r="K50" s="633"/>
      <c r="L50" s="634"/>
      <c r="M50" s="635"/>
    </row>
    <row r="51" s="259" customFormat="1" spans="2:13">
      <c r="B51" s="613">
        <v>22</v>
      </c>
      <c r="C51" s="614" t="s">
        <v>93</v>
      </c>
      <c r="D51" s="615" t="s">
        <v>94</v>
      </c>
      <c r="E51" s="616">
        <v>0</v>
      </c>
      <c r="F51" s="616">
        <v>0</v>
      </c>
      <c r="G51" s="611"/>
      <c r="H51" s="612"/>
      <c r="I51" s="612"/>
      <c r="J51" s="636"/>
      <c r="K51" s="637"/>
      <c r="L51" s="638"/>
      <c r="M51" s="632"/>
    </row>
    <row r="52" s="259" customFormat="1" spans="2:13">
      <c r="B52" s="603">
        <v>23</v>
      </c>
      <c r="C52" s="604" t="s">
        <v>95</v>
      </c>
      <c r="D52" s="605" t="s">
        <v>96</v>
      </c>
      <c r="E52" s="606">
        <v>0</v>
      </c>
      <c r="F52" s="606">
        <v>0</v>
      </c>
      <c r="G52" s="611"/>
      <c r="H52" s="612"/>
      <c r="I52" s="612"/>
      <c r="J52" s="630" t="s">
        <v>267</v>
      </c>
      <c r="K52" s="630"/>
      <c r="L52" s="631"/>
      <c r="M52" s="632"/>
    </row>
    <row r="53" s="259" customFormat="1" spans="2:13">
      <c r="B53" s="603">
        <v>24</v>
      </c>
      <c r="C53" s="604" t="s">
        <v>97</v>
      </c>
      <c r="D53" s="605" t="s">
        <v>98</v>
      </c>
      <c r="E53" s="606">
        <v>0</v>
      </c>
      <c r="F53" s="606">
        <v>0</v>
      </c>
      <c r="G53" s="611"/>
      <c r="H53" s="612"/>
      <c r="I53" s="612"/>
      <c r="J53" s="630" t="s">
        <v>270</v>
      </c>
      <c r="K53" s="630"/>
      <c r="L53" s="631"/>
      <c r="M53" s="632"/>
    </row>
    <row r="54" s="259" customFormat="1" spans="2:13">
      <c r="B54" s="603">
        <v>25</v>
      </c>
      <c r="C54" s="604" t="s">
        <v>99</v>
      </c>
      <c r="D54" s="605" t="s">
        <v>100</v>
      </c>
      <c r="E54" s="619">
        <v>1</v>
      </c>
      <c r="F54" s="619">
        <v>0</v>
      </c>
      <c r="G54" s="611"/>
      <c r="H54" s="612"/>
      <c r="I54" s="612"/>
      <c r="J54" s="630" t="s">
        <v>101</v>
      </c>
      <c r="K54" s="630"/>
      <c r="L54" s="631"/>
      <c r="M54" s="632"/>
    </row>
    <row r="55" s="550" customFormat="1" spans="2:13">
      <c r="B55" s="613">
        <v>26</v>
      </c>
      <c r="C55" s="614" t="s">
        <v>102</v>
      </c>
      <c r="D55" s="615" t="s">
        <v>103</v>
      </c>
      <c r="E55" s="616">
        <v>0</v>
      </c>
      <c r="F55" s="616">
        <v>0</v>
      </c>
      <c r="G55" s="617"/>
      <c r="H55" s="618"/>
      <c r="I55" s="618"/>
      <c r="J55" s="633"/>
      <c r="K55" s="633"/>
      <c r="L55" s="634"/>
      <c r="M55" s="635"/>
    </row>
    <row r="56" s="259" customFormat="1" spans="2:13">
      <c r="B56" s="603">
        <v>27</v>
      </c>
      <c r="C56" s="604" t="s">
        <v>104</v>
      </c>
      <c r="D56" s="605" t="s">
        <v>105</v>
      </c>
      <c r="E56" s="619">
        <v>1</v>
      </c>
      <c r="F56" s="619">
        <v>0.5</v>
      </c>
      <c r="G56" s="607" t="s">
        <v>50</v>
      </c>
      <c r="H56" s="608">
        <v>44678</v>
      </c>
      <c r="I56" s="608">
        <v>44681</v>
      </c>
      <c r="J56" s="630" t="s">
        <v>106</v>
      </c>
      <c r="K56" s="630"/>
      <c r="L56" s="631"/>
      <c r="M56" s="632"/>
    </row>
    <row r="57" s="259" customFormat="1" spans="2:13">
      <c r="B57" s="603">
        <v>28</v>
      </c>
      <c r="C57" s="604" t="s">
        <v>107</v>
      </c>
      <c r="D57" s="605" t="s">
        <v>108</v>
      </c>
      <c r="E57" s="606">
        <v>1</v>
      </c>
      <c r="F57" s="606">
        <v>1</v>
      </c>
      <c r="G57" s="607" t="s">
        <v>45</v>
      </c>
      <c r="H57" s="608">
        <v>44678</v>
      </c>
      <c r="I57" s="608">
        <v>44681</v>
      </c>
      <c r="J57" s="630"/>
      <c r="K57" s="630"/>
      <c r="L57" s="631"/>
      <c r="M57" s="632"/>
    </row>
    <row r="58" s="259" customFormat="1" spans="2:13">
      <c r="B58" s="603">
        <v>29</v>
      </c>
      <c r="C58" s="604" t="s">
        <v>109</v>
      </c>
      <c r="D58" s="605" t="s">
        <v>110</v>
      </c>
      <c r="E58" s="606">
        <v>0</v>
      </c>
      <c r="F58" s="606">
        <v>0</v>
      </c>
      <c r="G58" s="607" t="s">
        <v>75</v>
      </c>
      <c r="H58" s="608">
        <v>44678</v>
      </c>
      <c r="I58" s="608">
        <v>44681</v>
      </c>
      <c r="J58" s="630" t="s">
        <v>271</v>
      </c>
      <c r="K58" s="630"/>
      <c r="L58" s="631"/>
      <c r="M58" s="632"/>
    </row>
    <row r="59" s="259" customFormat="1" spans="2:13">
      <c r="B59" s="603">
        <v>30</v>
      </c>
      <c r="C59" s="604" t="s">
        <v>111</v>
      </c>
      <c r="D59" s="605" t="s">
        <v>112</v>
      </c>
      <c r="E59" s="606">
        <v>1</v>
      </c>
      <c r="F59" s="606">
        <v>1</v>
      </c>
      <c r="G59" s="607" t="s">
        <v>45</v>
      </c>
      <c r="H59" s="608">
        <v>44678</v>
      </c>
      <c r="I59" s="608">
        <v>44681</v>
      </c>
      <c r="J59" s="630"/>
      <c r="K59" s="630"/>
      <c r="L59" s="631"/>
      <c r="M59" s="632"/>
    </row>
    <row r="60" s="259" customFormat="1" spans="2:13">
      <c r="B60" s="613">
        <v>31</v>
      </c>
      <c r="C60" s="614" t="s">
        <v>113</v>
      </c>
      <c r="D60" s="615" t="s">
        <v>114</v>
      </c>
      <c r="E60" s="616">
        <v>0</v>
      </c>
      <c r="F60" s="616">
        <v>0</v>
      </c>
      <c r="G60" s="607"/>
      <c r="H60" s="608"/>
      <c r="I60" s="608"/>
      <c r="J60" s="630"/>
      <c r="K60" s="630"/>
      <c r="L60" s="631"/>
      <c r="M60" s="632"/>
    </row>
    <row r="61" s="259" customFormat="1" spans="2:13">
      <c r="B61" s="603">
        <v>32</v>
      </c>
      <c r="C61" s="604" t="s">
        <v>116</v>
      </c>
      <c r="D61" s="605" t="s">
        <v>117</v>
      </c>
      <c r="E61" s="606">
        <v>1</v>
      </c>
      <c r="F61" s="606">
        <v>1</v>
      </c>
      <c r="G61" s="607" t="s">
        <v>174</v>
      </c>
      <c r="H61" s="608">
        <v>44678</v>
      </c>
      <c r="I61" s="608">
        <v>44681</v>
      </c>
      <c r="J61" s="630"/>
      <c r="K61" s="630"/>
      <c r="L61" s="631"/>
      <c r="M61" s="632"/>
    </row>
    <row r="62" s="259" customFormat="1" spans="2:13">
      <c r="B62" s="603">
        <v>33</v>
      </c>
      <c r="C62" s="604" t="s">
        <v>118</v>
      </c>
      <c r="D62" s="605" t="s">
        <v>119</v>
      </c>
      <c r="E62" s="606">
        <v>1</v>
      </c>
      <c r="F62" s="606">
        <v>1</v>
      </c>
      <c r="G62" s="607" t="s">
        <v>75</v>
      </c>
      <c r="H62" s="608">
        <v>44678</v>
      </c>
      <c r="I62" s="608">
        <v>44681</v>
      </c>
      <c r="J62" s="630"/>
      <c r="K62" s="630"/>
      <c r="L62" s="631"/>
      <c r="M62" s="632"/>
    </row>
    <row r="63" s="259" customFormat="1" spans="2:13">
      <c r="B63" s="603">
        <v>34</v>
      </c>
      <c r="C63" s="604" t="s">
        <v>120</v>
      </c>
      <c r="D63" s="605" t="s">
        <v>121</v>
      </c>
      <c r="E63" s="606">
        <v>1</v>
      </c>
      <c r="F63" s="606">
        <v>1</v>
      </c>
      <c r="G63" s="607" t="s">
        <v>75</v>
      </c>
      <c r="H63" s="608">
        <v>44678</v>
      </c>
      <c r="I63" s="608">
        <v>44681</v>
      </c>
      <c r="J63" s="630"/>
      <c r="K63" s="630"/>
      <c r="L63" s="631"/>
      <c r="M63" s="632"/>
    </row>
    <row r="64" s="259" customFormat="1" spans="2:13">
      <c r="B64" s="603">
        <v>35</v>
      </c>
      <c r="C64" s="604" t="s">
        <v>122</v>
      </c>
      <c r="D64" s="605" t="s">
        <v>123</v>
      </c>
      <c r="E64" s="606">
        <v>1</v>
      </c>
      <c r="F64" s="606">
        <v>1</v>
      </c>
      <c r="G64" s="607" t="s">
        <v>75</v>
      </c>
      <c r="H64" s="608">
        <v>44678</v>
      </c>
      <c r="I64" s="608">
        <v>44681</v>
      </c>
      <c r="J64" s="630"/>
      <c r="K64" s="630"/>
      <c r="L64" s="631"/>
      <c r="M64" s="632"/>
    </row>
    <row r="65" s="259" customFormat="1" spans="2:13">
      <c r="B65" s="603">
        <v>36</v>
      </c>
      <c r="C65" s="604" t="s">
        <v>124</v>
      </c>
      <c r="D65" s="605" t="s">
        <v>125</v>
      </c>
      <c r="E65" s="606">
        <v>1</v>
      </c>
      <c r="F65" s="606">
        <v>1</v>
      </c>
      <c r="G65" s="607" t="s">
        <v>75</v>
      </c>
      <c r="H65" s="608">
        <v>44678</v>
      </c>
      <c r="I65" s="608">
        <v>44681</v>
      </c>
      <c r="J65" s="630"/>
      <c r="K65" s="630"/>
      <c r="L65" s="631"/>
      <c r="M65" s="632"/>
    </row>
    <row r="66" s="259" customFormat="1" spans="2:13">
      <c r="B66" s="603">
        <v>37</v>
      </c>
      <c r="C66" s="604" t="s">
        <v>126</v>
      </c>
      <c r="D66" s="605" t="s">
        <v>127</v>
      </c>
      <c r="E66" s="606">
        <v>1</v>
      </c>
      <c r="F66" s="606">
        <v>0</v>
      </c>
      <c r="G66" s="607"/>
      <c r="H66" s="608"/>
      <c r="I66" s="608"/>
      <c r="J66" s="630" t="s">
        <v>272</v>
      </c>
      <c r="K66" s="630"/>
      <c r="L66" s="631"/>
      <c r="M66" s="632"/>
    </row>
    <row r="67" s="259" customFormat="1" spans="2:13">
      <c r="B67" s="603">
        <v>38</v>
      </c>
      <c r="C67" s="604" t="s">
        <v>129</v>
      </c>
      <c r="D67" s="605" t="s">
        <v>130</v>
      </c>
      <c r="E67" s="606">
        <v>1</v>
      </c>
      <c r="F67" s="606">
        <v>1</v>
      </c>
      <c r="G67" s="607" t="s">
        <v>75</v>
      </c>
      <c r="H67" s="608">
        <v>44678</v>
      </c>
      <c r="I67" s="608">
        <v>44681</v>
      </c>
      <c r="J67" s="630"/>
      <c r="K67" s="630"/>
      <c r="L67" s="631"/>
      <c r="M67" s="632"/>
    </row>
    <row r="68" s="259" customFormat="1" spans="2:13">
      <c r="B68" s="603">
        <v>39</v>
      </c>
      <c r="C68" s="604" t="s">
        <v>131</v>
      </c>
      <c r="D68" s="605" t="s">
        <v>132</v>
      </c>
      <c r="E68" s="639">
        <v>1</v>
      </c>
      <c r="F68" s="639">
        <v>0.3</v>
      </c>
      <c r="G68" s="607" t="s">
        <v>75</v>
      </c>
      <c r="H68" s="608">
        <v>44678</v>
      </c>
      <c r="I68" s="608">
        <v>44681</v>
      </c>
      <c r="J68" s="630" t="s">
        <v>273</v>
      </c>
      <c r="K68" s="630"/>
      <c r="L68" s="631"/>
      <c r="M68" s="632"/>
    </row>
    <row r="69" s="259" customFormat="1" spans="2:13">
      <c r="B69" s="603">
        <v>40</v>
      </c>
      <c r="C69" s="604" t="s">
        <v>134</v>
      </c>
      <c r="D69" s="605" t="s">
        <v>135</v>
      </c>
      <c r="E69" s="606">
        <v>1</v>
      </c>
      <c r="F69" s="606">
        <v>1</v>
      </c>
      <c r="G69" s="607" t="s">
        <v>75</v>
      </c>
      <c r="H69" s="608">
        <v>44678</v>
      </c>
      <c r="I69" s="608">
        <v>44681</v>
      </c>
      <c r="J69" s="630"/>
      <c r="K69" s="630"/>
      <c r="L69" s="631"/>
      <c r="M69" s="632"/>
    </row>
    <row r="70" s="259" customFormat="1" spans="2:13">
      <c r="B70" s="603">
        <v>41</v>
      </c>
      <c r="C70" s="604" t="s">
        <v>136</v>
      </c>
      <c r="D70" s="605" t="s">
        <v>137</v>
      </c>
      <c r="E70" s="606">
        <v>1</v>
      </c>
      <c r="F70" s="606">
        <v>1</v>
      </c>
      <c r="G70" s="607" t="s">
        <v>75</v>
      </c>
      <c r="H70" s="608">
        <v>44678</v>
      </c>
      <c r="I70" s="608">
        <v>44681</v>
      </c>
      <c r="J70" s="630"/>
      <c r="K70" s="630"/>
      <c r="L70" s="631"/>
      <c r="M70" s="632"/>
    </row>
    <row r="71" s="259" customFormat="1" spans="2:13">
      <c r="B71" s="603">
        <v>42</v>
      </c>
      <c r="C71" s="604" t="s">
        <v>138</v>
      </c>
      <c r="D71" s="605" t="s">
        <v>139</v>
      </c>
      <c r="E71" s="606">
        <v>1</v>
      </c>
      <c r="F71" s="606">
        <v>1</v>
      </c>
      <c r="G71" s="607" t="s">
        <v>75</v>
      </c>
      <c r="H71" s="608">
        <v>44678</v>
      </c>
      <c r="I71" s="608">
        <v>44681</v>
      </c>
      <c r="J71" s="630"/>
      <c r="K71" s="630"/>
      <c r="L71" s="631"/>
      <c r="M71" s="662"/>
    </row>
    <row r="72" s="259" customFormat="1" spans="2:13">
      <c r="B72" s="603">
        <v>43</v>
      </c>
      <c r="C72" s="604" t="s">
        <v>140</v>
      </c>
      <c r="D72" s="605" t="s">
        <v>141</v>
      </c>
      <c r="E72" s="606">
        <v>1</v>
      </c>
      <c r="F72" s="606">
        <v>1</v>
      </c>
      <c r="G72" s="607" t="s">
        <v>75</v>
      </c>
      <c r="H72" s="608">
        <v>44678</v>
      </c>
      <c r="I72" s="608">
        <v>44681</v>
      </c>
      <c r="J72" s="630"/>
      <c r="K72" s="630"/>
      <c r="L72" s="631"/>
      <c r="M72" s="662"/>
    </row>
    <row r="73" s="259" customFormat="1" spans="2:13">
      <c r="B73" s="603">
        <v>44</v>
      </c>
      <c r="C73" s="604" t="s">
        <v>142</v>
      </c>
      <c r="D73" s="605" t="s">
        <v>143</v>
      </c>
      <c r="E73" s="606">
        <v>1</v>
      </c>
      <c r="F73" s="606">
        <v>1</v>
      </c>
      <c r="G73" s="607" t="s">
        <v>75</v>
      </c>
      <c r="H73" s="608">
        <v>44678</v>
      </c>
      <c r="I73" s="608">
        <v>44681</v>
      </c>
      <c r="J73" s="630"/>
      <c r="K73" s="630"/>
      <c r="L73" s="631"/>
      <c r="M73" s="662"/>
    </row>
    <row r="74" s="259" customFormat="1" spans="2:13">
      <c r="B74" s="603">
        <v>45</v>
      </c>
      <c r="C74" s="604" t="s">
        <v>144</v>
      </c>
      <c r="D74" s="605" t="s">
        <v>145</v>
      </c>
      <c r="E74" s="606">
        <v>1</v>
      </c>
      <c r="F74" s="606">
        <v>1</v>
      </c>
      <c r="G74" s="607" t="s">
        <v>75</v>
      </c>
      <c r="H74" s="608">
        <v>44678</v>
      </c>
      <c r="I74" s="608">
        <v>44681</v>
      </c>
      <c r="J74" s="630"/>
      <c r="K74" s="630"/>
      <c r="L74" s="631"/>
      <c r="M74" s="662"/>
    </row>
    <row r="75" s="259" customFormat="1" spans="2:13">
      <c r="B75" s="603">
        <v>46</v>
      </c>
      <c r="C75" s="604" t="s">
        <v>146</v>
      </c>
      <c r="D75" s="605" t="s">
        <v>147</v>
      </c>
      <c r="E75" s="606">
        <v>0</v>
      </c>
      <c r="F75" s="606">
        <v>0</v>
      </c>
      <c r="G75" s="607" t="s">
        <v>75</v>
      </c>
      <c r="H75" s="608">
        <v>44678</v>
      </c>
      <c r="I75" s="608">
        <v>44681</v>
      </c>
      <c r="J75" s="630" t="s">
        <v>270</v>
      </c>
      <c r="K75" s="630"/>
      <c r="L75" s="631"/>
      <c r="M75" s="662"/>
    </row>
    <row r="76" s="259" customFormat="1" spans="2:13">
      <c r="B76" s="603">
        <v>47</v>
      </c>
      <c r="C76" s="604" t="s">
        <v>148</v>
      </c>
      <c r="D76" s="605" t="s">
        <v>149</v>
      </c>
      <c r="E76" s="606">
        <v>1</v>
      </c>
      <c r="F76" s="606">
        <v>1</v>
      </c>
      <c r="G76" s="607" t="s">
        <v>75</v>
      </c>
      <c r="H76" s="608">
        <v>44678</v>
      </c>
      <c r="I76" s="608">
        <v>44681</v>
      </c>
      <c r="J76" s="630"/>
      <c r="K76" s="630"/>
      <c r="L76" s="631"/>
      <c r="M76" s="662"/>
    </row>
    <row r="77" s="259" customFormat="1" spans="2:13">
      <c r="B77" s="603">
        <v>48</v>
      </c>
      <c r="C77" s="604" t="s">
        <v>150</v>
      </c>
      <c r="D77" s="605" t="s">
        <v>151</v>
      </c>
      <c r="E77" s="606">
        <v>1</v>
      </c>
      <c r="F77" s="606">
        <v>1</v>
      </c>
      <c r="G77" s="607" t="s">
        <v>75</v>
      </c>
      <c r="H77" s="608">
        <v>44678</v>
      </c>
      <c r="I77" s="608">
        <v>44681</v>
      </c>
      <c r="J77" s="630"/>
      <c r="K77" s="630"/>
      <c r="L77" s="631"/>
      <c r="M77" s="662"/>
    </row>
    <row r="78" s="259" customFormat="1" spans="2:13">
      <c r="B78" s="603">
        <v>49</v>
      </c>
      <c r="C78" s="604" t="s">
        <v>152</v>
      </c>
      <c r="D78" s="605" t="s">
        <v>153</v>
      </c>
      <c r="E78" s="606">
        <v>1</v>
      </c>
      <c r="F78" s="606">
        <v>1</v>
      </c>
      <c r="G78" s="612" t="s">
        <v>45</v>
      </c>
      <c r="H78" s="608">
        <v>44678</v>
      </c>
      <c r="I78" s="608">
        <v>44681</v>
      </c>
      <c r="J78" s="630"/>
      <c r="K78" s="630"/>
      <c r="L78" s="631"/>
      <c r="M78" s="662"/>
    </row>
    <row r="79" s="259" customFormat="1" spans="2:13">
      <c r="B79" s="603">
        <v>50</v>
      </c>
      <c r="C79" s="614" t="s">
        <v>154</v>
      </c>
      <c r="D79" s="615" t="s">
        <v>155</v>
      </c>
      <c r="E79" s="616">
        <v>0</v>
      </c>
      <c r="F79" s="616">
        <v>0</v>
      </c>
      <c r="G79" s="618"/>
      <c r="H79" s="612"/>
      <c r="I79" s="630"/>
      <c r="J79" s="630"/>
      <c r="K79" s="630"/>
      <c r="L79" s="631"/>
      <c r="M79" s="662"/>
    </row>
    <row r="80" s="259" customFormat="1" spans="2:13">
      <c r="B80" s="603">
        <v>51</v>
      </c>
      <c r="C80" s="604" t="s">
        <v>156</v>
      </c>
      <c r="D80" s="605" t="s">
        <v>51</v>
      </c>
      <c r="E80" s="606">
        <v>1</v>
      </c>
      <c r="F80" s="606">
        <v>1</v>
      </c>
      <c r="G80" s="607" t="s">
        <v>75</v>
      </c>
      <c r="H80" s="608">
        <v>44678</v>
      </c>
      <c r="I80" s="608">
        <v>44681</v>
      </c>
      <c r="J80" s="630"/>
      <c r="K80" s="630"/>
      <c r="L80" s="631"/>
      <c r="M80" s="662"/>
    </row>
    <row r="81" s="259" customFormat="1" spans="2:13">
      <c r="B81" s="603">
        <v>52</v>
      </c>
      <c r="C81" s="604" t="s">
        <v>157</v>
      </c>
      <c r="D81" s="605" t="s">
        <v>158</v>
      </c>
      <c r="E81" s="606">
        <v>1</v>
      </c>
      <c r="F81" s="606">
        <v>0.5</v>
      </c>
      <c r="G81" s="607" t="s">
        <v>75</v>
      </c>
      <c r="H81" s="608">
        <v>44678</v>
      </c>
      <c r="I81" s="608">
        <v>44681</v>
      </c>
      <c r="J81" s="630" t="s">
        <v>159</v>
      </c>
      <c r="K81" s="630"/>
      <c r="L81" s="631"/>
      <c r="M81" s="662"/>
    </row>
    <row r="82" s="259" customFormat="1" spans="2:13">
      <c r="B82" s="603">
        <v>53</v>
      </c>
      <c r="C82" s="604" t="s">
        <v>160</v>
      </c>
      <c r="D82" s="605" t="s">
        <v>161</v>
      </c>
      <c r="E82" s="606">
        <v>1</v>
      </c>
      <c r="F82" s="606">
        <v>1</v>
      </c>
      <c r="G82" s="607" t="s">
        <v>75</v>
      </c>
      <c r="H82" s="608">
        <v>44678</v>
      </c>
      <c r="I82" s="608">
        <v>44681</v>
      </c>
      <c r="J82" s="630"/>
      <c r="K82" s="630"/>
      <c r="L82" s="631"/>
      <c r="M82" s="662"/>
    </row>
    <row r="83" s="259" customFormat="1" spans="2:13">
      <c r="B83" s="603">
        <v>54</v>
      </c>
      <c r="C83" s="604" t="s">
        <v>162</v>
      </c>
      <c r="D83" s="605" t="s">
        <v>163</v>
      </c>
      <c r="E83" s="606">
        <v>0</v>
      </c>
      <c r="F83" s="606">
        <v>0.5</v>
      </c>
      <c r="G83" s="612" t="s">
        <v>164</v>
      </c>
      <c r="H83" s="608">
        <v>44678</v>
      </c>
      <c r="I83" s="608">
        <v>44681</v>
      </c>
      <c r="J83" s="630" t="s">
        <v>274</v>
      </c>
      <c r="K83" s="630"/>
      <c r="L83" s="631"/>
      <c r="M83" s="662"/>
    </row>
    <row r="84" s="259" customFormat="1" spans="2:13">
      <c r="B84" s="603">
        <v>55</v>
      </c>
      <c r="C84" s="604" t="s">
        <v>165</v>
      </c>
      <c r="D84" s="605" t="s">
        <v>166</v>
      </c>
      <c r="E84" s="606">
        <v>0</v>
      </c>
      <c r="F84" s="606">
        <v>0.2</v>
      </c>
      <c r="G84" s="612" t="s">
        <v>164</v>
      </c>
      <c r="H84" s="608">
        <v>44678</v>
      </c>
      <c r="I84" s="608">
        <v>44681</v>
      </c>
      <c r="J84" s="630" t="s">
        <v>274</v>
      </c>
      <c r="K84" s="630"/>
      <c r="L84" s="631"/>
      <c r="M84" s="662"/>
    </row>
    <row r="85" s="259" customFormat="1" spans="2:13">
      <c r="B85" s="603">
        <v>56</v>
      </c>
      <c r="C85" s="604" t="s">
        <v>167</v>
      </c>
      <c r="D85" s="605" t="s">
        <v>168</v>
      </c>
      <c r="E85" s="606">
        <v>1</v>
      </c>
      <c r="F85" s="606">
        <v>0</v>
      </c>
      <c r="G85" s="612" t="s">
        <v>164</v>
      </c>
      <c r="H85" s="608">
        <v>44678</v>
      </c>
      <c r="I85" s="608">
        <v>44681</v>
      </c>
      <c r="J85" s="630" t="s">
        <v>275</v>
      </c>
      <c r="K85" s="630"/>
      <c r="L85" s="631"/>
      <c r="M85" s="662"/>
    </row>
    <row r="86" s="259" customFormat="1" spans="2:13">
      <c r="B86" s="603">
        <v>57</v>
      </c>
      <c r="C86" s="604" t="s">
        <v>170</v>
      </c>
      <c r="D86" s="605" t="s">
        <v>171</v>
      </c>
      <c r="E86" s="606">
        <v>0</v>
      </c>
      <c r="F86" s="606">
        <v>0</v>
      </c>
      <c r="G86" s="607" t="s">
        <v>115</v>
      </c>
      <c r="H86" s="608">
        <v>44678</v>
      </c>
      <c r="I86" s="608">
        <v>44681</v>
      </c>
      <c r="J86" s="630" t="s">
        <v>276</v>
      </c>
      <c r="K86" s="630"/>
      <c r="L86" s="631"/>
      <c r="M86" s="662"/>
    </row>
    <row r="87" s="259" customFormat="1" spans="2:13">
      <c r="B87" s="603">
        <v>58</v>
      </c>
      <c r="C87" s="640" t="s">
        <v>172</v>
      </c>
      <c r="D87" s="605" t="s">
        <v>173</v>
      </c>
      <c r="E87" s="606">
        <v>0</v>
      </c>
      <c r="F87" s="606">
        <v>0</v>
      </c>
      <c r="G87" s="607"/>
      <c r="H87" s="608"/>
      <c r="I87" s="608"/>
      <c r="J87" s="630"/>
      <c r="K87" s="630"/>
      <c r="L87" s="631"/>
      <c r="M87" s="662"/>
    </row>
    <row r="88" s="259" customFormat="1" spans="2:13">
      <c r="B88" s="603">
        <v>59</v>
      </c>
      <c r="C88" s="641" t="s">
        <v>175</v>
      </c>
      <c r="D88" s="605" t="s">
        <v>176</v>
      </c>
      <c r="E88" s="606">
        <v>1</v>
      </c>
      <c r="F88" s="606">
        <v>1</v>
      </c>
      <c r="G88" s="607" t="s">
        <v>174</v>
      </c>
      <c r="H88" s="608">
        <v>44678</v>
      </c>
      <c r="I88" s="608">
        <v>44681</v>
      </c>
      <c r="J88" s="630"/>
      <c r="K88" s="630"/>
      <c r="L88" s="631"/>
      <c r="M88" s="662"/>
    </row>
    <row r="89" s="259" customFormat="1" spans="2:13">
      <c r="B89" s="603">
        <v>60</v>
      </c>
      <c r="C89" s="640" t="s">
        <v>177</v>
      </c>
      <c r="D89" s="605" t="s">
        <v>178</v>
      </c>
      <c r="E89" s="606">
        <v>1</v>
      </c>
      <c r="F89" s="606">
        <v>0</v>
      </c>
      <c r="G89" s="607"/>
      <c r="H89" s="608"/>
      <c r="I89" s="608"/>
      <c r="J89" s="630" t="s">
        <v>277</v>
      </c>
      <c r="K89" s="630"/>
      <c r="L89" s="631"/>
      <c r="M89" s="662"/>
    </row>
    <row r="90" s="259" customFormat="1" spans="2:13">
      <c r="B90" s="603">
        <v>61</v>
      </c>
      <c r="C90" s="640" t="s">
        <v>181</v>
      </c>
      <c r="D90" s="605" t="s">
        <v>182</v>
      </c>
      <c r="E90" s="606">
        <v>1</v>
      </c>
      <c r="F90" s="606">
        <v>0</v>
      </c>
      <c r="G90" s="607"/>
      <c r="H90" s="608"/>
      <c r="I90" s="608"/>
      <c r="J90" s="630" t="s">
        <v>277</v>
      </c>
      <c r="K90" s="630"/>
      <c r="L90" s="631"/>
      <c r="M90" s="662"/>
    </row>
    <row r="91" s="259" customFormat="1" spans="2:13">
      <c r="B91" s="603">
        <v>62</v>
      </c>
      <c r="C91" s="604" t="s">
        <v>183</v>
      </c>
      <c r="D91" s="605" t="s">
        <v>184</v>
      </c>
      <c r="E91" s="606">
        <v>1</v>
      </c>
      <c r="F91" s="606">
        <v>0</v>
      </c>
      <c r="G91" s="607"/>
      <c r="H91" s="608"/>
      <c r="I91" s="608"/>
      <c r="J91" s="630" t="s">
        <v>277</v>
      </c>
      <c r="K91" s="630"/>
      <c r="L91" s="631"/>
      <c r="M91" s="662"/>
    </row>
    <row r="92" s="259" customFormat="1" spans="2:13">
      <c r="B92" s="603">
        <v>63</v>
      </c>
      <c r="C92" s="604" t="s">
        <v>185</v>
      </c>
      <c r="D92" s="605" t="s">
        <v>186</v>
      </c>
      <c r="E92" s="606">
        <v>1</v>
      </c>
      <c r="F92" s="606">
        <v>0</v>
      </c>
      <c r="G92" s="607"/>
      <c r="H92" s="608"/>
      <c r="I92" s="608"/>
      <c r="J92" s="630" t="s">
        <v>277</v>
      </c>
      <c r="K92" s="630"/>
      <c r="L92" s="631"/>
      <c r="M92" s="662"/>
    </row>
    <row r="93" s="259" customFormat="1" spans="2:13">
      <c r="B93" s="603">
        <v>64</v>
      </c>
      <c r="C93" s="604" t="s">
        <v>187</v>
      </c>
      <c r="D93" s="605" t="s">
        <v>188</v>
      </c>
      <c r="E93" s="606">
        <v>1</v>
      </c>
      <c r="F93" s="606">
        <v>0</v>
      </c>
      <c r="G93" s="607"/>
      <c r="H93" s="608"/>
      <c r="I93" s="608"/>
      <c r="J93" s="630" t="s">
        <v>277</v>
      </c>
      <c r="K93" s="630"/>
      <c r="L93" s="631"/>
      <c r="M93" s="662"/>
    </row>
    <row r="94" s="259" customFormat="1" spans="2:13">
      <c r="B94" s="603">
        <v>65</v>
      </c>
      <c r="C94" s="640" t="s">
        <v>189</v>
      </c>
      <c r="D94" s="605" t="s">
        <v>190</v>
      </c>
      <c r="E94" s="606">
        <v>1</v>
      </c>
      <c r="F94" s="606">
        <v>0</v>
      </c>
      <c r="G94" s="642"/>
      <c r="H94" s="612"/>
      <c r="I94" s="612"/>
      <c r="J94" s="630" t="s">
        <v>277</v>
      </c>
      <c r="K94" s="630"/>
      <c r="L94" s="631"/>
      <c r="M94" s="662"/>
    </row>
    <row r="95" s="259" customFormat="1" spans="2:13">
      <c r="B95" s="603">
        <v>66</v>
      </c>
      <c r="C95" s="640" t="s">
        <v>191</v>
      </c>
      <c r="D95" s="605" t="s">
        <v>192</v>
      </c>
      <c r="E95" s="606">
        <v>1</v>
      </c>
      <c r="F95" s="606">
        <v>0</v>
      </c>
      <c r="G95" s="612"/>
      <c r="H95" s="612"/>
      <c r="I95" s="630"/>
      <c r="J95" s="630" t="s">
        <v>277</v>
      </c>
      <c r="K95" s="630"/>
      <c r="L95" s="631"/>
      <c r="M95" s="662"/>
    </row>
    <row r="96" s="259" customFormat="1" spans="2:13">
      <c r="B96" s="603">
        <v>67</v>
      </c>
      <c r="C96" s="640" t="s">
        <v>193</v>
      </c>
      <c r="D96" s="605" t="s">
        <v>194</v>
      </c>
      <c r="E96" s="606">
        <v>1</v>
      </c>
      <c r="F96" s="606">
        <v>0</v>
      </c>
      <c r="G96" s="612"/>
      <c r="H96" s="612"/>
      <c r="I96" s="630"/>
      <c r="J96" s="630" t="s">
        <v>278</v>
      </c>
      <c r="K96" s="630"/>
      <c r="L96" s="631"/>
      <c r="M96" s="662"/>
    </row>
    <row r="97" s="259" customFormat="1" spans="2:13">
      <c r="B97" s="603">
        <v>68</v>
      </c>
      <c r="C97" s="640" t="s">
        <v>195</v>
      </c>
      <c r="D97" s="605" t="s">
        <v>196</v>
      </c>
      <c r="E97" s="606">
        <v>1</v>
      </c>
      <c r="F97" s="606">
        <v>0</v>
      </c>
      <c r="G97" s="612"/>
      <c r="H97" s="612"/>
      <c r="I97" s="630"/>
      <c r="J97" s="630" t="s">
        <v>277</v>
      </c>
      <c r="K97" s="630"/>
      <c r="L97" s="631"/>
      <c r="M97" s="662"/>
    </row>
    <row r="98" s="259" customFormat="1" ht="17.25" spans="2:12">
      <c r="B98" s="557"/>
      <c r="C98" s="549"/>
      <c r="D98" s="549"/>
      <c r="E98" s="549"/>
      <c r="F98" s="549"/>
      <c r="G98" s="549"/>
      <c r="H98" s="549"/>
      <c r="I98" s="549"/>
      <c r="J98" s="549"/>
      <c r="K98" s="549"/>
      <c r="L98" s="623"/>
    </row>
    <row r="99" s="259" customFormat="1" spans="1:13">
      <c r="A99" s="254"/>
      <c r="B99" s="643" t="s">
        <v>203</v>
      </c>
      <c r="C99" s="644"/>
      <c r="D99" s="644"/>
      <c r="E99" s="644"/>
      <c r="F99" s="644"/>
      <c r="G99" s="644"/>
      <c r="H99" s="644"/>
      <c r="I99" s="644"/>
      <c r="J99" s="644"/>
      <c r="K99" s="644"/>
      <c r="L99" s="663"/>
      <c r="M99" s="664"/>
    </row>
    <row r="100" ht="15.75" customHeight="1" spans="2:12">
      <c r="B100" s="645" t="s">
        <v>204</v>
      </c>
      <c r="C100" s="646"/>
      <c r="D100" s="646"/>
      <c r="E100" s="646"/>
      <c r="F100" s="646"/>
      <c r="G100" s="646"/>
      <c r="H100" s="646"/>
      <c r="I100" s="665"/>
      <c r="J100" s="666"/>
      <c r="K100" s="666"/>
      <c r="L100" s="667"/>
    </row>
    <row r="101" spans="2:12">
      <c r="B101" s="352" t="s">
        <v>33</v>
      </c>
      <c r="C101" s="353" t="s">
        <v>35</v>
      </c>
      <c r="D101" s="353" t="s">
        <v>206</v>
      </c>
      <c r="E101" s="647" t="s">
        <v>207</v>
      </c>
      <c r="F101" s="647" t="s">
        <v>208</v>
      </c>
      <c r="G101" s="647" t="s">
        <v>209</v>
      </c>
      <c r="H101" s="647" t="s">
        <v>210</v>
      </c>
      <c r="I101" s="668"/>
      <c r="J101" s="669"/>
      <c r="K101" s="669"/>
      <c r="L101" s="670"/>
    </row>
    <row r="102" spans="2:12">
      <c r="B102" s="603">
        <v>1</v>
      </c>
      <c r="C102" s="648" t="s">
        <v>211</v>
      </c>
      <c r="D102" s="273">
        <f t="shared" ref="D102:D120" si="0">SUM(E102:H102)</f>
        <v>21</v>
      </c>
      <c r="E102" s="649">
        <v>0</v>
      </c>
      <c r="F102" s="649">
        <v>2</v>
      </c>
      <c r="G102" s="649">
        <v>19</v>
      </c>
      <c r="H102" s="649">
        <v>0</v>
      </c>
      <c r="I102" s="671" t="s">
        <v>212</v>
      </c>
      <c r="J102" s="671"/>
      <c r="K102" s="671"/>
      <c r="L102" s="672"/>
    </row>
    <row r="103" spans="2:12">
      <c r="B103" s="603">
        <v>2</v>
      </c>
      <c r="C103" s="648" t="s">
        <v>213</v>
      </c>
      <c r="D103" s="273">
        <f t="shared" si="0"/>
        <v>3</v>
      </c>
      <c r="E103" s="649">
        <v>0</v>
      </c>
      <c r="F103" s="649">
        <v>3</v>
      </c>
      <c r="G103" s="649">
        <v>0</v>
      </c>
      <c r="H103" s="649">
        <v>0</v>
      </c>
      <c r="I103" s="671"/>
      <c r="J103" s="671"/>
      <c r="K103" s="671"/>
      <c r="L103" s="672"/>
    </row>
    <row r="104" spans="2:12">
      <c r="B104" s="603">
        <v>3</v>
      </c>
      <c r="C104" s="648" t="s">
        <v>214</v>
      </c>
      <c r="D104" s="273">
        <f t="shared" si="0"/>
        <v>5</v>
      </c>
      <c r="E104" s="649">
        <v>0</v>
      </c>
      <c r="F104" s="649">
        <v>0</v>
      </c>
      <c r="G104" s="649">
        <v>5</v>
      </c>
      <c r="H104" s="649">
        <v>0</v>
      </c>
      <c r="I104" s="671"/>
      <c r="J104" s="671"/>
      <c r="K104" s="671"/>
      <c r="L104" s="672"/>
    </row>
    <row r="105" spans="2:12">
      <c r="B105" s="603">
        <v>4</v>
      </c>
      <c r="C105" s="648" t="s">
        <v>215</v>
      </c>
      <c r="D105" s="355">
        <f t="shared" si="0"/>
        <v>7</v>
      </c>
      <c r="E105" s="649">
        <v>0</v>
      </c>
      <c r="F105" s="649">
        <v>0</v>
      </c>
      <c r="G105" s="649">
        <v>7</v>
      </c>
      <c r="H105" s="649">
        <v>0</v>
      </c>
      <c r="I105" s="671"/>
      <c r="J105" s="671"/>
      <c r="K105" s="671"/>
      <c r="L105" s="672"/>
    </row>
    <row r="106" spans="2:12">
      <c r="B106" s="603">
        <v>5</v>
      </c>
      <c r="C106" s="648" t="s">
        <v>216</v>
      </c>
      <c r="D106" s="273">
        <f t="shared" si="0"/>
        <v>0</v>
      </c>
      <c r="E106" s="649">
        <v>0</v>
      </c>
      <c r="F106" s="649">
        <v>0</v>
      </c>
      <c r="G106" s="649">
        <v>0</v>
      </c>
      <c r="H106" s="649">
        <v>0</v>
      </c>
      <c r="I106" s="671"/>
      <c r="J106" s="671"/>
      <c r="K106" s="671"/>
      <c r="L106" s="672"/>
    </row>
    <row r="107" spans="2:12">
      <c r="B107" s="603">
        <v>6</v>
      </c>
      <c r="C107" s="648" t="s">
        <v>217</v>
      </c>
      <c r="D107" s="273">
        <f t="shared" si="0"/>
        <v>13</v>
      </c>
      <c r="E107" s="649">
        <v>0</v>
      </c>
      <c r="F107" s="649">
        <v>4</v>
      </c>
      <c r="G107" s="649">
        <v>9</v>
      </c>
      <c r="H107" s="649">
        <v>0</v>
      </c>
      <c r="I107" s="671"/>
      <c r="J107" s="671"/>
      <c r="K107" s="671"/>
      <c r="L107" s="672"/>
    </row>
    <row r="108" spans="2:12">
      <c r="B108" s="603">
        <v>7</v>
      </c>
      <c r="C108" s="648" t="s">
        <v>218</v>
      </c>
      <c r="D108" s="273">
        <f t="shared" si="0"/>
        <v>27</v>
      </c>
      <c r="E108" s="649">
        <v>0</v>
      </c>
      <c r="F108" s="649"/>
      <c r="G108" s="649">
        <v>27</v>
      </c>
      <c r="H108" s="649">
        <v>0</v>
      </c>
      <c r="I108" s="671"/>
      <c r="J108" s="671"/>
      <c r="K108" s="671"/>
      <c r="L108" s="672"/>
    </row>
    <row r="109" spans="2:12">
      <c r="B109" s="603">
        <v>8</v>
      </c>
      <c r="C109" s="648" t="s">
        <v>219</v>
      </c>
      <c r="D109" s="273">
        <f t="shared" si="0"/>
        <v>13</v>
      </c>
      <c r="E109" s="649">
        <v>0</v>
      </c>
      <c r="F109" s="649">
        <v>2</v>
      </c>
      <c r="G109" s="649">
        <v>11</v>
      </c>
      <c r="H109" s="649">
        <v>0</v>
      </c>
      <c r="I109" s="671"/>
      <c r="J109" s="671"/>
      <c r="K109" s="671"/>
      <c r="L109" s="672"/>
    </row>
    <row r="110" spans="2:12">
      <c r="B110" s="603">
        <v>9</v>
      </c>
      <c r="C110" s="648" t="s">
        <v>220</v>
      </c>
      <c r="D110" s="273">
        <f t="shared" si="0"/>
        <v>7</v>
      </c>
      <c r="E110" s="649">
        <v>0</v>
      </c>
      <c r="F110" s="649"/>
      <c r="G110" s="649">
        <v>7</v>
      </c>
      <c r="H110" s="649">
        <v>0</v>
      </c>
      <c r="I110" s="671"/>
      <c r="J110" s="671"/>
      <c r="K110" s="671"/>
      <c r="L110" s="672"/>
    </row>
    <row r="111" ht="15" customHeight="1" spans="2:12">
      <c r="B111" s="603">
        <v>10</v>
      </c>
      <c r="C111" s="648" t="s">
        <v>49</v>
      </c>
      <c r="D111" s="273">
        <f t="shared" si="0"/>
        <v>26</v>
      </c>
      <c r="E111" s="649">
        <v>0</v>
      </c>
      <c r="F111" s="649">
        <v>5</v>
      </c>
      <c r="G111" s="649">
        <v>21</v>
      </c>
      <c r="H111" s="649"/>
      <c r="I111" s="671"/>
      <c r="J111" s="671"/>
      <c r="K111" s="671"/>
      <c r="L111" s="672"/>
    </row>
    <row r="112" ht="15" customHeight="1" spans="2:12">
      <c r="B112" s="603">
        <v>11</v>
      </c>
      <c r="C112" s="648" t="s">
        <v>221</v>
      </c>
      <c r="D112" s="273">
        <f t="shared" si="0"/>
        <v>40</v>
      </c>
      <c r="E112" s="649">
        <v>0</v>
      </c>
      <c r="F112" s="649">
        <v>4</v>
      </c>
      <c r="G112" s="649">
        <v>35</v>
      </c>
      <c r="H112" s="649">
        <v>1</v>
      </c>
      <c r="I112" s="671"/>
      <c r="J112" s="671"/>
      <c r="K112" s="671"/>
      <c r="L112" s="672"/>
    </row>
    <row r="113" spans="2:12">
      <c r="B113" s="603">
        <v>12</v>
      </c>
      <c r="C113" s="648" t="s">
        <v>222</v>
      </c>
      <c r="D113" s="273">
        <f t="shared" si="0"/>
        <v>19</v>
      </c>
      <c r="E113" s="649">
        <v>1</v>
      </c>
      <c r="F113" s="649">
        <v>3</v>
      </c>
      <c r="G113" s="649">
        <v>15</v>
      </c>
      <c r="H113" s="649">
        <v>0</v>
      </c>
      <c r="I113" s="671"/>
      <c r="J113" s="671"/>
      <c r="K113" s="671"/>
      <c r="L113" s="672"/>
    </row>
    <row r="114" ht="15" customHeight="1" spans="2:12">
      <c r="B114" s="603">
        <v>13</v>
      </c>
      <c r="C114" s="648" t="s">
        <v>65</v>
      </c>
      <c r="D114" s="273">
        <f t="shared" si="0"/>
        <v>0</v>
      </c>
      <c r="E114" s="649">
        <v>0</v>
      </c>
      <c r="F114" s="649">
        <v>0</v>
      </c>
      <c r="G114" s="649">
        <v>0</v>
      </c>
      <c r="H114" s="649">
        <v>0</v>
      </c>
      <c r="I114" s="671"/>
      <c r="J114" s="671"/>
      <c r="K114" s="671"/>
      <c r="L114" s="672"/>
    </row>
    <row r="115" spans="2:12">
      <c r="B115" s="603">
        <v>14</v>
      </c>
      <c r="C115" s="648" t="s">
        <v>223</v>
      </c>
      <c r="D115" s="273">
        <f t="shared" si="0"/>
        <v>10</v>
      </c>
      <c r="E115" s="649">
        <v>0</v>
      </c>
      <c r="F115" s="649">
        <v>0</v>
      </c>
      <c r="G115" s="649">
        <v>10</v>
      </c>
      <c r="H115" s="649">
        <v>0</v>
      </c>
      <c r="I115" s="671"/>
      <c r="J115" s="671"/>
      <c r="K115" s="671"/>
      <c r="L115" s="672"/>
    </row>
    <row r="116" spans="2:12">
      <c r="B116" s="603">
        <v>15</v>
      </c>
      <c r="C116" s="648" t="s">
        <v>224</v>
      </c>
      <c r="D116" s="273">
        <f t="shared" si="0"/>
        <v>15</v>
      </c>
      <c r="E116" s="649">
        <v>0</v>
      </c>
      <c r="F116" s="649">
        <v>1</v>
      </c>
      <c r="G116" s="649">
        <v>12</v>
      </c>
      <c r="H116" s="649">
        <v>2</v>
      </c>
      <c r="I116" s="671"/>
      <c r="J116" s="671"/>
      <c r="K116" s="671"/>
      <c r="L116" s="672"/>
    </row>
    <row r="117" spans="2:12">
      <c r="B117" s="603">
        <v>16</v>
      </c>
      <c r="C117" s="648" t="s">
        <v>225</v>
      </c>
      <c r="D117" s="273">
        <f t="shared" si="0"/>
        <v>6</v>
      </c>
      <c r="E117" s="649">
        <v>0</v>
      </c>
      <c r="F117" s="649"/>
      <c r="G117" s="649">
        <v>6</v>
      </c>
      <c r="H117" s="649">
        <v>0</v>
      </c>
      <c r="I117" s="671"/>
      <c r="J117" s="671"/>
      <c r="K117" s="671"/>
      <c r="L117" s="672"/>
    </row>
    <row r="118" spans="2:12">
      <c r="B118" s="603">
        <v>17</v>
      </c>
      <c r="C118" s="650" t="s">
        <v>279</v>
      </c>
      <c r="D118" s="273">
        <f t="shared" si="0"/>
        <v>1</v>
      </c>
      <c r="E118" s="649">
        <v>0</v>
      </c>
      <c r="F118" s="649">
        <v>1</v>
      </c>
      <c r="G118" s="649">
        <v>0</v>
      </c>
      <c r="H118" s="649">
        <v>0</v>
      </c>
      <c r="I118" s="671"/>
      <c r="J118" s="671"/>
      <c r="K118" s="671"/>
      <c r="L118" s="672"/>
    </row>
    <row r="119" spans="2:12">
      <c r="B119" s="603">
        <v>18</v>
      </c>
      <c r="C119" s="650" t="s">
        <v>227</v>
      </c>
      <c r="D119" s="273">
        <f t="shared" si="0"/>
        <v>7</v>
      </c>
      <c r="E119" s="649">
        <v>4</v>
      </c>
      <c r="F119" s="649">
        <v>2</v>
      </c>
      <c r="G119" s="649">
        <v>1</v>
      </c>
      <c r="H119" s="649">
        <v>0</v>
      </c>
      <c r="I119" s="671"/>
      <c r="J119" s="671"/>
      <c r="K119" s="671"/>
      <c r="L119" s="672"/>
    </row>
    <row r="120" spans="2:12">
      <c r="B120" s="603">
        <v>19</v>
      </c>
      <c r="C120" s="650" t="s">
        <v>228</v>
      </c>
      <c r="D120" s="273">
        <f t="shared" si="0"/>
        <v>3</v>
      </c>
      <c r="E120" s="649">
        <v>0</v>
      </c>
      <c r="F120" s="649">
        <v>2</v>
      </c>
      <c r="G120" s="649">
        <v>1</v>
      </c>
      <c r="H120" s="649">
        <v>0</v>
      </c>
      <c r="I120" s="671"/>
      <c r="J120" s="671"/>
      <c r="K120" s="671"/>
      <c r="L120" s="672"/>
    </row>
    <row r="121" spans="2:12">
      <c r="B121" s="378" t="s">
        <v>229</v>
      </c>
      <c r="C121" s="379"/>
      <c r="D121" s="651">
        <f>SUM(D102:D120)</f>
        <v>223</v>
      </c>
      <c r="E121" s="652">
        <f>SUM(E102:E120)</f>
        <v>5</v>
      </c>
      <c r="F121" s="652">
        <f>SUM(F102:F120)</f>
        <v>29</v>
      </c>
      <c r="G121" s="652">
        <f>SUM(G102:G120)</f>
        <v>186</v>
      </c>
      <c r="H121" s="652">
        <f>SUM(H102:H120)</f>
        <v>3</v>
      </c>
      <c r="I121" s="671"/>
      <c r="J121" s="671"/>
      <c r="K121" s="671"/>
      <c r="L121" s="672"/>
    </row>
    <row r="122" ht="17.25" spans="2:12">
      <c r="B122" s="383" t="s">
        <v>230</v>
      </c>
      <c r="C122" s="384"/>
      <c r="D122" s="384"/>
      <c r="E122" s="653">
        <f>E121/D121</f>
        <v>0.0224215246636771</v>
      </c>
      <c r="F122" s="653">
        <f>F121/D121</f>
        <v>0.130044843049327</v>
      </c>
      <c r="G122" s="653">
        <f>G121/D121</f>
        <v>0.834080717488789</v>
      </c>
      <c r="H122" s="653">
        <f>H121/D121</f>
        <v>0.0134529147982063</v>
      </c>
      <c r="I122" s="673"/>
      <c r="J122" s="673"/>
      <c r="K122" s="673"/>
      <c r="L122" s="674"/>
    </row>
    <row r="123" s="259" customFormat="1" spans="2:12">
      <c r="B123" s="262"/>
      <c r="C123" s="254"/>
      <c r="D123" s="254"/>
      <c r="E123" s="565"/>
      <c r="F123" s="565"/>
      <c r="G123" s="565"/>
      <c r="H123" s="565"/>
      <c r="I123" s="565"/>
      <c r="J123" s="254"/>
      <c r="K123" s="549"/>
      <c r="L123" s="324"/>
    </row>
    <row r="124" ht="17.25" spans="2:12">
      <c r="B124" s="557"/>
      <c r="C124" s="549"/>
      <c r="D124" s="549"/>
      <c r="E124" s="553"/>
      <c r="F124" s="553"/>
      <c r="G124" s="553"/>
      <c r="H124" s="553"/>
      <c r="I124" s="553"/>
      <c r="J124" s="549"/>
      <c r="K124" s="549"/>
      <c r="L124" s="623"/>
    </row>
    <row r="125" s="259" customFormat="1" spans="2:13">
      <c r="B125" s="643" t="s">
        <v>231</v>
      </c>
      <c r="C125" s="644"/>
      <c r="D125" s="644"/>
      <c r="E125" s="644"/>
      <c r="F125" s="644"/>
      <c r="G125" s="644"/>
      <c r="H125" s="644"/>
      <c r="I125" s="644"/>
      <c r="J125" s="644"/>
      <c r="K125" s="644"/>
      <c r="L125" s="663"/>
      <c r="M125" s="664"/>
    </row>
    <row r="126" s="259" customFormat="1" ht="14.25" customHeight="1" spans="2:12">
      <c r="B126" s="654" t="s">
        <v>33</v>
      </c>
      <c r="C126" s="655" t="s">
        <v>232</v>
      </c>
      <c r="D126" s="655" t="s">
        <v>229</v>
      </c>
      <c r="E126" s="655" t="s">
        <v>233</v>
      </c>
      <c r="F126" s="655" t="s">
        <v>234</v>
      </c>
      <c r="G126" s="655" t="s">
        <v>235</v>
      </c>
      <c r="H126" s="655" t="s">
        <v>236</v>
      </c>
      <c r="I126" s="655" t="s">
        <v>237</v>
      </c>
      <c r="J126" s="675" t="s">
        <v>238</v>
      </c>
      <c r="K126" s="675" t="s">
        <v>239</v>
      </c>
      <c r="L126" s="676" t="s">
        <v>240</v>
      </c>
    </row>
    <row r="127" s="259" customFormat="1" spans="2:12">
      <c r="B127" s="656"/>
      <c r="C127" s="657"/>
      <c r="D127" s="657"/>
      <c r="E127" s="657"/>
      <c r="F127" s="657"/>
      <c r="G127" s="657"/>
      <c r="H127" s="657"/>
      <c r="I127" s="657"/>
      <c r="J127" s="421"/>
      <c r="K127" s="421"/>
      <c r="L127" s="422"/>
    </row>
    <row r="128" s="259" customFormat="1" ht="33" spans="2:12">
      <c r="B128" s="395">
        <v>1</v>
      </c>
      <c r="C128" s="658" t="s">
        <v>211</v>
      </c>
      <c r="D128" s="659">
        <v>242</v>
      </c>
      <c r="E128" s="659">
        <f>F128+G128</f>
        <v>182</v>
      </c>
      <c r="F128" s="660">
        <f>D128-G128-H128</f>
        <v>135</v>
      </c>
      <c r="G128" s="659">
        <v>47</v>
      </c>
      <c r="H128" s="661">
        <v>60</v>
      </c>
      <c r="I128" s="677">
        <f>F128/E128</f>
        <v>0.741758241758242</v>
      </c>
      <c r="J128" s="678">
        <f>E128/D128</f>
        <v>0.752066115702479</v>
      </c>
      <c r="K128" s="678">
        <f>J128*I128</f>
        <v>0.557851239669422</v>
      </c>
      <c r="L128" s="679" t="s">
        <v>280</v>
      </c>
    </row>
    <row r="129" s="259" customFormat="1" spans="2:12">
      <c r="B129" s="395">
        <v>2</v>
      </c>
      <c r="C129" s="658" t="s">
        <v>213</v>
      </c>
      <c r="D129" s="400">
        <v>1042</v>
      </c>
      <c r="E129" s="659">
        <f t="shared" ref="E129:E143" si="1">F129+G129</f>
        <v>1039</v>
      </c>
      <c r="F129" s="660">
        <f>D129-G129-H129</f>
        <v>1015</v>
      </c>
      <c r="G129" s="400">
        <v>24</v>
      </c>
      <c r="H129" s="680">
        <v>3</v>
      </c>
      <c r="I129" s="677">
        <f t="shared" ref="I129:I144" si="2">F129/E129</f>
        <v>0.976900866217517</v>
      </c>
      <c r="J129" s="678">
        <f t="shared" ref="J129:J144" si="3">E129/D129</f>
        <v>0.997120921305182</v>
      </c>
      <c r="K129" s="678">
        <f t="shared" ref="K129:K143" si="4">J129*I129</f>
        <v>0.974088291746641</v>
      </c>
      <c r="L129" s="694"/>
    </row>
    <row r="130" s="259" customFormat="1" ht="104.25" customHeight="1" spans="2:12">
      <c r="B130" s="395">
        <v>3</v>
      </c>
      <c r="C130" s="658" t="s">
        <v>214</v>
      </c>
      <c r="D130" s="659">
        <v>266</v>
      </c>
      <c r="E130" s="659">
        <f t="shared" si="1"/>
        <v>67</v>
      </c>
      <c r="F130" s="660">
        <f t="shared" ref="F130:F143" si="5">D130-G130-H130</f>
        <v>55</v>
      </c>
      <c r="G130" s="399">
        <v>12</v>
      </c>
      <c r="H130" s="681">
        <v>199</v>
      </c>
      <c r="I130" s="677">
        <f t="shared" si="2"/>
        <v>0.82089552238806</v>
      </c>
      <c r="J130" s="678">
        <f t="shared" si="3"/>
        <v>0.25187969924812</v>
      </c>
      <c r="K130" s="678">
        <f t="shared" si="4"/>
        <v>0.206766917293233</v>
      </c>
      <c r="L130" s="695" t="s">
        <v>281</v>
      </c>
    </row>
    <row r="131" s="259" customFormat="1" ht="66" spans="2:12">
      <c r="B131" s="395">
        <v>4</v>
      </c>
      <c r="C131" s="658" t="s">
        <v>215</v>
      </c>
      <c r="D131" s="682">
        <v>423</v>
      </c>
      <c r="E131" s="659">
        <f t="shared" si="1"/>
        <v>230</v>
      </c>
      <c r="F131" s="660">
        <f t="shared" si="5"/>
        <v>174</v>
      </c>
      <c r="G131" s="399">
        <v>56</v>
      </c>
      <c r="H131" s="681">
        <v>193</v>
      </c>
      <c r="I131" s="677">
        <f t="shared" si="2"/>
        <v>0.756521739130435</v>
      </c>
      <c r="J131" s="678">
        <f t="shared" si="3"/>
        <v>0.543735224586288</v>
      </c>
      <c r="K131" s="678">
        <f t="shared" si="4"/>
        <v>0.411347517730496</v>
      </c>
      <c r="L131" s="695" t="s">
        <v>244</v>
      </c>
    </row>
    <row r="132" s="259" customFormat="1" spans="2:12">
      <c r="B132" s="395">
        <v>5</v>
      </c>
      <c r="C132" s="658" t="s">
        <v>216</v>
      </c>
      <c r="D132" s="683">
        <v>0</v>
      </c>
      <c r="E132" s="659">
        <f t="shared" si="1"/>
        <v>0</v>
      </c>
      <c r="F132" s="660">
        <f t="shared" si="5"/>
        <v>0</v>
      </c>
      <c r="G132" s="346">
        <v>0</v>
      </c>
      <c r="H132" s="681">
        <v>0</v>
      </c>
      <c r="I132" s="677" t="e">
        <f t="shared" si="2"/>
        <v>#DIV/0!</v>
      </c>
      <c r="J132" s="678" t="e">
        <f t="shared" si="3"/>
        <v>#DIV/0!</v>
      </c>
      <c r="K132" s="678" t="e">
        <f t="shared" si="4"/>
        <v>#DIV/0!</v>
      </c>
      <c r="L132" s="695" t="s">
        <v>245</v>
      </c>
    </row>
    <row r="133" s="259" customFormat="1" spans="2:12">
      <c r="B133" s="395">
        <v>6</v>
      </c>
      <c r="C133" s="658" t="s">
        <v>44</v>
      </c>
      <c r="D133" s="682">
        <v>138</v>
      </c>
      <c r="E133" s="659">
        <f t="shared" si="1"/>
        <v>138</v>
      </c>
      <c r="F133" s="660">
        <f t="shared" si="5"/>
        <v>124</v>
      </c>
      <c r="G133" s="684">
        <v>14</v>
      </c>
      <c r="H133" s="681">
        <v>0</v>
      </c>
      <c r="I133" s="677">
        <f t="shared" si="2"/>
        <v>0.898550724637681</v>
      </c>
      <c r="J133" s="678">
        <f t="shared" si="3"/>
        <v>1</v>
      </c>
      <c r="K133" s="678">
        <f t="shared" si="4"/>
        <v>0.898550724637681</v>
      </c>
      <c r="L133" s="695"/>
    </row>
    <row r="134" s="259" customFormat="1" ht="66" spans="2:12">
      <c r="B134" s="395">
        <v>7</v>
      </c>
      <c r="C134" s="658" t="s">
        <v>246</v>
      </c>
      <c r="D134" s="682">
        <v>185</v>
      </c>
      <c r="E134" s="659">
        <f t="shared" si="1"/>
        <v>175</v>
      </c>
      <c r="F134" s="660">
        <f t="shared" si="5"/>
        <v>138</v>
      </c>
      <c r="G134" s="684">
        <v>37</v>
      </c>
      <c r="H134" s="681">
        <v>10</v>
      </c>
      <c r="I134" s="677">
        <f t="shared" si="2"/>
        <v>0.788571428571429</v>
      </c>
      <c r="J134" s="678">
        <f t="shared" si="3"/>
        <v>0.945945945945946</v>
      </c>
      <c r="K134" s="678">
        <f t="shared" si="4"/>
        <v>0.745945945945946</v>
      </c>
      <c r="L134" s="695" t="s">
        <v>282</v>
      </c>
    </row>
    <row r="135" s="259" customFormat="1" ht="82.5" spans="2:12">
      <c r="B135" s="395">
        <v>8</v>
      </c>
      <c r="C135" s="658" t="s">
        <v>51</v>
      </c>
      <c r="D135" s="682">
        <v>67</v>
      </c>
      <c r="E135" s="659">
        <f t="shared" si="1"/>
        <v>34</v>
      </c>
      <c r="F135" s="660">
        <f t="shared" si="5"/>
        <v>19</v>
      </c>
      <c r="G135" s="684">
        <v>15</v>
      </c>
      <c r="H135" s="681">
        <v>33</v>
      </c>
      <c r="I135" s="677">
        <f t="shared" si="2"/>
        <v>0.558823529411765</v>
      </c>
      <c r="J135" s="678">
        <f t="shared" si="3"/>
        <v>0.507462686567164</v>
      </c>
      <c r="K135" s="678">
        <f t="shared" si="4"/>
        <v>0.283582089552239</v>
      </c>
      <c r="L135" s="695" t="s">
        <v>283</v>
      </c>
    </row>
    <row r="136" s="259" customFormat="1" ht="214.5" spans="2:12">
      <c r="B136" s="395">
        <v>9</v>
      </c>
      <c r="C136" s="658" t="s">
        <v>249</v>
      </c>
      <c r="D136" s="682">
        <v>213</v>
      </c>
      <c r="E136" s="659">
        <f t="shared" si="1"/>
        <v>167</v>
      </c>
      <c r="F136" s="660">
        <f t="shared" si="5"/>
        <v>121</v>
      </c>
      <c r="G136" s="684">
        <v>46</v>
      </c>
      <c r="H136" s="681">
        <v>46</v>
      </c>
      <c r="I136" s="677">
        <f t="shared" si="2"/>
        <v>0.724550898203593</v>
      </c>
      <c r="J136" s="678">
        <f t="shared" si="3"/>
        <v>0.784037558685446</v>
      </c>
      <c r="K136" s="678">
        <f t="shared" si="4"/>
        <v>0.568075117370892</v>
      </c>
      <c r="L136" s="695" t="s">
        <v>284</v>
      </c>
    </row>
    <row r="137" s="259" customFormat="1" ht="33" spans="2:12">
      <c r="B137" s="395">
        <v>10</v>
      </c>
      <c r="C137" s="658" t="s">
        <v>53</v>
      </c>
      <c r="D137" s="682">
        <v>125</v>
      </c>
      <c r="E137" s="659">
        <f t="shared" si="1"/>
        <v>111</v>
      </c>
      <c r="F137" s="660">
        <f t="shared" si="5"/>
        <v>61</v>
      </c>
      <c r="G137" s="684">
        <v>50</v>
      </c>
      <c r="H137" s="681">
        <v>14</v>
      </c>
      <c r="I137" s="677">
        <f t="shared" si="2"/>
        <v>0.54954954954955</v>
      </c>
      <c r="J137" s="678">
        <f t="shared" si="3"/>
        <v>0.888</v>
      </c>
      <c r="K137" s="678">
        <f t="shared" si="4"/>
        <v>0.488</v>
      </c>
      <c r="L137" s="695" t="s">
        <v>251</v>
      </c>
    </row>
    <row r="138" s="259" customFormat="1" spans="2:12">
      <c r="B138" s="395">
        <v>11</v>
      </c>
      <c r="C138" s="658" t="s">
        <v>222</v>
      </c>
      <c r="D138" s="685">
        <v>544</v>
      </c>
      <c r="E138" s="659">
        <f t="shared" si="1"/>
        <v>386</v>
      </c>
      <c r="F138" s="660">
        <f t="shared" si="5"/>
        <v>240</v>
      </c>
      <c r="G138" s="684">
        <v>146</v>
      </c>
      <c r="H138" s="681">
        <v>158</v>
      </c>
      <c r="I138" s="677">
        <f t="shared" si="2"/>
        <v>0.621761658031088</v>
      </c>
      <c r="J138" s="678">
        <f t="shared" si="3"/>
        <v>0.709558823529412</v>
      </c>
      <c r="K138" s="678">
        <f t="shared" si="4"/>
        <v>0.441176470588235</v>
      </c>
      <c r="L138" s="695" t="s">
        <v>252</v>
      </c>
    </row>
    <row r="139" s="259" customFormat="1" spans="2:12">
      <c r="B139" s="395">
        <v>12</v>
      </c>
      <c r="C139" s="658" t="s">
        <v>65</v>
      </c>
      <c r="D139" s="346">
        <v>31</v>
      </c>
      <c r="E139" s="659">
        <f t="shared" si="1"/>
        <v>0</v>
      </c>
      <c r="F139" s="660">
        <f t="shared" si="5"/>
        <v>0</v>
      </c>
      <c r="G139" s="346">
        <v>0</v>
      </c>
      <c r="H139" s="681">
        <v>31</v>
      </c>
      <c r="I139" s="677" t="e">
        <f t="shared" si="2"/>
        <v>#DIV/0!</v>
      </c>
      <c r="J139" s="678">
        <f t="shared" si="3"/>
        <v>0</v>
      </c>
      <c r="K139" s="678" t="e">
        <f t="shared" si="4"/>
        <v>#DIV/0!</v>
      </c>
      <c r="L139" s="695" t="s">
        <v>253</v>
      </c>
    </row>
    <row r="140" s="259" customFormat="1" ht="49.5" spans="2:12">
      <c r="B140" s="395">
        <v>13</v>
      </c>
      <c r="C140" s="658" t="s">
        <v>223</v>
      </c>
      <c r="D140" s="683">
        <v>247</v>
      </c>
      <c r="E140" s="659">
        <f t="shared" si="1"/>
        <v>184</v>
      </c>
      <c r="F140" s="660">
        <f t="shared" si="5"/>
        <v>149</v>
      </c>
      <c r="G140" s="346">
        <v>35</v>
      </c>
      <c r="H140" s="681">
        <v>63</v>
      </c>
      <c r="I140" s="677">
        <f t="shared" si="2"/>
        <v>0.809782608695652</v>
      </c>
      <c r="J140" s="678">
        <f t="shared" si="3"/>
        <v>0.744939271255061</v>
      </c>
      <c r="K140" s="678">
        <f t="shared" si="4"/>
        <v>0.603238866396761</v>
      </c>
      <c r="L140" s="695" t="s">
        <v>285</v>
      </c>
    </row>
    <row r="141" s="259" customFormat="1" ht="49.5" spans="2:12">
      <c r="B141" s="395">
        <v>14</v>
      </c>
      <c r="C141" s="658" t="s">
        <v>224</v>
      </c>
      <c r="D141" s="399">
        <v>148</v>
      </c>
      <c r="E141" s="659">
        <f t="shared" si="1"/>
        <v>108</v>
      </c>
      <c r="F141" s="660">
        <f t="shared" si="5"/>
        <v>66</v>
      </c>
      <c r="G141" s="399">
        <v>42</v>
      </c>
      <c r="H141" s="681">
        <v>40</v>
      </c>
      <c r="I141" s="677">
        <f t="shared" si="2"/>
        <v>0.611111111111111</v>
      </c>
      <c r="J141" s="678">
        <f t="shared" si="3"/>
        <v>0.72972972972973</v>
      </c>
      <c r="K141" s="678">
        <f t="shared" si="4"/>
        <v>0.445945945945946</v>
      </c>
      <c r="L141" s="695" t="s">
        <v>286</v>
      </c>
    </row>
    <row r="142" s="259" customFormat="1" spans="2:12">
      <c r="B142" s="395">
        <v>15</v>
      </c>
      <c r="C142" s="658" t="s">
        <v>225</v>
      </c>
      <c r="D142" s="686">
        <v>134</v>
      </c>
      <c r="E142" s="659">
        <f t="shared" si="1"/>
        <v>133</v>
      </c>
      <c r="F142" s="660">
        <f t="shared" si="5"/>
        <v>43</v>
      </c>
      <c r="G142" s="399">
        <v>90</v>
      </c>
      <c r="H142" s="681">
        <v>1</v>
      </c>
      <c r="I142" s="677">
        <f t="shared" si="2"/>
        <v>0.323308270676692</v>
      </c>
      <c r="J142" s="678">
        <f t="shared" si="3"/>
        <v>0.992537313432836</v>
      </c>
      <c r="K142" s="678">
        <f t="shared" si="4"/>
        <v>0.32089552238806</v>
      </c>
      <c r="L142" s="695" t="s">
        <v>287</v>
      </c>
    </row>
    <row r="143" s="259" customFormat="1" ht="33" spans="2:12">
      <c r="B143" s="395">
        <v>16</v>
      </c>
      <c r="C143" s="658" t="s">
        <v>228</v>
      </c>
      <c r="D143" s="659">
        <v>108</v>
      </c>
      <c r="E143" s="659">
        <f t="shared" si="1"/>
        <v>102</v>
      </c>
      <c r="F143" s="660">
        <f t="shared" si="5"/>
        <v>65</v>
      </c>
      <c r="G143" s="399">
        <v>37</v>
      </c>
      <c r="H143" s="681">
        <v>6</v>
      </c>
      <c r="I143" s="677">
        <f t="shared" si="2"/>
        <v>0.637254901960784</v>
      </c>
      <c r="J143" s="678">
        <f t="shared" si="3"/>
        <v>0.944444444444444</v>
      </c>
      <c r="K143" s="678">
        <f t="shared" si="4"/>
        <v>0.601851851851852</v>
      </c>
      <c r="L143" s="695" t="s">
        <v>288</v>
      </c>
    </row>
    <row r="144" s="259" customFormat="1" ht="17.25" spans="2:12">
      <c r="B144" s="687" t="s">
        <v>229</v>
      </c>
      <c r="C144" s="688"/>
      <c r="D144" s="689">
        <f>SUM(D128:D143)</f>
        <v>3913</v>
      </c>
      <c r="E144" s="689">
        <f>SUM(E128:E143)</f>
        <v>3056</v>
      </c>
      <c r="F144" s="689">
        <f>SUM(F128:F143)</f>
        <v>2405</v>
      </c>
      <c r="G144" s="689">
        <f>SUM(G128:G143)</f>
        <v>651</v>
      </c>
      <c r="H144" s="689">
        <f>SUM(H128:H143)</f>
        <v>857</v>
      </c>
      <c r="I144" s="696">
        <f t="shared" si="2"/>
        <v>0.786976439790576</v>
      </c>
      <c r="J144" s="697">
        <f t="shared" si="3"/>
        <v>0.78098645540506</v>
      </c>
      <c r="K144" s="697">
        <f t="shared" ref="K144" si="6">J144*I144</f>
        <v>0.614617940199336</v>
      </c>
      <c r="L144" s="698"/>
    </row>
    <row r="145" s="259" customFormat="1" spans="1:13">
      <c r="A145" s="254"/>
      <c r="B145" s="690"/>
      <c r="C145" s="691"/>
      <c r="D145" s="691"/>
      <c r="E145" s="692"/>
      <c r="F145" s="692"/>
      <c r="G145" s="692"/>
      <c r="H145" s="693"/>
      <c r="I145" s="693"/>
      <c r="J145" s="699"/>
      <c r="M145" s="551"/>
    </row>
  </sheetData>
  <mergeCells count="104">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B99:L99"/>
    <mergeCell ref="B100:H100"/>
    <mergeCell ref="B121:C121"/>
    <mergeCell ref="B122:D122"/>
    <mergeCell ref="B125:L125"/>
    <mergeCell ref="B144:C144"/>
    <mergeCell ref="B28:B29"/>
    <mergeCell ref="B126:B127"/>
    <mergeCell ref="C28:C29"/>
    <mergeCell ref="C126:C127"/>
    <mergeCell ref="D126:D127"/>
    <mergeCell ref="E126:E127"/>
    <mergeCell ref="F126:F127"/>
    <mergeCell ref="G126:G127"/>
    <mergeCell ref="H126:H127"/>
    <mergeCell ref="I126:I127"/>
    <mergeCell ref="J126:J127"/>
    <mergeCell ref="K126:K127"/>
    <mergeCell ref="L126:L127"/>
    <mergeCell ref="C3:K4"/>
    <mergeCell ref="B19:L26"/>
    <mergeCell ref="J28:L29"/>
    <mergeCell ref="I102:L122"/>
  </mergeCells>
  <conditionalFormatting sqref="F102">
    <cfRule type="cellIs" dxfId="0" priority="23" operator="greaterThan">
      <formula>0</formula>
    </cfRule>
  </conditionalFormatting>
  <conditionalFormatting sqref="G102">
    <cfRule type="cellIs" dxfId="1" priority="21" operator="greaterThan">
      <formula>0</formula>
    </cfRule>
  </conditionalFormatting>
  <conditionalFormatting sqref="H102">
    <cfRule type="cellIs" dxfId="2" priority="22" operator="greaterThan">
      <formula>0</formula>
    </cfRule>
  </conditionalFormatting>
  <conditionalFormatting sqref="F108">
    <cfRule type="cellIs" dxfId="0" priority="18" operator="greaterThan">
      <formula>0</formula>
    </cfRule>
  </conditionalFormatting>
  <conditionalFormatting sqref="G108">
    <cfRule type="cellIs" dxfId="1" priority="16" operator="greaterThan">
      <formula>0</formula>
    </cfRule>
  </conditionalFormatting>
  <conditionalFormatting sqref="H108">
    <cfRule type="cellIs" dxfId="2" priority="17" operator="greaterThan">
      <formula>0</formula>
    </cfRule>
  </conditionalFormatting>
  <conditionalFormatting sqref="F109">
    <cfRule type="cellIs" dxfId="0" priority="13" operator="greaterThan">
      <formula>0</formula>
    </cfRule>
  </conditionalFormatting>
  <conditionalFormatting sqref="G109">
    <cfRule type="cellIs" dxfId="1" priority="11" operator="greaterThan">
      <formula>0</formula>
    </cfRule>
  </conditionalFormatting>
  <conditionalFormatting sqref="H109">
    <cfRule type="cellIs" dxfId="2" priority="12" operator="greaterThan">
      <formula>0</formula>
    </cfRule>
  </conditionalFormatting>
  <conditionalFormatting sqref="F110">
    <cfRule type="cellIs" dxfId="0" priority="8" operator="greaterThan">
      <formula>0</formula>
    </cfRule>
  </conditionalFormatting>
  <conditionalFormatting sqref="G110">
    <cfRule type="cellIs" dxfId="1" priority="6" operator="greaterThan">
      <formula>0</formula>
    </cfRule>
  </conditionalFormatting>
  <conditionalFormatting sqref="H110">
    <cfRule type="cellIs" dxfId="2" priority="7" operator="greaterThan">
      <formula>0</formula>
    </cfRule>
  </conditionalFormatting>
  <conditionalFormatting sqref="F112">
    <cfRule type="cellIs" dxfId="0" priority="3" operator="greaterThan">
      <formula>0</formula>
    </cfRule>
  </conditionalFormatting>
  <conditionalFormatting sqref="G112">
    <cfRule type="cellIs" dxfId="1" priority="1" operator="greaterThan">
      <formula>0</formula>
    </cfRule>
  </conditionalFormatting>
  <conditionalFormatting sqref="H112">
    <cfRule type="cellIs" dxfId="2" priority="2" operator="greaterThan">
      <formula>0</formula>
    </cfRule>
  </conditionalFormatting>
  <conditionalFormatting sqref="D121">
    <cfRule type="cellIs" dxfId="0" priority="31" operator="greaterThan">
      <formula>0</formula>
    </cfRule>
    <cfRule type="cellIs" dxfId="3" priority="32" operator="greaterThan">
      <formula>0</formula>
    </cfRule>
  </conditionalFormatting>
  <conditionalFormatting sqref="E121:F121">
    <cfRule type="cellIs" dxfId="0" priority="35" operator="greaterThan">
      <formula>0</formula>
    </cfRule>
  </conditionalFormatting>
  <conditionalFormatting sqref="G121">
    <cfRule type="cellIs" dxfId="1" priority="34" operator="greaterThan">
      <formula>0</formula>
    </cfRule>
  </conditionalFormatting>
  <conditionalFormatting sqref="H121">
    <cfRule type="cellIs" dxfId="2" priority="33" operator="greaterThan">
      <formula>0</formula>
    </cfRule>
  </conditionalFormatting>
  <conditionalFormatting sqref="E102:E120">
    <cfRule type="cellIs" dxfId="3" priority="30" operator="greaterThan">
      <formula>0</formula>
    </cfRule>
  </conditionalFormatting>
  <conditionalFormatting sqref="F103:F107 F111 F113:F120">
    <cfRule type="cellIs" dxfId="0" priority="26" operator="greaterThan">
      <formula>0</formula>
    </cfRule>
  </conditionalFormatting>
  <conditionalFormatting sqref="G103:G107 G111 G113:G120">
    <cfRule type="cellIs" dxfId="1" priority="24" operator="greaterThan">
      <formula>0</formula>
    </cfRule>
  </conditionalFormatting>
  <conditionalFormatting sqref="H103:H107 H111 H113:H120">
    <cfRule type="cellIs" dxfId="2" priority="2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S237"/>
  <sheetViews>
    <sheetView view="pageBreakPreview" zoomScale="90" zoomScaleNormal="100" topLeftCell="C17" workbookViewId="0">
      <selection activeCell="F40" sqref="F40"/>
    </sheetView>
  </sheetViews>
  <sheetFormatPr defaultColWidth="9.13333333333333" defaultRowHeight="15"/>
  <cols>
    <col min="1" max="1" width="2.88333333333333" style="456" customWidth="1"/>
    <col min="2" max="2" width="4.88333333333333" style="456" customWidth="1"/>
    <col min="3" max="3" width="40" style="456" customWidth="1"/>
    <col min="4" max="16" width="10.6333333333333" style="456" customWidth="1"/>
    <col min="17" max="17" width="10.8833333333333" style="456" customWidth="1"/>
    <col min="18" max="19" width="9.13333333333333" style="456"/>
    <col min="20" max="20" width="6.63333333333333" style="456" customWidth="1"/>
    <col min="21" max="16384" width="9.13333333333333" style="456"/>
  </cols>
  <sheetData>
    <row r="1" ht="15.75" spans="2:19">
      <c r="B1" s="60"/>
      <c r="C1" s="60"/>
      <c r="D1" s="60"/>
      <c r="E1" s="60"/>
      <c r="F1" s="60"/>
      <c r="G1" s="60"/>
      <c r="H1" s="60"/>
      <c r="I1" s="60"/>
      <c r="J1" s="60"/>
      <c r="K1" s="60"/>
      <c r="L1" s="60"/>
      <c r="M1" s="60"/>
      <c r="N1" s="60"/>
      <c r="O1" s="60"/>
      <c r="P1" s="60"/>
      <c r="Q1" s="60"/>
      <c r="R1" s="60"/>
      <c r="S1" s="60"/>
    </row>
    <row r="2" ht="13.5" customHeight="1" spans="2:19">
      <c r="B2" s="457" t="s">
        <v>289</v>
      </c>
      <c r="C2" s="458"/>
      <c r="D2" s="458"/>
      <c r="E2" s="458"/>
      <c r="F2" s="458"/>
      <c r="G2" s="458"/>
      <c r="H2" s="458"/>
      <c r="I2" s="458"/>
      <c r="J2" s="458"/>
      <c r="K2" s="458"/>
      <c r="L2" s="458"/>
      <c r="M2" s="458"/>
      <c r="N2" s="458"/>
      <c r="O2" s="458"/>
      <c r="P2" s="458"/>
      <c r="Q2" s="458"/>
      <c r="R2" s="458"/>
      <c r="S2" s="486"/>
    </row>
    <row r="3" customHeight="1" spans="2:19">
      <c r="B3" s="459"/>
      <c r="C3" s="460"/>
      <c r="D3" s="460"/>
      <c r="E3" s="460"/>
      <c r="F3" s="460"/>
      <c r="G3" s="460"/>
      <c r="H3" s="460"/>
      <c r="I3" s="460"/>
      <c r="J3" s="460"/>
      <c r="K3" s="460"/>
      <c r="L3" s="460"/>
      <c r="M3" s="460"/>
      <c r="N3" s="460"/>
      <c r="O3" s="460"/>
      <c r="P3" s="460"/>
      <c r="Q3" s="460"/>
      <c r="R3" s="460"/>
      <c r="S3" s="487"/>
    </row>
    <row r="4" customHeight="1" spans="2:19">
      <c r="B4" s="459"/>
      <c r="C4" s="460"/>
      <c r="D4" s="460"/>
      <c r="E4" s="460"/>
      <c r="F4" s="460"/>
      <c r="G4" s="460"/>
      <c r="H4" s="460"/>
      <c r="I4" s="460"/>
      <c r="J4" s="460"/>
      <c r="K4" s="460"/>
      <c r="L4" s="460"/>
      <c r="M4" s="460"/>
      <c r="N4" s="460"/>
      <c r="O4" s="460"/>
      <c r="P4" s="460"/>
      <c r="Q4" s="460"/>
      <c r="R4" s="460"/>
      <c r="S4" s="487"/>
    </row>
    <row r="5" ht="14.25" customHeight="1" spans="2:19">
      <c r="B5" s="461"/>
      <c r="C5" s="462"/>
      <c r="D5" s="462"/>
      <c r="E5" s="462"/>
      <c r="F5" s="462"/>
      <c r="G5" s="462"/>
      <c r="H5" s="462"/>
      <c r="I5" s="462"/>
      <c r="J5" s="462"/>
      <c r="K5" s="462"/>
      <c r="L5" s="462"/>
      <c r="M5" s="462"/>
      <c r="N5" s="462"/>
      <c r="O5" s="462"/>
      <c r="P5" s="462"/>
      <c r="Q5" s="462"/>
      <c r="R5" s="462"/>
      <c r="S5" s="488"/>
    </row>
    <row r="6" ht="15.75" spans="2:19">
      <c r="B6" s="60"/>
      <c r="C6" s="60"/>
      <c r="D6" s="60"/>
      <c r="E6" s="60"/>
      <c r="F6" s="60"/>
      <c r="G6" s="60"/>
      <c r="H6" s="60"/>
      <c r="I6" s="60"/>
      <c r="J6" s="60"/>
      <c r="K6" s="60"/>
      <c r="L6" s="60"/>
      <c r="M6" s="60"/>
      <c r="N6" s="60"/>
      <c r="O6" s="60"/>
      <c r="P6" s="60"/>
      <c r="Q6" s="60"/>
      <c r="R6" s="60"/>
      <c r="S6" s="60"/>
    </row>
    <row r="7" ht="15.75" spans="2:19">
      <c r="B7" s="463" t="s">
        <v>290</v>
      </c>
      <c r="C7" s="464"/>
      <c r="D7" s="464"/>
      <c r="E7" s="464"/>
      <c r="F7" s="464"/>
      <c r="G7" s="464"/>
      <c r="H7" s="464"/>
      <c r="I7" s="464"/>
      <c r="J7" s="464"/>
      <c r="K7" s="464"/>
      <c r="L7" s="464"/>
      <c r="M7" s="464"/>
      <c r="N7" s="464"/>
      <c r="O7" s="464"/>
      <c r="P7" s="464"/>
      <c r="Q7" s="464"/>
      <c r="R7" s="464"/>
      <c r="S7" s="489"/>
    </row>
    <row r="8" spans="2:19">
      <c r="B8" s="465" t="s">
        <v>291</v>
      </c>
      <c r="C8" s="466"/>
      <c r="D8" s="466"/>
      <c r="E8" s="466"/>
      <c r="F8" s="466"/>
      <c r="G8" s="466"/>
      <c r="H8" s="466"/>
      <c r="I8" s="466"/>
      <c r="J8" s="466"/>
      <c r="K8" s="466"/>
      <c r="L8" s="466"/>
      <c r="M8" s="466"/>
      <c r="N8" s="466"/>
      <c r="O8" s="62"/>
      <c r="P8" s="62"/>
      <c r="Q8" s="62"/>
      <c r="R8" s="62"/>
      <c r="S8" s="117"/>
    </row>
    <row r="9" spans="2:19">
      <c r="B9" s="467" t="s">
        <v>292</v>
      </c>
      <c r="C9" s="468"/>
      <c r="D9" s="468"/>
      <c r="E9" s="468"/>
      <c r="F9" s="468"/>
      <c r="G9" s="468"/>
      <c r="H9" s="468"/>
      <c r="I9" s="468"/>
      <c r="J9" s="468"/>
      <c r="K9" s="468"/>
      <c r="L9" s="468"/>
      <c r="M9" s="468"/>
      <c r="N9" s="468"/>
      <c r="O9" s="60"/>
      <c r="P9" s="60"/>
      <c r="Q9" s="60"/>
      <c r="R9" s="60"/>
      <c r="S9" s="182"/>
    </row>
    <row r="10" spans="2:19">
      <c r="B10" s="467" t="s">
        <v>293</v>
      </c>
      <c r="C10" s="468"/>
      <c r="D10" s="468"/>
      <c r="E10" s="468"/>
      <c r="F10" s="468"/>
      <c r="G10" s="468"/>
      <c r="H10" s="468"/>
      <c r="I10" s="468"/>
      <c r="J10" s="468"/>
      <c r="K10" s="468"/>
      <c r="L10" s="468"/>
      <c r="M10" s="468"/>
      <c r="N10" s="468"/>
      <c r="O10" s="60"/>
      <c r="P10" s="60"/>
      <c r="Q10" s="60"/>
      <c r="R10" s="60"/>
      <c r="S10" s="182"/>
    </row>
    <row r="11" spans="2:19">
      <c r="B11" s="467" t="s">
        <v>294</v>
      </c>
      <c r="C11" s="468"/>
      <c r="D11" s="468"/>
      <c r="E11" s="468"/>
      <c r="F11" s="468"/>
      <c r="G11" s="468"/>
      <c r="H11" s="468"/>
      <c r="I11" s="468"/>
      <c r="J11" s="468"/>
      <c r="K11" s="468"/>
      <c r="L11" s="468"/>
      <c r="M11" s="468"/>
      <c r="N11" s="468"/>
      <c r="O11" s="60"/>
      <c r="P11" s="60"/>
      <c r="Q11" s="60"/>
      <c r="R11" s="60"/>
      <c r="S11" s="182"/>
    </row>
    <row r="12" ht="16.5" customHeight="1" spans="2:19">
      <c r="B12" s="467" t="s">
        <v>295</v>
      </c>
      <c r="C12" s="468"/>
      <c r="D12" s="468"/>
      <c r="E12" s="468"/>
      <c r="F12" s="468"/>
      <c r="G12" s="468"/>
      <c r="H12" s="468"/>
      <c r="I12" s="468"/>
      <c r="J12" s="468"/>
      <c r="K12" s="468"/>
      <c r="L12" s="468"/>
      <c r="M12" s="468"/>
      <c r="N12" s="468"/>
      <c r="O12" s="60"/>
      <c r="P12" s="60"/>
      <c r="Q12" s="60"/>
      <c r="R12" s="60"/>
      <c r="S12" s="182"/>
    </row>
    <row r="13" spans="2:19">
      <c r="B13" s="467" t="s">
        <v>296</v>
      </c>
      <c r="C13" s="468"/>
      <c r="D13" s="468"/>
      <c r="E13" s="468"/>
      <c r="F13" s="468"/>
      <c r="G13" s="468"/>
      <c r="H13" s="468"/>
      <c r="I13" s="468"/>
      <c r="J13" s="468"/>
      <c r="K13" s="468"/>
      <c r="L13" s="468"/>
      <c r="M13" s="468"/>
      <c r="N13" s="468"/>
      <c r="O13" s="60"/>
      <c r="P13" s="60"/>
      <c r="Q13" s="60"/>
      <c r="R13" s="60"/>
      <c r="S13" s="182"/>
    </row>
    <row r="14" spans="2:19">
      <c r="B14" s="467" t="s">
        <v>297</v>
      </c>
      <c r="C14" s="468"/>
      <c r="D14" s="468"/>
      <c r="E14" s="468"/>
      <c r="F14" s="468"/>
      <c r="G14" s="468"/>
      <c r="H14" s="468"/>
      <c r="I14" s="468"/>
      <c r="J14" s="468"/>
      <c r="K14" s="468"/>
      <c r="L14" s="468"/>
      <c r="M14" s="468"/>
      <c r="N14" s="468"/>
      <c r="O14" s="60"/>
      <c r="P14" s="60"/>
      <c r="Q14" s="60"/>
      <c r="R14" s="60"/>
      <c r="S14" s="182"/>
    </row>
    <row r="15" spans="2:19">
      <c r="B15" s="467" t="s">
        <v>298</v>
      </c>
      <c r="C15" s="469"/>
      <c r="D15" s="469"/>
      <c r="E15" s="469"/>
      <c r="F15" s="469"/>
      <c r="G15" s="469"/>
      <c r="H15" s="469"/>
      <c r="I15" s="469"/>
      <c r="J15" s="469"/>
      <c r="K15" s="469"/>
      <c r="L15" s="469"/>
      <c r="M15" s="469"/>
      <c r="N15" s="469"/>
      <c r="O15" s="60"/>
      <c r="P15" s="60"/>
      <c r="Q15" s="60"/>
      <c r="R15" s="60"/>
      <c r="S15" s="182"/>
    </row>
    <row r="16" spans="2:19">
      <c r="B16" s="467" t="s">
        <v>299</v>
      </c>
      <c r="C16" s="468"/>
      <c r="D16" s="468"/>
      <c r="E16" s="468"/>
      <c r="F16" s="468"/>
      <c r="G16" s="468"/>
      <c r="H16" s="468"/>
      <c r="I16" s="468"/>
      <c r="J16" s="468"/>
      <c r="K16" s="468"/>
      <c r="L16" s="468"/>
      <c r="M16" s="468"/>
      <c r="N16" s="468"/>
      <c r="O16" s="60"/>
      <c r="P16" s="60"/>
      <c r="Q16" s="60"/>
      <c r="R16" s="60"/>
      <c r="S16" s="182"/>
    </row>
    <row r="17" ht="16.5" spans="2:19">
      <c r="B17" s="467" t="s">
        <v>300</v>
      </c>
      <c r="C17" s="468"/>
      <c r="D17" s="468"/>
      <c r="E17" s="468"/>
      <c r="F17" s="468"/>
      <c r="G17" s="468"/>
      <c r="H17" s="468"/>
      <c r="I17" s="468"/>
      <c r="J17" s="468"/>
      <c r="K17" s="468"/>
      <c r="L17" s="468"/>
      <c r="M17" s="468"/>
      <c r="N17" s="468"/>
      <c r="O17" s="60"/>
      <c r="P17" s="60"/>
      <c r="Q17" s="60"/>
      <c r="R17" s="60"/>
      <c r="S17" s="182"/>
    </row>
    <row r="18" ht="15.75" spans="2:19">
      <c r="B18" s="470" t="s">
        <v>301</v>
      </c>
      <c r="C18" s="471"/>
      <c r="D18" s="471"/>
      <c r="E18" s="471"/>
      <c r="F18" s="471"/>
      <c r="G18" s="471"/>
      <c r="H18" s="471"/>
      <c r="I18" s="471"/>
      <c r="J18" s="471"/>
      <c r="K18" s="471"/>
      <c r="L18" s="471"/>
      <c r="M18" s="471"/>
      <c r="N18" s="471"/>
      <c r="O18" s="69"/>
      <c r="P18" s="69"/>
      <c r="Q18" s="69"/>
      <c r="R18" s="69"/>
      <c r="S18" s="122"/>
    </row>
    <row r="20" spans="2:19">
      <c r="B20" s="472" t="s">
        <v>302</v>
      </c>
      <c r="C20" s="472"/>
      <c r="D20" s="472"/>
      <c r="E20" s="472"/>
      <c r="F20" s="472"/>
      <c r="G20" s="472"/>
      <c r="H20" s="472"/>
      <c r="I20" s="472"/>
      <c r="J20" s="472"/>
      <c r="K20" s="472"/>
      <c r="L20" s="472"/>
      <c r="M20" s="472"/>
      <c r="N20" s="472"/>
      <c r="O20" s="472"/>
      <c r="P20" s="472"/>
      <c r="Q20" s="472"/>
      <c r="R20" s="472"/>
      <c r="S20" s="472"/>
    </row>
    <row r="21" ht="22.5" hidden="1" customHeight="1" spans="2:19">
      <c r="B21" s="473" t="s">
        <v>303</v>
      </c>
      <c r="C21" s="473"/>
      <c r="D21" s="474">
        <f>(H24+I24)/E24</f>
        <v>1</v>
      </c>
      <c r="E21" s="60"/>
      <c r="F21" s="60"/>
      <c r="G21" s="60"/>
      <c r="H21" s="60"/>
      <c r="I21" s="60"/>
      <c r="J21" s="60"/>
      <c r="K21" s="60"/>
      <c r="L21" s="60"/>
      <c r="M21" s="60"/>
      <c r="N21" s="60"/>
      <c r="O21" s="60"/>
      <c r="P21" s="60"/>
      <c r="Q21" s="60"/>
      <c r="R21" s="60"/>
      <c r="S21" s="60"/>
    </row>
    <row r="22" spans="2:19">
      <c r="B22" s="475" t="s">
        <v>33</v>
      </c>
      <c r="C22" s="476"/>
      <c r="D22" s="476"/>
      <c r="E22" s="158"/>
      <c r="F22" s="158"/>
      <c r="G22" s="477"/>
      <c r="H22" s="158" t="s">
        <v>304</v>
      </c>
      <c r="I22" s="158"/>
      <c r="J22" s="158"/>
      <c r="K22" s="158"/>
      <c r="L22" s="158"/>
      <c r="M22" s="483"/>
      <c r="N22" s="484" t="s">
        <v>305</v>
      </c>
      <c r="O22" s="484"/>
      <c r="P22" s="484"/>
      <c r="Q22" s="484"/>
      <c r="R22" s="484"/>
      <c r="S22" s="490"/>
    </row>
    <row r="23" spans="2:19">
      <c r="B23" s="158"/>
      <c r="C23" s="158" t="s">
        <v>5</v>
      </c>
      <c r="D23" s="158" t="s">
        <v>306</v>
      </c>
      <c r="E23" s="158" t="s">
        <v>229</v>
      </c>
      <c r="F23" s="158" t="s">
        <v>307</v>
      </c>
      <c r="G23" s="158" t="s">
        <v>304</v>
      </c>
      <c r="H23" s="158" t="s">
        <v>308</v>
      </c>
      <c r="I23" s="158" t="s">
        <v>309</v>
      </c>
      <c r="J23" s="158" t="s">
        <v>310</v>
      </c>
      <c r="K23" s="158" t="s">
        <v>311</v>
      </c>
      <c r="L23" s="158" t="s">
        <v>312</v>
      </c>
      <c r="M23" s="484" t="s">
        <v>305</v>
      </c>
      <c r="N23" s="484" t="s">
        <v>308</v>
      </c>
      <c r="O23" s="484" t="s">
        <v>313</v>
      </c>
      <c r="P23" s="484" t="s">
        <v>309</v>
      </c>
      <c r="Q23" s="484" t="s">
        <v>314</v>
      </c>
      <c r="R23" s="484" t="s">
        <v>315</v>
      </c>
      <c r="S23" s="491" t="s">
        <v>316</v>
      </c>
    </row>
    <row r="24" spans="2:19">
      <c r="B24" s="478">
        <v>1</v>
      </c>
      <c r="C24" s="479" t="s">
        <v>317</v>
      </c>
      <c r="D24" s="478" t="s">
        <v>318</v>
      </c>
      <c r="E24" s="478">
        <v>353</v>
      </c>
      <c r="F24" s="480">
        <v>353</v>
      </c>
      <c r="G24" s="480">
        <f>H24+I24</f>
        <v>353</v>
      </c>
      <c r="H24" s="480">
        <v>353</v>
      </c>
      <c r="I24" s="480">
        <v>0</v>
      </c>
      <c r="J24" s="480">
        <v>0</v>
      </c>
      <c r="K24" s="480">
        <v>0</v>
      </c>
      <c r="L24" s="480">
        <v>0</v>
      </c>
      <c r="M24" s="485">
        <v>12</v>
      </c>
      <c r="N24" s="485">
        <v>0</v>
      </c>
      <c r="O24" s="485">
        <v>0</v>
      </c>
      <c r="P24" s="485">
        <v>0</v>
      </c>
      <c r="Q24" s="492">
        <v>12</v>
      </c>
      <c r="R24" s="492">
        <v>0</v>
      </c>
      <c r="S24" s="492">
        <v>0</v>
      </c>
    </row>
    <row r="25" spans="2:19">
      <c r="B25" s="478">
        <v>2</v>
      </c>
      <c r="C25" s="479" t="s">
        <v>260</v>
      </c>
      <c r="D25" s="478" t="s">
        <v>318</v>
      </c>
      <c r="E25" s="478">
        <f>E24+G25</f>
        <v>576</v>
      </c>
      <c r="F25" s="480">
        <v>508</v>
      </c>
      <c r="G25" s="480">
        <v>223</v>
      </c>
      <c r="H25" s="480">
        <v>223</v>
      </c>
      <c r="I25" s="480">
        <v>0</v>
      </c>
      <c r="J25" s="480">
        <v>65</v>
      </c>
      <c r="K25" s="480">
        <v>127</v>
      </c>
      <c r="L25" s="480">
        <v>8</v>
      </c>
      <c r="M25" s="485">
        <v>20</v>
      </c>
      <c r="N25" s="485">
        <v>0</v>
      </c>
      <c r="O25" s="485">
        <v>0</v>
      </c>
      <c r="P25" s="485">
        <v>0</v>
      </c>
      <c r="Q25" s="492">
        <v>8</v>
      </c>
      <c r="R25" s="492">
        <v>0</v>
      </c>
      <c r="S25" s="492">
        <v>0</v>
      </c>
    </row>
    <row r="26" spans="2:19">
      <c r="B26" s="478">
        <v>3</v>
      </c>
      <c r="C26" s="479" t="s">
        <v>319</v>
      </c>
      <c r="D26" s="478" t="s">
        <v>318</v>
      </c>
      <c r="E26" s="478">
        <f t="shared" ref="E26:E28" si="0">E25+G26</f>
        <v>704</v>
      </c>
      <c r="F26" s="480">
        <v>498</v>
      </c>
      <c r="G26" s="480">
        <v>128</v>
      </c>
      <c r="H26" s="480">
        <v>128</v>
      </c>
      <c r="I26" s="480">
        <v>0</v>
      </c>
      <c r="J26" s="480">
        <v>95</v>
      </c>
      <c r="K26" s="480">
        <v>193</v>
      </c>
      <c r="L26" s="480">
        <v>20</v>
      </c>
      <c r="M26" s="485">
        <v>23</v>
      </c>
      <c r="N26" s="485">
        <v>0</v>
      </c>
      <c r="O26" s="485">
        <v>0</v>
      </c>
      <c r="P26" s="485">
        <v>0</v>
      </c>
      <c r="Q26" s="492">
        <v>3</v>
      </c>
      <c r="R26" s="492">
        <v>0</v>
      </c>
      <c r="S26" s="492">
        <v>0</v>
      </c>
    </row>
    <row r="27" spans="2:19">
      <c r="B27" s="478">
        <v>4</v>
      </c>
      <c r="C27" s="479" t="s">
        <v>271</v>
      </c>
      <c r="D27" s="478" t="s">
        <v>318</v>
      </c>
      <c r="E27" s="478">
        <f t="shared" si="0"/>
        <v>826</v>
      </c>
      <c r="F27" s="480">
        <v>471</v>
      </c>
      <c r="G27" s="480">
        <v>122</v>
      </c>
      <c r="H27" s="480">
        <v>122</v>
      </c>
      <c r="I27" s="480">
        <v>0</v>
      </c>
      <c r="J27" s="480">
        <v>143</v>
      </c>
      <c r="K27" s="480">
        <v>215</v>
      </c>
      <c r="L27" s="480">
        <v>25</v>
      </c>
      <c r="M27" s="485">
        <v>24</v>
      </c>
      <c r="N27" s="485">
        <v>0</v>
      </c>
      <c r="O27" s="485">
        <v>0</v>
      </c>
      <c r="P27" s="485">
        <v>0</v>
      </c>
      <c r="Q27" s="492">
        <v>1</v>
      </c>
      <c r="R27" s="492">
        <v>0</v>
      </c>
      <c r="S27" s="492">
        <v>0</v>
      </c>
    </row>
    <row r="28" spans="2:19">
      <c r="B28" s="478">
        <v>5</v>
      </c>
      <c r="C28" s="479" t="s">
        <v>270</v>
      </c>
      <c r="D28" s="478" t="s">
        <v>320</v>
      </c>
      <c r="E28" s="478">
        <f t="shared" si="0"/>
        <v>1170</v>
      </c>
      <c r="F28" s="480">
        <v>772</v>
      </c>
      <c r="G28" s="480">
        <v>344</v>
      </c>
      <c r="H28" s="480">
        <v>344</v>
      </c>
      <c r="I28" s="480">
        <v>0</v>
      </c>
      <c r="J28" s="480">
        <v>248</v>
      </c>
      <c r="K28" s="480">
        <v>505</v>
      </c>
      <c r="L28" s="480">
        <v>30</v>
      </c>
      <c r="M28" s="485">
        <v>29</v>
      </c>
      <c r="N28" s="485">
        <v>0</v>
      </c>
      <c r="O28" s="485">
        <v>0</v>
      </c>
      <c r="P28" s="485">
        <v>0</v>
      </c>
      <c r="Q28" s="492">
        <v>5</v>
      </c>
      <c r="R28" s="492">
        <v>0</v>
      </c>
      <c r="S28" s="492">
        <v>0</v>
      </c>
    </row>
    <row r="29" customHeight="1" spans="2:19">
      <c r="B29" s="478">
        <v>6</v>
      </c>
      <c r="C29" s="479" t="s">
        <v>321</v>
      </c>
      <c r="D29" s="478" t="s">
        <v>322</v>
      </c>
      <c r="E29" s="478">
        <v>1284</v>
      </c>
      <c r="F29" s="480">
        <v>644</v>
      </c>
      <c r="G29" s="480">
        <v>114</v>
      </c>
      <c r="H29" s="480">
        <v>114</v>
      </c>
      <c r="I29" s="480">
        <v>0</v>
      </c>
      <c r="J29" s="480">
        <v>203</v>
      </c>
      <c r="K29" s="480">
        <v>390</v>
      </c>
      <c r="L29" s="480">
        <v>21</v>
      </c>
      <c r="M29" s="485">
        <v>33</v>
      </c>
      <c r="N29" s="485">
        <v>0</v>
      </c>
      <c r="O29" s="485">
        <v>0</v>
      </c>
      <c r="P29" s="485">
        <v>0</v>
      </c>
      <c r="Q29" s="492">
        <v>4</v>
      </c>
      <c r="R29" s="492">
        <v>0</v>
      </c>
      <c r="S29" s="492">
        <v>0</v>
      </c>
    </row>
    <row r="30" customHeight="1" spans="2:19">
      <c r="B30" s="478">
        <v>7</v>
      </c>
      <c r="C30" s="479" t="s">
        <v>323</v>
      </c>
      <c r="D30" s="478" t="s">
        <v>322</v>
      </c>
      <c r="E30" s="478">
        <v>1453</v>
      </c>
      <c r="F30" s="480">
        <v>518</v>
      </c>
      <c r="G30" s="480">
        <v>169</v>
      </c>
      <c r="H30" s="480">
        <v>169</v>
      </c>
      <c r="I30" s="480">
        <v>0</v>
      </c>
      <c r="J30" s="480">
        <v>167</v>
      </c>
      <c r="K30" s="480">
        <v>339</v>
      </c>
      <c r="L30" s="480">
        <v>17</v>
      </c>
      <c r="M30" s="485">
        <v>35</v>
      </c>
      <c r="N30" s="485">
        <v>0</v>
      </c>
      <c r="O30" s="485">
        <v>0</v>
      </c>
      <c r="P30" s="485">
        <v>0</v>
      </c>
      <c r="Q30" s="492">
        <v>5</v>
      </c>
      <c r="R30" s="492">
        <v>0</v>
      </c>
      <c r="S30" s="492">
        <v>0</v>
      </c>
    </row>
    <row r="31" spans="2:19">
      <c r="B31" s="478">
        <v>8</v>
      </c>
      <c r="C31" s="479" t="s">
        <v>323</v>
      </c>
      <c r="D31" s="478" t="s">
        <v>318</v>
      </c>
      <c r="E31" s="478">
        <v>1516</v>
      </c>
      <c r="F31" s="480">
        <v>557</v>
      </c>
      <c r="G31" s="480">
        <v>232</v>
      </c>
      <c r="H31" s="480">
        <v>232</v>
      </c>
      <c r="I31" s="480">
        <v>0</v>
      </c>
      <c r="J31" s="480">
        <v>167</v>
      </c>
      <c r="K31" s="480">
        <v>365</v>
      </c>
      <c r="L31" s="480">
        <v>17</v>
      </c>
      <c r="M31" s="485">
        <v>35</v>
      </c>
      <c r="N31" s="485">
        <v>0</v>
      </c>
      <c r="O31" s="485">
        <v>0</v>
      </c>
      <c r="P31" s="485">
        <v>0</v>
      </c>
      <c r="Q31" s="492">
        <v>5</v>
      </c>
      <c r="R31" s="492">
        <v>0</v>
      </c>
      <c r="S31" s="492">
        <v>0</v>
      </c>
    </row>
    <row r="32" spans="2:19">
      <c r="B32" s="478">
        <v>9</v>
      </c>
      <c r="C32" s="479" t="s">
        <v>324</v>
      </c>
      <c r="D32" s="478" t="s">
        <v>318</v>
      </c>
      <c r="E32" s="478">
        <f t="shared" ref="E32:E38" si="1">SUM(E31,G32)</f>
        <v>1631</v>
      </c>
      <c r="F32" s="480">
        <v>482</v>
      </c>
      <c r="G32" s="480">
        <v>115</v>
      </c>
      <c r="H32" s="480">
        <v>115</v>
      </c>
      <c r="I32" s="480">
        <v>0</v>
      </c>
      <c r="J32" s="480">
        <v>201</v>
      </c>
      <c r="K32" s="480">
        <v>283</v>
      </c>
      <c r="L32" s="480">
        <v>22</v>
      </c>
      <c r="M32" s="485">
        <v>35</v>
      </c>
      <c r="N32" s="485">
        <v>0</v>
      </c>
      <c r="O32" s="485">
        <v>0</v>
      </c>
      <c r="P32" s="485">
        <v>0</v>
      </c>
      <c r="Q32" s="492">
        <v>5</v>
      </c>
      <c r="R32" s="492">
        <v>0</v>
      </c>
      <c r="S32" s="492">
        <v>0</v>
      </c>
    </row>
    <row r="33" spans="2:19">
      <c r="B33" s="478">
        <v>10</v>
      </c>
      <c r="C33" s="479" t="s">
        <v>325</v>
      </c>
      <c r="D33" s="478" t="s">
        <v>318</v>
      </c>
      <c r="E33" s="478">
        <f t="shared" si="1"/>
        <v>1802</v>
      </c>
      <c r="F33" s="480">
        <v>528</v>
      </c>
      <c r="G33" s="480">
        <v>171</v>
      </c>
      <c r="H33" s="480">
        <v>171</v>
      </c>
      <c r="I33" s="480">
        <v>0</v>
      </c>
      <c r="J33" s="480">
        <v>237</v>
      </c>
      <c r="K33" s="480">
        <v>353</v>
      </c>
      <c r="L33" s="480">
        <v>14</v>
      </c>
      <c r="M33" s="485">
        <v>35</v>
      </c>
      <c r="N33" s="485">
        <v>0</v>
      </c>
      <c r="O33" s="485">
        <v>0</v>
      </c>
      <c r="P33" s="485">
        <v>0</v>
      </c>
      <c r="Q33" s="492">
        <v>5</v>
      </c>
      <c r="R33" s="492">
        <v>0</v>
      </c>
      <c r="S33" s="492">
        <v>0</v>
      </c>
    </row>
    <row r="34" spans="2:19">
      <c r="B34" s="478">
        <v>11</v>
      </c>
      <c r="C34" s="479" t="s">
        <v>326</v>
      </c>
      <c r="D34" s="478" t="s">
        <v>318</v>
      </c>
      <c r="E34" s="478">
        <f t="shared" si="1"/>
        <v>1991</v>
      </c>
      <c r="F34" s="480">
        <v>496</v>
      </c>
      <c r="G34" s="480">
        <v>189</v>
      </c>
      <c r="H34" s="480">
        <v>189</v>
      </c>
      <c r="I34" s="480">
        <v>0</v>
      </c>
      <c r="J34" s="480">
        <v>248</v>
      </c>
      <c r="K34" s="480">
        <v>379</v>
      </c>
      <c r="L34" s="480">
        <v>7</v>
      </c>
      <c r="M34" s="485">
        <v>36</v>
      </c>
      <c r="N34" s="485">
        <v>0</v>
      </c>
      <c r="O34" s="485">
        <v>0</v>
      </c>
      <c r="P34" s="485">
        <v>0</v>
      </c>
      <c r="Q34" s="492">
        <v>5</v>
      </c>
      <c r="R34" s="480">
        <v>0</v>
      </c>
      <c r="S34" s="480">
        <v>0</v>
      </c>
    </row>
    <row r="35" spans="2:19">
      <c r="B35" s="478">
        <v>12</v>
      </c>
      <c r="C35" s="479" t="s">
        <v>327</v>
      </c>
      <c r="D35" s="478" t="s">
        <v>320</v>
      </c>
      <c r="E35" s="478">
        <f t="shared" si="1"/>
        <v>2131</v>
      </c>
      <c r="F35" s="480">
        <v>475</v>
      </c>
      <c r="G35" s="480">
        <v>140</v>
      </c>
      <c r="H35" s="480">
        <v>140</v>
      </c>
      <c r="I35" s="480">
        <v>0</v>
      </c>
      <c r="J35" s="480">
        <v>261</v>
      </c>
      <c r="K35" s="480">
        <v>377</v>
      </c>
      <c r="L35" s="480">
        <v>11</v>
      </c>
      <c r="M35" s="485">
        <v>38</v>
      </c>
      <c r="N35" s="485">
        <v>0</v>
      </c>
      <c r="O35" s="485">
        <v>0</v>
      </c>
      <c r="P35" s="485">
        <v>0</v>
      </c>
      <c r="Q35" s="492">
        <v>7</v>
      </c>
      <c r="R35" s="480">
        <v>0</v>
      </c>
      <c r="S35" s="480">
        <v>0</v>
      </c>
    </row>
    <row r="36" spans="2:19">
      <c r="B36" s="478">
        <v>13</v>
      </c>
      <c r="C36" s="479" t="s">
        <v>328</v>
      </c>
      <c r="D36" s="478" t="s">
        <v>320</v>
      </c>
      <c r="E36" s="478">
        <f t="shared" si="1"/>
        <v>2429</v>
      </c>
      <c r="F36" s="480">
        <v>709</v>
      </c>
      <c r="G36" s="480">
        <v>298</v>
      </c>
      <c r="H36" s="480">
        <v>289</v>
      </c>
      <c r="I36" s="480">
        <v>0</v>
      </c>
      <c r="J36" s="480">
        <v>261</v>
      </c>
      <c r="K36" s="480">
        <v>514</v>
      </c>
      <c r="L36" s="480">
        <v>24</v>
      </c>
      <c r="M36" s="485">
        <v>40</v>
      </c>
      <c r="N36" s="485">
        <v>0</v>
      </c>
      <c r="O36" s="485">
        <v>0</v>
      </c>
      <c r="P36" s="485">
        <v>0</v>
      </c>
      <c r="Q36" s="492">
        <v>9</v>
      </c>
      <c r="R36" s="480">
        <v>0</v>
      </c>
      <c r="S36" s="480">
        <v>0</v>
      </c>
    </row>
    <row r="37" spans="2:19">
      <c r="B37" s="478">
        <v>14</v>
      </c>
      <c r="C37" s="479" t="s">
        <v>329</v>
      </c>
      <c r="D37" s="478" t="s">
        <v>318</v>
      </c>
      <c r="E37" s="478">
        <f t="shared" si="1"/>
        <v>2645</v>
      </c>
      <c r="F37" s="480">
        <v>690</v>
      </c>
      <c r="G37" s="480">
        <v>216</v>
      </c>
      <c r="H37" s="480">
        <v>216</v>
      </c>
      <c r="I37" s="480">
        <v>0</v>
      </c>
      <c r="J37" s="480">
        <v>288</v>
      </c>
      <c r="K37" s="480">
        <v>569</v>
      </c>
      <c r="L37" s="480">
        <v>18</v>
      </c>
      <c r="M37" s="485">
        <v>40</v>
      </c>
      <c r="N37" s="485">
        <v>0</v>
      </c>
      <c r="O37" s="485">
        <v>0</v>
      </c>
      <c r="P37" s="485">
        <v>0</v>
      </c>
      <c r="Q37" s="492">
        <v>9</v>
      </c>
      <c r="R37" s="480">
        <v>0</v>
      </c>
      <c r="S37" s="480">
        <v>0</v>
      </c>
    </row>
    <row r="38" spans="2:19">
      <c r="B38" s="478">
        <v>15</v>
      </c>
      <c r="C38" s="479" t="s">
        <v>330</v>
      </c>
      <c r="D38" s="478" t="s">
        <v>320</v>
      </c>
      <c r="E38" s="478">
        <f t="shared" si="1"/>
        <v>2824</v>
      </c>
      <c r="F38" s="480">
        <v>727</v>
      </c>
      <c r="G38" s="480">
        <v>179</v>
      </c>
      <c r="H38" s="480">
        <v>179</v>
      </c>
      <c r="I38" s="480">
        <v>0</v>
      </c>
      <c r="J38" s="480">
        <v>211</v>
      </c>
      <c r="K38" s="480">
        <v>559</v>
      </c>
      <c r="L38" s="480">
        <v>19</v>
      </c>
      <c r="M38" s="485">
        <v>44</v>
      </c>
      <c r="N38" s="485">
        <v>0</v>
      </c>
      <c r="O38" s="485">
        <v>0</v>
      </c>
      <c r="P38" s="485">
        <v>0</v>
      </c>
      <c r="Q38" s="492">
        <v>15</v>
      </c>
      <c r="R38" s="480">
        <v>0</v>
      </c>
      <c r="S38" s="480">
        <v>0</v>
      </c>
    </row>
    <row r="39" spans="2:19">
      <c r="B39" s="478"/>
      <c r="C39" s="481"/>
      <c r="D39" s="478"/>
      <c r="E39" s="482"/>
      <c r="F39" s="480"/>
      <c r="G39" s="480"/>
      <c r="H39" s="480"/>
      <c r="I39" s="480"/>
      <c r="J39" s="480"/>
      <c r="K39" s="480"/>
      <c r="L39" s="480"/>
      <c r="M39" s="485"/>
      <c r="N39" s="485"/>
      <c r="O39" s="485"/>
      <c r="P39" s="485"/>
      <c r="Q39" s="492"/>
      <c r="R39" s="492"/>
      <c r="S39" s="492"/>
    </row>
    <row r="40" spans="2:19">
      <c r="B40" s="478"/>
      <c r="C40" s="479"/>
      <c r="D40" s="478"/>
      <c r="E40" s="478"/>
      <c r="F40" s="480"/>
      <c r="G40" s="480"/>
      <c r="H40" s="480"/>
      <c r="I40" s="480"/>
      <c r="J40" s="480"/>
      <c r="K40" s="480"/>
      <c r="L40" s="480"/>
      <c r="M40" s="485"/>
      <c r="N40" s="485"/>
      <c r="O40" s="485"/>
      <c r="P40" s="485"/>
      <c r="Q40" s="492"/>
      <c r="R40" s="492"/>
      <c r="S40" s="492"/>
    </row>
    <row r="41" spans="2:19">
      <c r="B41" s="478"/>
      <c r="C41" s="479"/>
      <c r="D41" s="478"/>
      <c r="E41" s="478"/>
      <c r="F41" s="480"/>
      <c r="G41" s="480"/>
      <c r="H41" s="480"/>
      <c r="I41" s="480"/>
      <c r="J41" s="480"/>
      <c r="K41" s="480"/>
      <c r="L41" s="480"/>
      <c r="M41" s="485"/>
      <c r="N41" s="485"/>
      <c r="O41" s="485"/>
      <c r="P41" s="485"/>
      <c r="Q41" s="492"/>
      <c r="R41" s="492"/>
      <c r="S41" s="492"/>
    </row>
    <row r="42" spans="2:19">
      <c r="B42" s="478"/>
      <c r="C42" s="479"/>
      <c r="D42" s="478"/>
      <c r="E42" s="478"/>
      <c r="F42" s="480"/>
      <c r="G42" s="480"/>
      <c r="H42" s="480"/>
      <c r="I42" s="480"/>
      <c r="J42" s="480"/>
      <c r="K42" s="480"/>
      <c r="L42" s="480"/>
      <c r="M42" s="485"/>
      <c r="N42" s="485"/>
      <c r="O42" s="485"/>
      <c r="P42" s="485"/>
      <c r="Q42" s="492"/>
      <c r="R42" s="492"/>
      <c r="S42" s="492"/>
    </row>
    <row r="43" spans="2:19">
      <c r="B43" s="478"/>
      <c r="C43" s="479"/>
      <c r="D43" s="478"/>
      <c r="E43" s="478"/>
      <c r="F43" s="480"/>
      <c r="G43" s="480"/>
      <c r="H43" s="480"/>
      <c r="I43" s="480"/>
      <c r="J43" s="480"/>
      <c r="K43" s="480"/>
      <c r="L43" s="480"/>
      <c r="M43" s="485"/>
      <c r="N43" s="485"/>
      <c r="O43" s="485"/>
      <c r="P43" s="485"/>
      <c r="Q43" s="492"/>
      <c r="R43" s="492"/>
      <c r="S43" s="492"/>
    </row>
    <row r="44" spans="2:19">
      <c r="B44" s="478"/>
      <c r="C44" s="479"/>
      <c r="D44" s="478"/>
      <c r="E44" s="478"/>
      <c r="F44" s="480"/>
      <c r="G44" s="480"/>
      <c r="H44" s="480"/>
      <c r="I44" s="480"/>
      <c r="J44" s="480"/>
      <c r="K44" s="480"/>
      <c r="L44" s="480"/>
      <c r="M44" s="485"/>
      <c r="N44" s="485"/>
      <c r="O44" s="485"/>
      <c r="P44" s="485"/>
      <c r="Q44" s="492"/>
      <c r="R44" s="492"/>
      <c r="S44" s="492"/>
    </row>
    <row r="74" spans="3:3">
      <c r="C74" s="493"/>
    </row>
    <row r="75" spans="3:3">
      <c r="C75" s="494"/>
    </row>
    <row r="76" spans="3:3">
      <c r="C76" s="495"/>
    </row>
    <row r="77" spans="3:3">
      <c r="C77" s="494"/>
    </row>
    <row r="78" spans="3:3">
      <c r="C78" s="494"/>
    </row>
    <row r="79" spans="3:3">
      <c r="C79" s="494"/>
    </row>
    <row r="80" spans="3:3">
      <c r="C80" s="495"/>
    </row>
    <row r="81" spans="2:8">
      <c r="B81" s="60"/>
      <c r="C81" s="494"/>
      <c r="D81" s="60"/>
      <c r="E81" s="60"/>
      <c r="F81" s="60"/>
      <c r="G81" s="60"/>
      <c r="H81" s="60"/>
    </row>
    <row r="82" ht="14.25" customHeight="1" spans="2:8">
      <c r="B82" s="60"/>
      <c r="C82" s="494"/>
      <c r="D82" s="60"/>
      <c r="E82" s="60"/>
      <c r="F82" s="60"/>
      <c r="G82" s="60"/>
      <c r="H82" s="60"/>
    </row>
    <row r="83" spans="2:8">
      <c r="B83" s="60"/>
      <c r="C83" s="494"/>
      <c r="D83" s="60"/>
      <c r="E83" s="60"/>
      <c r="F83" s="60"/>
      <c r="G83" s="60"/>
      <c r="H83" s="60"/>
    </row>
    <row r="84" spans="2:8">
      <c r="B84" s="60"/>
      <c r="C84" s="494"/>
      <c r="D84" s="60"/>
      <c r="E84" s="60"/>
      <c r="F84" s="60"/>
      <c r="G84" s="60"/>
      <c r="H84" s="60"/>
    </row>
    <row r="85" spans="2:8">
      <c r="B85" s="60"/>
      <c r="C85" s="495"/>
      <c r="D85" s="60"/>
      <c r="E85" s="60"/>
      <c r="F85" s="60"/>
      <c r="G85" s="60"/>
      <c r="H85" s="60"/>
    </row>
    <row r="86" spans="2:8">
      <c r="B86" s="60"/>
      <c r="C86" s="495"/>
      <c r="D86" s="60"/>
      <c r="E86" s="60"/>
      <c r="F86" s="60"/>
      <c r="G86" s="60"/>
      <c r="H86" s="60"/>
    </row>
    <row r="87" spans="2:8">
      <c r="B87" s="60"/>
      <c r="C87" s="495"/>
      <c r="D87" s="60"/>
      <c r="E87" s="60"/>
      <c r="F87" s="60"/>
      <c r="G87" s="60"/>
      <c r="H87" s="60"/>
    </row>
    <row r="88" ht="15.75" customHeight="1" spans="2:8">
      <c r="B88" s="60"/>
      <c r="C88" s="495"/>
      <c r="D88" s="60"/>
      <c r="E88" s="60"/>
      <c r="F88" s="60"/>
      <c r="G88" s="60"/>
      <c r="H88" s="60"/>
    </row>
    <row r="95" ht="15.75" spans="2:8">
      <c r="B95" s="60"/>
      <c r="C95" s="60"/>
      <c r="D95" s="60"/>
      <c r="E95" s="60"/>
      <c r="F95" s="60"/>
      <c r="G95" s="60"/>
      <c r="H95" s="60"/>
    </row>
    <row r="96" ht="15.75" customHeight="1" spans="2:8">
      <c r="B96" s="496" t="s">
        <v>204</v>
      </c>
      <c r="C96" s="497"/>
      <c r="D96" s="497"/>
      <c r="E96" s="497"/>
      <c r="F96" s="497"/>
      <c r="G96" s="497"/>
      <c r="H96" s="498"/>
    </row>
    <row r="97" spans="2:9">
      <c r="B97" s="499" t="s">
        <v>33</v>
      </c>
      <c r="C97" s="500" t="s">
        <v>35</v>
      </c>
      <c r="D97" s="500" t="s">
        <v>206</v>
      </c>
      <c r="E97" s="500" t="s">
        <v>207</v>
      </c>
      <c r="F97" s="500" t="s">
        <v>331</v>
      </c>
      <c r="G97" s="500" t="s">
        <v>332</v>
      </c>
      <c r="H97" s="501" t="s">
        <v>333</v>
      </c>
      <c r="I97" s="51"/>
    </row>
    <row r="98" spans="2:9">
      <c r="B98" s="502">
        <v>1</v>
      </c>
      <c r="C98" s="503" t="s">
        <v>211</v>
      </c>
      <c r="D98" s="504">
        <f>E98+F98+G98+H98</f>
        <v>95</v>
      </c>
      <c r="E98" s="505">
        <v>1</v>
      </c>
      <c r="F98" s="505">
        <v>19</v>
      </c>
      <c r="G98" s="505">
        <v>75</v>
      </c>
      <c r="H98" s="506">
        <v>0</v>
      </c>
      <c r="I98" s="51"/>
    </row>
    <row r="99" spans="2:9">
      <c r="B99" s="502">
        <v>2</v>
      </c>
      <c r="C99" s="503" t="s">
        <v>213</v>
      </c>
      <c r="D99" s="504">
        <f t="shared" ref="D99:D125" si="2">E99+F99+G99+H99</f>
        <v>111</v>
      </c>
      <c r="E99" s="505">
        <v>0</v>
      </c>
      <c r="F99" s="505">
        <v>22</v>
      </c>
      <c r="G99" s="505">
        <v>89</v>
      </c>
      <c r="H99" s="506">
        <v>0</v>
      </c>
      <c r="I99" s="51"/>
    </row>
    <row r="100" spans="2:9">
      <c r="B100" s="502">
        <v>3</v>
      </c>
      <c r="C100" s="503" t="s">
        <v>214</v>
      </c>
      <c r="D100" s="504">
        <f t="shared" si="2"/>
        <v>77</v>
      </c>
      <c r="E100" s="505">
        <v>0</v>
      </c>
      <c r="F100" s="505">
        <v>24</v>
      </c>
      <c r="G100" s="505">
        <v>53</v>
      </c>
      <c r="H100" s="506">
        <v>0</v>
      </c>
      <c r="I100" s="51"/>
    </row>
    <row r="101" spans="2:9">
      <c r="B101" s="502">
        <v>4</v>
      </c>
      <c r="C101" s="503" t="s">
        <v>334</v>
      </c>
      <c r="D101" s="504">
        <f t="shared" si="2"/>
        <v>421</v>
      </c>
      <c r="E101" s="505">
        <v>0</v>
      </c>
      <c r="F101" s="505">
        <v>24</v>
      </c>
      <c r="G101" s="505">
        <v>396</v>
      </c>
      <c r="H101" s="506">
        <v>1</v>
      </c>
      <c r="I101" s="51"/>
    </row>
    <row r="102" spans="2:9">
      <c r="B102" s="502">
        <v>5</v>
      </c>
      <c r="C102" s="503" t="s">
        <v>335</v>
      </c>
      <c r="D102" s="504">
        <f t="shared" si="2"/>
        <v>50</v>
      </c>
      <c r="E102" s="505">
        <v>0</v>
      </c>
      <c r="F102" s="505">
        <v>2</v>
      </c>
      <c r="G102" s="505">
        <v>48</v>
      </c>
      <c r="H102" s="506">
        <v>0</v>
      </c>
      <c r="I102" s="51"/>
    </row>
    <row r="103" spans="2:9">
      <c r="B103" s="502">
        <v>6</v>
      </c>
      <c r="C103" s="503" t="s">
        <v>44</v>
      </c>
      <c r="D103" s="504">
        <f t="shared" si="2"/>
        <v>198</v>
      </c>
      <c r="E103" s="505">
        <v>0</v>
      </c>
      <c r="F103" s="505">
        <v>11</v>
      </c>
      <c r="G103" s="505">
        <v>187</v>
      </c>
      <c r="H103" s="506">
        <v>0</v>
      </c>
      <c r="I103" s="51"/>
    </row>
    <row r="104" spans="2:9">
      <c r="B104" s="502">
        <v>7</v>
      </c>
      <c r="C104" s="507" t="s">
        <v>246</v>
      </c>
      <c r="D104" s="504">
        <f t="shared" si="2"/>
        <v>134</v>
      </c>
      <c r="E104" s="505">
        <v>0</v>
      </c>
      <c r="F104" s="505">
        <v>5</v>
      </c>
      <c r="G104" s="505">
        <v>129</v>
      </c>
      <c r="H104" s="506">
        <v>0</v>
      </c>
      <c r="I104" s="51"/>
    </row>
    <row r="105" spans="2:9">
      <c r="B105" s="502">
        <v>8</v>
      </c>
      <c r="C105" s="503" t="s">
        <v>51</v>
      </c>
      <c r="D105" s="504">
        <f t="shared" si="2"/>
        <v>132</v>
      </c>
      <c r="E105" s="505">
        <v>0</v>
      </c>
      <c r="F105" s="505">
        <v>7</v>
      </c>
      <c r="G105" s="505">
        <v>124</v>
      </c>
      <c r="H105" s="506">
        <v>1</v>
      </c>
      <c r="I105" s="51"/>
    </row>
    <row r="106" spans="2:9">
      <c r="B106" s="502">
        <v>9</v>
      </c>
      <c r="C106" s="503" t="s">
        <v>336</v>
      </c>
      <c r="D106" s="504">
        <f t="shared" si="2"/>
        <v>254</v>
      </c>
      <c r="E106" s="505">
        <v>0</v>
      </c>
      <c r="F106" s="505">
        <v>20</v>
      </c>
      <c r="G106" s="505">
        <v>234</v>
      </c>
      <c r="H106" s="506">
        <v>0</v>
      </c>
      <c r="I106" s="51"/>
    </row>
    <row r="107" spans="2:9">
      <c r="B107" s="502">
        <v>10</v>
      </c>
      <c r="C107" s="503" t="s">
        <v>337</v>
      </c>
      <c r="D107" s="504">
        <f t="shared" si="2"/>
        <v>301</v>
      </c>
      <c r="E107" s="505">
        <v>0</v>
      </c>
      <c r="F107" s="505">
        <v>23</v>
      </c>
      <c r="G107" s="505">
        <v>276</v>
      </c>
      <c r="H107" s="506">
        <v>2</v>
      </c>
      <c r="I107" s="51"/>
    </row>
    <row r="108" spans="2:9">
      <c r="B108" s="502">
        <v>11</v>
      </c>
      <c r="C108" s="503" t="s">
        <v>338</v>
      </c>
      <c r="D108" s="504">
        <f t="shared" si="2"/>
        <v>313</v>
      </c>
      <c r="E108" s="505">
        <v>1</v>
      </c>
      <c r="F108" s="505">
        <v>28</v>
      </c>
      <c r="G108" s="505">
        <v>284</v>
      </c>
      <c r="H108" s="506">
        <v>0</v>
      </c>
      <c r="I108" s="51"/>
    </row>
    <row r="109" spans="2:9">
      <c r="B109" s="502">
        <v>12</v>
      </c>
      <c r="C109" s="503" t="s">
        <v>339</v>
      </c>
      <c r="D109" s="504">
        <f t="shared" si="2"/>
        <v>16</v>
      </c>
      <c r="E109" s="505">
        <v>0</v>
      </c>
      <c r="F109" s="505">
        <v>1</v>
      </c>
      <c r="G109" s="505">
        <v>15</v>
      </c>
      <c r="H109" s="506">
        <v>0</v>
      </c>
      <c r="I109" s="51"/>
    </row>
    <row r="110" spans="2:9">
      <c r="B110" s="502">
        <v>13</v>
      </c>
      <c r="C110" s="503" t="s">
        <v>223</v>
      </c>
      <c r="D110" s="504">
        <f t="shared" si="2"/>
        <v>71</v>
      </c>
      <c r="E110" s="505">
        <v>1</v>
      </c>
      <c r="F110" s="505">
        <v>21</v>
      </c>
      <c r="G110" s="505">
        <v>49</v>
      </c>
      <c r="H110" s="506">
        <v>0</v>
      </c>
      <c r="I110" s="51"/>
    </row>
    <row r="111" spans="2:9">
      <c r="B111" s="502">
        <v>14</v>
      </c>
      <c r="C111" s="503" t="s">
        <v>224</v>
      </c>
      <c r="D111" s="504">
        <f t="shared" si="2"/>
        <v>401</v>
      </c>
      <c r="E111" s="505">
        <v>1</v>
      </c>
      <c r="F111" s="505">
        <v>22</v>
      </c>
      <c r="G111" s="505">
        <v>369</v>
      </c>
      <c r="H111" s="506">
        <v>9</v>
      </c>
      <c r="I111" s="51"/>
    </row>
    <row r="112" spans="2:9">
      <c r="B112" s="502">
        <v>15</v>
      </c>
      <c r="C112" s="503" t="s">
        <v>340</v>
      </c>
      <c r="D112" s="504">
        <f t="shared" si="2"/>
        <v>89</v>
      </c>
      <c r="E112" s="505">
        <v>0</v>
      </c>
      <c r="F112" s="505">
        <v>1</v>
      </c>
      <c r="G112" s="505">
        <v>86</v>
      </c>
      <c r="H112" s="506">
        <v>2</v>
      </c>
      <c r="I112" s="51"/>
    </row>
    <row r="113" spans="2:12">
      <c r="B113" s="502">
        <v>16</v>
      </c>
      <c r="C113" s="503" t="s">
        <v>341</v>
      </c>
      <c r="D113" s="504">
        <f t="shared" si="2"/>
        <v>38</v>
      </c>
      <c r="E113" s="505">
        <v>0</v>
      </c>
      <c r="F113" s="505">
        <v>15</v>
      </c>
      <c r="G113" s="505">
        <v>23</v>
      </c>
      <c r="H113" s="506">
        <v>0</v>
      </c>
      <c r="I113" s="51"/>
      <c r="J113" s="60"/>
      <c r="K113" s="60"/>
      <c r="L113" s="60"/>
    </row>
    <row r="114" spans="2:12">
      <c r="B114" s="502">
        <v>17</v>
      </c>
      <c r="C114" s="508" t="s">
        <v>60</v>
      </c>
      <c r="D114" s="504">
        <f t="shared" si="2"/>
        <v>12</v>
      </c>
      <c r="E114" s="505">
        <v>0</v>
      </c>
      <c r="F114" s="505">
        <v>1</v>
      </c>
      <c r="G114" s="505">
        <v>11</v>
      </c>
      <c r="H114" s="506">
        <v>0</v>
      </c>
      <c r="I114" s="51"/>
      <c r="J114" s="60"/>
      <c r="K114" s="60"/>
      <c r="L114" s="60"/>
    </row>
    <row r="115" s="60" customFormat="1" spans="2:12">
      <c r="B115" s="502">
        <v>18</v>
      </c>
      <c r="C115" s="508" t="s">
        <v>342</v>
      </c>
      <c r="D115" s="504">
        <f t="shared" si="2"/>
        <v>16</v>
      </c>
      <c r="E115" s="505">
        <v>0</v>
      </c>
      <c r="F115" s="505">
        <v>0</v>
      </c>
      <c r="G115" s="505">
        <v>15</v>
      </c>
      <c r="H115" s="506">
        <v>1</v>
      </c>
      <c r="I115" s="514"/>
      <c r="J115" s="515"/>
      <c r="K115" s="515"/>
      <c r="L115" s="515"/>
    </row>
    <row r="116" spans="2:12">
      <c r="B116" s="502">
        <v>19</v>
      </c>
      <c r="C116" s="508" t="s">
        <v>343</v>
      </c>
      <c r="D116" s="504">
        <f t="shared" si="2"/>
        <v>14</v>
      </c>
      <c r="E116" s="505">
        <v>0</v>
      </c>
      <c r="F116" s="505">
        <v>2</v>
      </c>
      <c r="G116" s="505">
        <v>12</v>
      </c>
      <c r="H116" s="506">
        <v>0</v>
      </c>
      <c r="I116" s="51"/>
      <c r="J116" s="60"/>
      <c r="K116" s="60"/>
      <c r="L116" s="60"/>
    </row>
    <row r="117" spans="2:12">
      <c r="B117" s="502">
        <v>20</v>
      </c>
      <c r="C117" s="503" t="s">
        <v>344</v>
      </c>
      <c r="D117" s="504">
        <f t="shared" si="2"/>
        <v>0</v>
      </c>
      <c r="E117" s="505">
        <v>0</v>
      </c>
      <c r="F117" s="505">
        <v>0</v>
      </c>
      <c r="G117" s="505">
        <v>0</v>
      </c>
      <c r="H117" s="506">
        <v>0</v>
      </c>
      <c r="I117" s="51"/>
      <c r="J117" s="60"/>
      <c r="K117" s="60"/>
      <c r="L117" s="60"/>
    </row>
    <row r="118" spans="2:12">
      <c r="B118" s="502">
        <v>21</v>
      </c>
      <c r="C118" s="503" t="s">
        <v>345</v>
      </c>
      <c r="D118" s="504">
        <f t="shared" si="2"/>
        <v>0</v>
      </c>
      <c r="E118" s="505">
        <v>0</v>
      </c>
      <c r="F118" s="505">
        <v>0</v>
      </c>
      <c r="G118" s="505">
        <v>0</v>
      </c>
      <c r="H118" s="506">
        <v>0</v>
      </c>
      <c r="I118" s="51"/>
      <c r="J118" s="60"/>
      <c r="K118" s="60"/>
      <c r="L118" s="60"/>
    </row>
    <row r="119" spans="2:12">
      <c r="B119" s="502">
        <v>22</v>
      </c>
      <c r="C119" s="503" t="s">
        <v>346</v>
      </c>
      <c r="D119" s="504">
        <f t="shared" si="2"/>
        <v>2</v>
      </c>
      <c r="E119" s="505">
        <v>0</v>
      </c>
      <c r="F119" s="505">
        <v>1</v>
      </c>
      <c r="G119" s="505">
        <v>1</v>
      </c>
      <c r="H119" s="506">
        <v>0</v>
      </c>
      <c r="I119" s="51"/>
      <c r="J119" s="60"/>
      <c r="K119" s="60"/>
      <c r="L119" s="60"/>
    </row>
    <row r="120" spans="2:12">
      <c r="B120" s="502">
        <v>23</v>
      </c>
      <c r="C120" s="503" t="s">
        <v>347</v>
      </c>
      <c r="D120" s="504">
        <f t="shared" si="2"/>
        <v>1</v>
      </c>
      <c r="E120" s="505">
        <v>0</v>
      </c>
      <c r="F120" s="505">
        <v>0</v>
      </c>
      <c r="G120" s="505">
        <v>1</v>
      </c>
      <c r="H120" s="506">
        <v>0</v>
      </c>
      <c r="I120" s="51"/>
      <c r="J120" s="60"/>
      <c r="K120" s="60"/>
      <c r="L120" s="60"/>
    </row>
    <row r="121" spans="2:12">
      <c r="B121" s="502">
        <v>24</v>
      </c>
      <c r="C121" s="503" t="s">
        <v>348</v>
      </c>
      <c r="D121" s="504">
        <f t="shared" si="2"/>
        <v>6</v>
      </c>
      <c r="E121" s="505">
        <v>0</v>
      </c>
      <c r="F121" s="505">
        <v>0</v>
      </c>
      <c r="G121" s="505">
        <v>6</v>
      </c>
      <c r="H121" s="506">
        <v>0</v>
      </c>
      <c r="I121" s="51"/>
      <c r="J121" s="60"/>
      <c r="K121" s="60"/>
      <c r="L121" s="60"/>
    </row>
    <row r="122" spans="2:12">
      <c r="B122" s="502">
        <v>25</v>
      </c>
      <c r="C122" s="503" t="s">
        <v>349</v>
      </c>
      <c r="D122" s="504">
        <f t="shared" si="2"/>
        <v>0</v>
      </c>
      <c r="E122" s="505">
        <v>0</v>
      </c>
      <c r="F122" s="505">
        <v>0</v>
      </c>
      <c r="G122" s="505">
        <v>0</v>
      </c>
      <c r="H122" s="506">
        <v>0</v>
      </c>
      <c r="I122" s="51"/>
      <c r="J122" s="60"/>
      <c r="K122" s="60"/>
      <c r="L122" s="60"/>
    </row>
    <row r="123" spans="2:12">
      <c r="B123" s="502">
        <v>26</v>
      </c>
      <c r="C123" s="503" t="s">
        <v>350</v>
      </c>
      <c r="D123" s="504">
        <f t="shared" si="2"/>
        <v>0</v>
      </c>
      <c r="E123" s="505">
        <v>0</v>
      </c>
      <c r="F123" s="505">
        <v>0</v>
      </c>
      <c r="G123" s="505">
        <v>0</v>
      </c>
      <c r="H123" s="506">
        <v>0</v>
      </c>
      <c r="I123" s="51"/>
      <c r="J123" s="60"/>
      <c r="K123" s="60"/>
      <c r="L123" s="60"/>
    </row>
    <row r="124" spans="2:12">
      <c r="B124" s="502">
        <v>27</v>
      </c>
      <c r="C124" s="503" t="s">
        <v>351</v>
      </c>
      <c r="D124" s="504">
        <f t="shared" si="2"/>
        <v>0</v>
      </c>
      <c r="E124" s="505">
        <v>0</v>
      </c>
      <c r="F124" s="505">
        <v>0</v>
      </c>
      <c r="G124" s="505">
        <v>0</v>
      </c>
      <c r="H124" s="506">
        <v>0</v>
      </c>
      <c r="I124" s="51"/>
      <c r="J124" s="60"/>
      <c r="K124" s="60"/>
      <c r="L124" s="60"/>
    </row>
    <row r="125" spans="2:12">
      <c r="B125" s="502">
        <v>28</v>
      </c>
      <c r="C125" s="509" t="s">
        <v>352</v>
      </c>
      <c r="D125" s="504">
        <f t="shared" si="2"/>
        <v>43</v>
      </c>
      <c r="E125" s="505">
        <v>7</v>
      </c>
      <c r="F125" s="505">
        <v>15</v>
      </c>
      <c r="G125" s="505">
        <v>21</v>
      </c>
      <c r="H125" s="506">
        <v>0</v>
      </c>
      <c r="I125" s="51"/>
      <c r="J125" s="60"/>
      <c r="K125" s="60"/>
      <c r="L125" s="60"/>
    </row>
    <row r="126" spans="2:12">
      <c r="B126" s="502">
        <v>29</v>
      </c>
      <c r="C126" s="508" t="s">
        <v>353</v>
      </c>
      <c r="D126" s="504">
        <v>0</v>
      </c>
      <c r="E126" s="505">
        <v>0</v>
      </c>
      <c r="F126" s="505">
        <v>1</v>
      </c>
      <c r="G126" s="505">
        <v>28</v>
      </c>
      <c r="H126" s="506">
        <v>0</v>
      </c>
      <c r="I126" s="51"/>
      <c r="J126" s="60"/>
      <c r="K126" s="60"/>
      <c r="L126" s="60"/>
    </row>
    <row r="127" ht="17.25" customHeight="1" spans="2:12">
      <c r="B127" s="510" t="s">
        <v>229</v>
      </c>
      <c r="C127" s="511"/>
      <c r="D127" s="504">
        <f>E127+F127+G127+H127</f>
        <v>2824</v>
      </c>
      <c r="E127" s="512">
        <f>SUM(E98:E126)</f>
        <v>11</v>
      </c>
      <c r="F127" s="512">
        <f>SUM(F98:F126)</f>
        <v>265</v>
      </c>
      <c r="G127" s="512">
        <f>SUM(G98:G126)</f>
        <v>2532</v>
      </c>
      <c r="H127" s="513">
        <f>SUM(H98:H126)</f>
        <v>16</v>
      </c>
      <c r="I127" s="51"/>
      <c r="J127" s="60"/>
      <c r="K127" s="60"/>
      <c r="L127" s="60"/>
    </row>
    <row r="128" ht="15.75" spans="2:12">
      <c r="B128" s="68"/>
      <c r="C128" s="69"/>
      <c r="D128" s="69"/>
      <c r="E128" s="69"/>
      <c r="F128" s="69"/>
      <c r="G128" s="69"/>
      <c r="H128" s="122"/>
      <c r="I128" s="60"/>
      <c r="J128" s="60"/>
      <c r="K128" s="60"/>
      <c r="L128" s="60"/>
    </row>
    <row r="164" hidden="1" spans="2:19">
      <c r="B164" s="516" t="s">
        <v>354</v>
      </c>
      <c r="C164" s="517"/>
      <c r="D164" s="517"/>
      <c r="E164" s="517"/>
      <c r="F164" s="517"/>
      <c r="G164" s="517"/>
      <c r="H164" s="517"/>
      <c r="I164" s="517"/>
      <c r="J164" s="517"/>
      <c r="K164" s="517"/>
      <c r="L164" s="517"/>
      <c r="M164" s="517"/>
      <c r="N164" s="517"/>
      <c r="O164" s="517"/>
      <c r="P164" s="517"/>
      <c r="Q164" s="517"/>
      <c r="R164" s="517"/>
      <c r="S164" s="517"/>
    </row>
    <row r="165" ht="24.75" hidden="1" customHeight="1" spans="2:19">
      <c r="B165" s="518" t="s">
        <v>33</v>
      </c>
      <c r="C165" s="518" t="s">
        <v>5</v>
      </c>
      <c r="D165" s="518" t="s">
        <v>355</v>
      </c>
      <c r="E165" s="519"/>
      <c r="F165" s="520"/>
      <c r="G165" s="520"/>
      <c r="H165" s="520"/>
      <c r="I165" s="520"/>
      <c r="J165" s="520"/>
      <c r="K165" s="520"/>
      <c r="L165" s="537"/>
      <c r="M165" s="60"/>
      <c r="N165" s="60"/>
      <c r="O165" s="60"/>
      <c r="P165" s="60"/>
      <c r="Q165" s="60"/>
      <c r="R165" s="60"/>
      <c r="S165" s="60"/>
    </row>
    <row r="166" ht="25.5" hidden="1" spans="2:19">
      <c r="B166" s="518"/>
      <c r="C166" s="518"/>
      <c r="D166" s="518"/>
      <c r="E166" s="518" t="s">
        <v>229</v>
      </c>
      <c r="F166" s="521" t="s">
        <v>356</v>
      </c>
      <c r="G166" s="522" t="s">
        <v>357</v>
      </c>
      <c r="H166" s="518" t="s">
        <v>358</v>
      </c>
      <c r="I166" s="518" t="s">
        <v>305</v>
      </c>
      <c r="J166" s="538" t="s">
        <v>316</v>
      </c>
      <c r="K166" s="518" t="s">
        <v>359</v>
      </c>
      <c r="L166" s="518" t="s">
        <v>315</v>
      </c>
      <c r="M166" s="60"/>
      <c r="N166" s="60"/>
      <c r="O166" s="60"/>
      <c r="P166" s="60"/>
      <c r="Q166" s="60"/>
      <c r="R166" s="60"/>
      <c r="S166" s="60"/>
    </row>
    <row r="167" hidden="1" spans="2:19">
      <c r="B167" s="523">
        <v>1</v>
      </c>
      <c r="C167" s="524"/>
      <c r="D167" s="525"/>
      <c r="E167" s="525"/>
      <c r="F167" s="526"/>
      <c r="G167" s="527"/>
      <c r="H167" s="525"/>
      <c r="I167" s="525"/>
      <c r="J167" s="539"/>
      <c r="K167" s="525"/>
      <c r="L167" s="525"/>
      <c r="M167" s="60"/>
      <c r="N167" s="60"/>
      <c r="O167" s="60"/>
      <c r="P167" s="60"/>
      <c r="Q167" s="60"/>
      <c r="R167" s="60"/>
      <c r="S167" s="60"/>
    </row>
    <row r="168" hidden="1" spans="2:19">
      <c r="B168" s="523">
        <v>2</v>
      </c>
      <c r="C168" s="524"/>
      <c r="D168" s="525"/>
      <c r="E168" s="525"/>
      <c r="F168" s="526"/>
      <c r="G168" s="527"/>
      <c r="H168" s="525"/>
      <c r="I168" s="525"/>
      <c r="J168" s="539"/>
      <c r="K168" s="525"/>
      <c r="L168" s="525"/>
      <c r="M168" s="60"/>
      <c r="N168" s="60"/>
      <c r="O168" s="60"/>
      <c r="P168" s="60"/>
      <c r="Q168" s="60"/>
      <c r="R168" s="60"/>
      <c r="S168" s="60"/>
    </row>
    <row r="169" hidden="1" spans="2:19">
      <c r="B169" s="523">
        <v>3</v>
      </c>
      <c r="C169" s="524"/>
      <c r="D169" s="525"/>
      <c r="E169" s="525"/>
      <c r="F169" s="526"/>
      <c r="G169" s="527"/>
      <c r="H169" s="525"/>
      <c r="I169" s="525"/>
      <c r="J169" s="539"/>
      <c r="K169" s="525"/>
      <c r="L169" s="525"/>
      <c r="M169" s="60"/>
      <c r="N169" s="60"/>
      <c r="O169" s="60"/>
      <c r="P169" s="60"/>
      <c r="Q169" s="60"/>
      <c r="R169" s="60"/>
      <c r="S169" s="60"/>
    </row>
    <row r="170" hidden="1" spans="2:19">
      <c r="B170" s="523">
        <v>4</v>
      </c>
      <c r="C170" s="524"/>
      <c r="D170" s="525"/>
      <c r="E170" s="525"/>
      <c r="F170" s="526"/>
      <c r="G170" s="527"/>
      <c r="H170" s="525"/>
      <c r="I170" s="525"/>
      <c r="J170" s="539"/>
      <c r="K170" s="525"/>
      <c r="L170" s="525"/>
      <c r="M170" s="60"/>
      <c r="N170" s="60"/>
      <c r="O170" s="60"/>
      <c r="P170" s="60"/>
      <c r="Q170" s="60"/>
      <c r="R170" s="60"/>
      <c r="S170" s="60"/>
    </row>
    <row r="171" hidden="1" spans="2:19">
      <c r="B171" s="523">
        <v>5</v>
      </c>
      <c r="C171" s="524"/>
      <c r="D171" s="525"/>
      <c r="E171" s="525"/>
      <c r="F171" s="526"/>
      <c r="G171" s="527"/>
      <c r="H171" s="525"/>
      <c r="I171" s="525"/>
      <c r="J171" s="539"/>
      <c r="K171" s="525"/>
      <c r="L171" s="525"/>
      <c r="M171" s="60"/>
      <c r="N171" s="60"/>
      <c r="O171" s="60"/>
      <c r="P171" s="60"/>
      <c r="Q171" s="60"/>
      <c r="R171" s="60"/>
      <c r="S171" s="60"/>
    </row>
    <row r="172" hidden="1" spans="2:19">
      <c r="B172" s="523">
        <v>6</v>
      </c>
      <c r="C172" s="524"/>
      <c r="D172" s="525"/>
      <c r="E172" s="525"/>
      <c r="F172" s="526"/>
      <c r="G172" s="527"/>
      <c r="H172" s="525"/>
      <c r="I172" s="525"/>
      <c r="J172" s="539"/>
      <c r="K172" s="525"/>
      <c r="L172" s="525"/>
      <c r="M172" s="60"/>
      <c r="N172" s="60"/>
      <c r="O172" s="60"/>
      <c r="P172" s="60"/>
      <c r="Q172" s="60"/>
      <c r="R172" s="60"/>
      <c r="S172" s="60"/>
    </row>
    <row r="173" hidden="1" spans="2:19">
      <c r="B173" s="523">
        <v>7</v>
      </c>
      <c r="C173" s="524"/>
      <c r="D173" s="525"/>
      <c r="E173" s="525"/>
      <c r="F173" s="526"/>
      <c r="G173" s="527"/>
      <c r="H173" s="525"/>
      <c r="I173" s="525"/>
      <c r="J173" s="539"/>
      <c r="K173" s="525"/>
      <c r="L173" s="525"/>
      <c r="M173" s="60"/>
      <c r="N173" s="60"/>
      <c r="O173" s="60"/>
      <c r="P173" s="60"/>
      <c r="Q173" s="60"/>
      <c r="R173" s="60"/>
      <c r="S173" s="60"/>
    </row>
    <row r="174" hidden="1" spans="2:19">
      <c r="B174" s="523">
        <v>8</v>
      </c>
      <c r="C174" s="524"/>
      <c r="D174" s="525"/>
      <c r="E174" s="525"/>
      <c r="F174" s="526"/>
      <c r="G174" s="527"/>
      <c r="H174" s="525"/>
      <c r="I174" s="525"/>
      <c r="J174" s="539"/>
      <c r="K174" s="525"/>
      <c r="L174" s="525"/>
      <c r="M174" s="60"/>
      <c r="N174" s="60"/>
      <c r="O174" s="60"/>
      <c r="P174" s="60"/>
      <c r="Q174" s="60"/>
      <c r="R174" s="60"/>
      <c r="S174" s="60"/>
    </row>
    <row r="175" hidden="1" spans="2:19">
      <c r="B175" s="523">
        <v>9</v>
      </c>
      <c r="C175" s="524"/>
      <c r="D175" s="525"/>
      <c r="E175" s="525"/>
      <c r="F175" s="526"/>
      <c r="G175" s="527"/>
      <c r="H175" s="525"/>
      <c r="I175" s="525"/>
      <c r="J175" s="539"/>
      <c r="K175" s="525"/>
      <c r="L175" s="525"/>
      <c r="M175" s="60"/>
      <c r="N175" s="60"/>
      <c r="O175" s="60"/>
      <c r="P175" s="60"/>
      <c r="Q175" s="60"/>
      <c r="R175" s="60"/>
      <c r="S175" s="60"/>
    </row>
    <row r="176" hidden="1" spans="2:19">
      <c r="B176" s="523">
        <v>10</v>
      </c>
      <c r="C176" s="524"/>
      <c r="D176" s="525"/>
      <c r="E176" s="525"/>
      <c r="F176" s="526"/>
      <c r="G176" s="527"/>
      <c r="H176" s="525"/>
      <c r="I176" s="525"/>
      <c r="J176" s="539"/>
      <c r="K176" s="525"/>
      <c r="L176" s="525"/>
      <c r="M176" s="60"/>
      <c r="N176" s="60"/>
      <c r="O176" s="60"/>
      <c r="P176" s="60"/>
      <c r="Q176" s="60"/>
      <c r="R176" s="60"/>
      <c r="S176" s="60"/>
    </row>
    <row r="177" hidden="1" spans="2:12">
      <c r="B177" s="523">
        <v>11</v>
      </c>
      <c r="C177" s="524"/>
      <c r="D177" s="525"/>
      <c r="E177" s="525"/>
      <c r="F177" s="526"/>
      <c r="G177" s="527"/>
      <c r="H177" s="525"/>
      <c r="I177" s="525"/>
      <c r="J177" s="539"/>
      <c r="K177" s="525"/>
      <c r="L177" s="525"/>
    </row>
    <row r="178" hidden="1" spans="2:12">
      <c r="B178" s="523">
        <v>12</v>
      </c>
      <c r="C178" s="524"/>
      <c r="D178" s="525"/>
      <c r="E178" s="525"/>
      <c r="F178" s="526"/>
      <c r="G178" s="527"/>
      <c r="H178" s="525"/>
      <c r="I178" s="525"/>
      <c r="J178" s="539"/>
      <c r="K178" s="525"/>
      <c r="L178" s="525"/>
    </row>
    <row r="179" hidden="1" spans="2:12">
      <c r="B179" s="523">
        <v>13</v>
      </c>
      <c r="C179" s="524"/>
      <c r="D179" s="525"/>
      <c r="E179" s="525"/>
      <c r="F179" s="526"/>
      <c r="G179" s="527"/>
      <c r="H179" s="525"/>
      <c r="I179" s="525"/>
      <c r="J179" s="539"/>
      <c r="K179" s="525"/>
      <c r="L179" s="525"/>
    </row>
    <row r="180" hidden="1" spans="2:12">
      <c r="B180" s="523">
        <v>14</v>
      </c>
      <c r="C180" s="524"/>
      <c r="D180" s="525"/>
      <c r="E180" s="525"/>
      <c r="F180" s="526"/>
      <c r="G180" s="527"/>
      <c r="H180" s="525"/>
      <c r="I180" s="525"/>
      <c r="J180" s="539"/>
      <c r="K180" s="525"/>
      <c r="L180" s="525"/>
    </row>
    <row r="181" hidden="1" spans="2:12">
      <c r="B181" s="523">
        <v>15</v>
      </c>
      <c r="C181" s="524"/>
      <c r="D181" s="525"/>
      <c r="E181" s="525"/>
      <c r="F181" s="526"/>
      <c r="G181" s="527"/>
      <c r="H181" s="525"/>
      <c r="I181" s="525"/>
      <c r="J181" s="539"/>
      <c r="K181" s="525"/>
      <c r="L181" s="525"/>
    </row>
    <row r="182" hidden="1" spans="2:12">
      <c r="B182" s="523">
        <v>16</v>
      </c>
      <c r="C182" s="524"/>
      <c r="D182" s="525"/>
      <c r="E182" s="525"/>
      <c r="F182" s="526"/>
      <c r="G182" s="527"/>
      <c r="H182" s="525"/>
      <c r="I182" s="525"/>
      <c r="J182" s="539"/>
      <c r="K182" s="525"/>
      <c r="L182" s="525"/>
    </row>
    <row r="183" hidden="1" spans="2:12">
      <c r="B183" s="523">
        <v>17</v>
      </c>
      <c r="C183" s="524"/>
      <c r="D183" s="525"/>
      <c r="E183" s="525"/>
      <c r="F183" s="526"/>
      <c r="G183" s="527"/>
      <c r="H183" s="525"/>
      <c r="I183" s="525"/>
      <c r="J183" s="539"/>
      <c r="K183" s="525"/>
      <c r="L183" s="525"/>
    </row>
    <row r="184" hidden="1" spans="2:12">
      <c r="B184" s="523">
        <v>18</v>
      </c>
      <c r="C184" s="524"/>
      <c r="D184" s="525"/>
      <c r="E184" s="525"/>
      <c r="F184" s="526"/>
      <c r="G184" s="527"/>
      <c r="H184" s="525"/>
      <c r="I184" s="525"/>
      <c r="J184" s="539"/>
      <c r="K184" s="525"/>
      <c r="L184" s="525"/>
    </row>
    <row r="185" hidden="1" spans="2:12">
      <c r="B185" s="523">
        <v>19</v>
      </c>
      <c r="C185" s="524"/>
      <c r="D185" s="525"/>
      <c r="E185" s="525"/>
      <c r="F185" s="526"/>
      <c r="G185" s="527"/>
      <c r="H185" s="525"/>
      <c r="I185" s="525"/>
      <c r="J185" s="539"/>
      <c r="K185" s="525"/>
      <c r="L185" s="525"/>
    </row>
    <row r="186" hidden="1" spans="2:12">
      <c r="B186" s="523">
        <v>20</v>
      </c>
      <c r="C186" s="524"/>
      <c r="D186" s="525"/>
      <c r="E186" s="528"/>
      <c r="F186" s="529"/>
      <c r="G186" s="530"/>
      <c r="H186" s="528"/>
      <c r="I186" s="528"/>
      <c r="J186" s="540"/>
      <c r="K186" s="528"/>
      <c r="L186" s="528"/>
    </row>
    <row r="187" hidden="1" spans="2:12">
      <c r="B187" s="531"/>
      <c r="C187" s="532"/>
      <c r="D187" s="533" t="s">
        <v>229</v>
      </c>
      <c r="E187" s="534">
        <v>0</v>
      </c>
      <c r="F187" s="535">
        <v>0</v>
      </c>
      <c r="G187" s="536">
        <v>0</v>
      </c>
      <c r="H187" s="534">
        <v>0</v>
      </c>
      <c r="I187" s="534">
        <v>0</v>
      </c>
      <c r="J187" s="541">
        <v>0</v>
      </c>
      <c r="K187" s="534">
        <v>0</v>
      </c>
      <c r="L187" s="542">
        <v>0</v>
      </c>
    </row>
    <row r="188" spans="2:12">
      <c r="B188" s="60"/>
      <c r="C188" s="60"/>
      <c r="D188" s="60"/>
      <c r="E188" s="60"/>
      <c r="F188" s="60"/>
      <c r="G188" s="60"/>
      <c r="H188" s="60"/>
      <c r="I188" s="60"/>
      <c r="J188" s="60"/>
      <c r="K188" s="60"/>
      <c r="L188" s="60"/>
    </row>
    <row r="189" spans="2:12">
      <c r="B189" s="60"/>
      <c r="C189" s="60"/>
      <c r="D189" s="60"/>
      <c r="E189" s="60"/>
      <c r="F189" s="60"/>
      <c r="G189" s="60"/>
      <c r="H189" s="60"/>
      <c r="I189" s="60"/>
      <c r="J189" s="60"/>
      <c r="K189" s="60"/>
      <c r="L189" s="60"/>
    </row>
    <row r="203" ht="12.75" hidden="1" customHeight="1" spans="2:7">
      <c r="B203" s="60"/>
      <c r="C203" s="60"/>
      <c r="D203" s="60"/>
      <c r="E203" s="60"/>
      <c r="F203" s="60"/>
      <c r="G203" s="60"/>
    </row>
    <row r="204" ht="15.75" hidden="1" spans="2:7">
      <c r="B204" s="60"/>
      <c r="C204" s="60"/>
      <c r="D204" s="60"/>
      <c r="E204" s="60"/>
      <c r="F204" s="60"/>
      <c r="G204" s="60"/>
    </row>
    <row r="205" hidden="1" spans="2:7">
      <c r="B205" s="71" t="s">
        <v>360</v>
      </c>
      <c r="C205" s="72"/>
      <c r="D205" s="72"/>
      <c r="E205" s="72"/>
      <c r="F205" s="72"/>
      <c r="G205" s="73"/>
    </row>
    <row r="206" hidden="1" spans="2:7">
      <c r="B206" s="157" t="s">
        <v>33</v>
      </c>
      <c r="C206" s="158" t="s">
        <v>35</v>
      </c>
      <c r="D206" s="158" t="s">
        <v>206</v>
      </c>
      <c r="E206" s="158" t="s">
        <v>331</v>
      </c>
      <c r="F206" s="158" t="s">
        <v>332</v>
      </c>
      <c r="G206" s="181" t="s">
        <v>333</v>
      </c>
    </row>
    <row r="207" hidden="1" spans="2:7">
      <c r="B207" s="502" t="s">
        <v>361</v>
      </c>
      <c r="C207" s="503" t="s">
        <v>211</v>
      </c>
      <c r="D207" s="543"/>
      <c r="E207" s="543"/>
      <c r="F207" s="75"/>
      <c r="G207" s="544"/>
    </row>
    <row r="208" hidden="1" spans="2:7">
      <c r="B208" s="502">
        <v>2</v>
      </c>
      <c r="C208" s="503" t="s">
        <v>213</v>
      </c>
      <c r="D208" s="543"/>
      <c r="E208" s="543"/>
      <c r="F208" s="75"/>
      <c r="G208" s="544"/>
    </row>
    <row r="209" hidden="1" spans="2:7">
      <c r="B209" s="502">
        <v>3</v>
      </c>
      <c r="C209" s="503" t="s">
        <v>214</v>
      </c>
      <c r="D209" s="543"/>
      <c r="E209" s="543"/>
      <c r="F209" s="75"/>
      <c r="G209" s="544"/>
    </row>
    <row r="210" hidden="1" spans="2:7">
      <c r="B210" s="502">
        <v>4</v>
      </c>
      <c r="C210" s="507" t="s">
        <v>334</v>
      </c>
      <c r="D210" s="543"/>
      <c r="E210" s="543"/>
      <c r="F210" s="75"/>
      <c r="G210" s="544"/>
    </row>
    <row r="211" hidden="1" spans="2:7">
      <c r="B211" s="502">
        <v>5</v>
      </c>
      <c r="C211" s="507" t="s">
        <v>346</v>
      </c>
      <c r="D211" s="543"/>
      <c r="E211" s="543"/>
      <c r="F211" s="75"/>
      <c r="G211" s="544"/>
    </row>
    <row r="212" hidden="1" spans="2:7">
      <c r="B212" s="502">
        <v>6</v>
      </c>
      <c r="C212" s="507" t="s">
        <v>362</v>
      </c>
      <c r="D212" s="543"/>
      <c r="E212" s="543"/>
      <c r="F212" s="75"/>
      <c r="G212" s="544"/>
    </row>
    <row r="213" hidden="1" spans="2:7">
      <c r="B213" s="502">
        <v>7</v>
      </c>
      <c r="C213" s="507" t="s">
        <v>335</v>
      </c>
      <c r="D213" s="543"/>
      <c r="E213" s="543"/>
      <c r="F213" s="75"/>
      <c r="G213" s="544"/>
    </row>
    <row r="214" hidden="1" spans="2:7">
      <c r="B214" s="502">
        <v>8</v>
      </c>
      <c r="C214" s="507" t="s">
        <v>363</v>
      </c>
      <c r="D214" s="543"/>
      <c r="E214" s="543"/>
      <c r="F214" s="75"/>
      <c r="G214" s="544"/>
    </row>
    <row r="215" hidden="1" spans="2:7">
      <c r="B215" s="502">
        <v>9</v>
      </c>
      <c r="C215" s="507" t="s">
        <v>364</v>
      </c>
      <c r="D215" s="543"/>
      <c r="E215" s="543"/>
      <c r="F215" s="75"/>
      <c r="G215" s="544"/>
    </row>
    <row r="216" hidden="1" spans="2:7">
      <c r="B216" s="502">
        <v>10</v>
      </c>
      <c r="C216" s="507" t="s">
        <v>365</v>
      </c>
      <c r="D216" s="543"/>
      <c r="E216" s="543"/>
      <c r="F216" s="75"/>
      <c r="G216" s="544"/>
    </row>
    <row r="217" hidden="1" spans="2:7">
      <c r="B217" s="502">
        <v>11</v>
      </c>
      <c r="C217" s="507" t="s">
        <v>338</v>
      </c>
      <c r="D217" s="543"/>
      <c r="E217" s="543"/>
      <c r="F217" s="75"/>
      <c r="G217" s="544"/>
    </row>
    <row r="218" hidden="1" spans="2:7">
      <c r="B218" s="502">
        <v>12</v>
      </c>
      <c r="C218" s="507" t="s">
        <v>339</v>
      </c>
      <c r="D218" s="543"/>
      <c r="E218" s="543"/>
      <c r="F218" s="75"/>
      <c r="G218" s="544"/>
    </row>
    <row r="219" hidden="1" spans="2:7">
      <c r="B219" s="502">
        <v>13</v>
      </c>
      <c r="C219" s="503" t="s">
        <v>223</v>
      </c>
      <c r="D219" s="543"/>
      <c r="E219" s="543"/>
      <c r="F219" s="75"/>
      <c r="G219" s="544"/>
    </row>
    <row r="220" hidden="1" spans="2:7">
      <c r="B220" s="502">
        <v>14</v>
      </c>
      <c r="C220" s="545" t="s">
        <v>366</v>
      </c>
      <c r="D220" s="543"/>
      <c r="E220" s="543"/>
      <c r="F220" s="75"/>
      <c r="G220" s="544"/>
    </row>
    <row r="221" hidden="1" spans="2:7">
      <c r="B221" s="502">
        <v>15</v>
      </c>
      <c r="C221" s="546" t="s">
        <v>367</v>
      </c>
      <c r="D221" s="543"/>
      <c r="E221" s="543"/>
      <c r="F221" s="75"/>
      <c r="G221" s="544"/>
    </row>
    <row r="222" hidden="1" spans="2:7">
      <c r="B222" s="502">
        <v>16</v>
      </c>
      <c r="C222" s="503" t="s">
        <v>368</v>
      </c>
      <c r="D222" s="543"/>
      <c r="E222" s="543"/>
      <c r="F222" s="75"/>
      <c r="G222" s="544"/>
    </row>
    <row r="223" hidden="1" spans="2:7">
      <c r="B223" s="502">
        <v>17</v>
      </c>
      <c r="C223" s="503" t="s">
        <v>369</v>
      </c>
      <c r="D223" s="543"/>
      <c r="E223" s="543"/>
      <c r="F223" s="75"/>
      <c r="G223" s="544"/>
    </row>
    <row r="224" hidden="1" spans="2:7">
      <c r="B224" s="502">
        <v>18</v>
      </c>
      <c r="C224" s="503" t="s">
        <v>370</v>
      </c>
      <c r="D224" s="543"/>
      <c r="E224" s="543"/>
      <c r="F224" s="75"/>
      <c r="G224" s="544"/>
    </row>
    <row r="225" hidden="1" spans="2:7">
      <c r="B225" s="502">
        <v>19</v>
      </c>
      <c r="C225" s="503" t="s">
        <v>371</v>
      </c>
      <c r="D225" s="543"/>
      <c r="E225" s="543"/>
      <c r="F225" s="75"/>
      <c r="G225" s="544"/>
    </row>
    <row r="226" hidden="1" spans="2:7">
      <c r="B226" s="502">
        <v>20</v>
      </c>
      <c r="C226" s="503" t="s">
        <v>372</v>
      </c>
      <c r="D226" s="543"/>
      <c r="E226" s="543"/>
      <c r="F226" s="75"/>
      <c r="G226" s="544"/>
    </row>
    <row r="227" hidden="1" spans="2:7">
      <c r="B227" s="502">
        <v>21</v>
      </c>
      <c r="C227" s="503" t="s">
        <v>373</v>
      </c>
      <c r="D227" s="543"/>
      <c r="E227" s="543"/>
      <c r="F227" s="75"/>
      <c r="G227" s="544"/>
    </row>
    <row r="228" hidden="1" spans="2:7">
      <c r="B228" s="502">
        <v>22</v>
      </c>
      <c r="C228" s="503" t="s">
        <v>374</v>
      </c>
      <c r="D228" s="543"/>
      <c r="E228" s="543"/>
      <c r="F228" s="75"/>
      <c r="G228" s="544"/>
    </row>
    <row r="229" hidden="1" spans="2:7">
      <c r="B229" s="502">
        <v>23</v>
      </c>
      <c r="C229" s="503" t="s">
        <v>340</v>
      </c>
      <c r="D229" s="543"/>
      <c r="E229" s="543"/>
      <c r="F229" s="75"/>
      <c r="G229" s="544"/>
    </row>
    <row r="230" hidden="1" spans="2:7">
      <c r="B230" s="502">
        <v>24</v>
      </c>
      <c r="C230" s="503" t="s">
        <v>375</v>
      </c>
      <c r="D230" s="543"/>
      <c r="E230" s="543"/>
      <c r="F230" s="75"/>
      <c r="G230" s="544"/>
    </row>
    <row r="231" hidden="1" spans="2:7">
      <c r="B231" s="502">
        <v>25</v>
      </c>
      <c r="C231" s="503" t="s">
        <v>376</v>
      </c>
      <c r="D231" s="543"/>
      <c r="E231" s="543"/>
      <c r="F231" s="75"/>
      <c r="G231" s="544"/>
    </row>
    <row r="232" hidden="1" spans="2:7">
      <c r="B232" s="502">
        <v>26</v>
      </c>
      <c r="C232" s="509" t="s">
        <v>377</v>
      </c>
      <c r="D232" s="543"/>
      <c r="E232" s="543"/>
      <c r="F232" s="75"/>
      <c r="G232" s="544"/>
    </row>
    <row r="233" hidden="1" spans="2:7">
      <c r="B233" s="502">
        <v>27</v>
      </c>
      <c r="C233" s="509" t="s">
        <v>341</v>
      </c>
      <c r="D233" s="543"/>
      <c r="E233" s="543"/>
      <c r="F233" s="75"/>
      <c r="G233" s="544"/>
    </row>
    <row r="234" hidden="1" spans="2:7">
      <c r="B234" s="502">
        <v>28</v>
      </c>
      <c r="C234" s="503" t="s">
        <v>378</v>
      </c>
      <c r="D234" s="543"/>
      <c r="E234" s="543"/>
      <c r="F234" s="75"/>
      <c r="G234" s="544"/>
    </row>
    <row r="235" ht="17.25" hidden="1" customHeight="1" spans="2:7">
      <c r="B235" s="510" t="s">
        <v>229</v>
      </c>
      <c r="C235" s="511"/>
      <c r="D235" s="547">
        <f>SUM(D207:D234)</f>
        <v>0</v>
      </c>
      <c r="E235" s="547">
        <f>SUM(E207:E234)</f>
        <v>0</v>
      </c>
      <c r="F235" s="547">
        <f>SUM(F207:F234)</f>
        <v>0</v>
      </c>
      <c r="G235" s="548">
        <f>SUM(G207:G234)</f>
        <v>0</v>
      </c>
    </row>
    <row r="236" hidden="1" spans="2:7">
      <c r="B236" s="60"/>
      <c r="C236" s="60"/>
      <c r="D236" s="60"/>
      <c r="E236" s="60"/>
      <c r="F236" s="60"/>
      <c r="G236" s="60"/>
    </row>
    <row r="237" spans="2:7">
      <c r="B237" s="60"/>
      <c r="C237" s="60"/>
      <c r="D237" s="60"/>
      <c r="E237" s="60"/>
      <c r="F237" s="60"/>
      <c r="G237" s="6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96:H96"/>
    <mergeCell ref="B127:C127"/>
    <mergeCell ref="B164:S164"/>
    <mergeCell ref="E165:L165"/>
    <mergeCell ref="B205:G205"/>
    <mergeCell ref="B235:C235"/>
    <mergeCell ref="B22:B23"/>
    <mergeCell ref="B165:B166"/>
    <mergeCell ref="C165:C166"/>
    <mergeCell ref="D165:D166"/>
    <mergeCell ref="B2:S5"/>
  </mergeCells>
  <conditionalFormatting sqref="F98">
    <cfRule type="cellIs" dxfId="0" priority="14" operator="greaterThan">
      <formula>0</formula>
    </cfRule>
  </conditionalFormatting>
  <conditionalFormatting sqref="G98">
    <cfRule type="cellIs" dxfId="1" priority="12" operator="greaterThan">
      <formula>0</formula>
    </cfRule>
  </conditionalFormatting>
  <conditionalFormatting sqref="H98">
    <cfRule type="cellIs" dxfId="2" priority="13" operator="greaterThan">
      <formula>0</formula>
    </cfRule>
  </conditionalFormatting>
  <conditionalFormatting sqref="E115">
    <cfRule type="cellIs" dxfId="3" priority="11" operator="greaterThan">
      <formula>0</formula>
    </cfRule>
  </conditionalFormatting>
  <conditionalFormatting sqref="F115">
    <cfRule type="cellIs" dxfId="0" priority="10" operator="greaterThan">
      <formula>0</formula>
    </cfRule>
  </conditionalFormatting>
  <conditionalFormatting sqref="G115">
    <cfRule type="cellIs" dxfId="1" priority="8" operator="greaterThan">
      <formula>0</formula>
    </cfRule>
  </conditionalFormatting>
  <conditionalFormatting sqref="H115">
    <cfRule type="cellIs" dxfId="2" priority="9" operator="greaterThan">
      <formula>0</formula>
    </cfRule>
  </conditionalFormatting>
  <conditionalFormatting sqref="I115">
    <cfRule type="cellIs" dxfId="2" priority="48" operator="greaterThan">
      <formula>0</formula>
    </cfRule>
  </conditionalFormatting>
  <conditionalFormatting sqref="F117">
    <cfRule type="cellIs" dxfId="0" priority="3" operator="greaterThan">
      <formula>0</formula>
    </cfRule>
  </conditionalFormatting>
  <conditionalFormatting sqref="G117">
    <cfRule type="cellIs" dxfId="1" priority="1" operator="greaterThan">
      <formula>0</formula>
    </cfRule>
  </conditionalFormatting>
  <conditionalFormatting sqref="H117">
    <cfRule type="cellIs" dxfId="2" priority="2" operator="greaterThan">
      <formula>0</formula>
    </cfRule>
  </conditionalFormatting>
  <conditionalFormatting sqref="F210">
    <cfRule type="cellIs" dxfId="0" priority="86" operator="greaterThan">
      <formula>0</formula>
    </cfRule>
    <cfRule type="cellIs" dxfId="1" priority="85" operator="greaterThan">
      <formula>0</formula>
    </cfRule>
    <cfRule type="cellIs" dxfId="1" priority="79" operator="greaterThan">
      <formula>0</formula>
    </cfRule>
    <cfRule type="cellIs" dxfId="2" priority="78" operator="greaterThan">
      <formula>0</formula>
    </cfRule>
    <cfRule type="cellIs" dxfId="0" priority="75" operator="greaterThan">
      <formula>0</formula>
    </cfRule>
    <cfRule type="cellIs" dxfId="1" priority="74" operator="greaterThan">
      <formula>0</formula>
    </cfRule>
  </conditionalFormatting>
  <conditionalFormatting sqref="F221">
    <cfRule type="cellIs" dxfId="0" priority="83" operator="greaterThan">
      <formula>0</formula>
    </cfRule>
    <cfRule type="cellIs" dxfId="1" priority="82" operator="greaterThan">
      <formula>0</formula>
    </cfRule>
    <cfRule type="cellIs" dxfId="0" priority="73" operator="greaterThan">
      <formula>0</formula>
    </cfRule>
    <cfRule type="cellIs" dxfId="1" priority="72" operator="greaterThan">
      <formula>0</formula>
    </cfRule>
  </conditionalFormatting>
  <conditionalFormatting sqref="F228">
    <cfRule type="cellIs" dxfId="3" priority="63" operator="greaterThan">
      <formula>0</formula>
    </cfRule>
    <cfRule type="cellIs" dxfId="0" priority="62" operator="greaterThan">
      <formula>0</formula>
    </cfRule>
    <cfRule type="cellIs" dxfId="1" priority="60" operator="greaterThan">
      <formula>0</formula>
    </cfRule>
    <cfRule type="cellIs" dxfId="0" priority="61" operator="greaterThan">
      <formula>0</formula>
    </cfRule>
    <cfRule type="cellIs" dxfId="1" priority="59" operator="greaterThan">
      <formula>0</formula>
    </cfRule>
    <cfRule type="cellIs" dxfId="2" priority="58" operator="greaterThan">
      <formula>0</formula>
    </cfRule>
    <cfRule type="cellIs" dxfId="1" priority="56" operator="greaterThan">
      <formula>0</formula>
    </cfRule>
    <cfRule type="cellIs" dxfId="0" priority="57" operator="greaterThan">
      <formula>0</formula>
    </cfRule>
  </conditionalFormatting>
  <conditionalFormatting sqref="E117:E124">
    <cfRule type="cellIs" dxfId="3" priority="7" operator="greaterThan">
      <formula>0</formula>
    </cfRule>
  </conditionalFormatting>
  <conditionalFormatting sqref="F118:F124">
    <cfRule type="cellIs" dxfId="0" priority="6" operator="greaterThan">
      <formula>0</formula>
    </cfRule>
  </conditionalFormatting>
  <conditionalFormatting sqref="F207:F221">
    <cfRule type="cellIs" dxfId="3" priority="91" operator="greaterThan">
      <formula>0</formula>
    </cfRule>
    <cfRule type="cellIs" dxfId="0" priority="90" operator="greaterThan">
      <formula>0</formula>
    </cfRule>
    <cfRule type="cellIs" dxfId="0" priority="88" operator="greaterThan">
      <formula>0</formula>
    </cfRule>
    <cfRule type="cellIs" dxfId="1" priority="87" operator="greaterThan">
      <formula>0</formula>
    </cfRule>
    <cfRule type="cellIs" dxfId="1" priority="81" operator="greaterThan">
      <formula>0</formula>
    </cfRule>
    <cfRule type="cellIs" dxfId="2" priority="80" operator="greaterThan">
      <formula>0</formula>
    </cfRule>
    <cfRule type="cellIs" dxfId="0" priority="77" operator="greaterThan">
      <formula>0</formula>
    </cfRule>
    <cfRule type="cellIs" dxfId="1" priority="76" operator="greaterThan">
      <formula>0</formula>
    </cfRule>
  </conditionalFormatting>
  <conditionalFormatting sqref="F211:F221">
    <cfRule type="cellIs" dxfId="1" priority="89" operator="greaterThan">
      <formula>0</formula>
    </cfRule>
  </conditionalFormatting>
  <conditionalFormatting sqref="F229:F231">
    <cfRule type="cellIs" dxfId="3" priority="71" operator="greaterThan">
      <formula>0</formula>
    </cfRule>
    <cfRule type="cellIs" dxfId="0" priority="70" operator="greaterThan">
      <formula>0</formula>
    </cfRule>
    <cfRule type="cellIs" dxfId="1" priority="68" operator="greaterThan">
      <formula>0</formula>
    </cfRule>
    <cfRule type="cellIs" dxfId="0" priority="69" operator="greaterThan">
      <formula>0</formula>
    </cfRule>
    <cfRule type="cellIs" dxfId="1" priority="67" operator="greaterThan">
      <formula>0</formula>
    </cfRule>
    <cfRule type="cellIs" dxfId="2" priority="66" operator="greaterThan">
      <formula>0</formula>
    </cfRule>
    <cfRule type="cellIs" dxfId="1" priority="64" operator="greaterThan">
      <formula>0</formula>
    </cfRule>
    <cfRule type="cellIs" dxfId="0" priority="65" operator="greaterThan">
      <formula>0</formula>
    </cfRule>
  </conditionalFormatting>
  <conditionalFormatting sqref="F232:F234">
    <cfRule type="cellIs" dxfId="1" priority="84" operator="greaterThan">
      <formula>0</formula>
    </cfRule>
  </conditionalFormatting>
  <conditionalFormatting sqref="G118:G124">
    <cfRule type="cellIs" dxfId="1" priority="4" operator="greaterThan">
      <formula>0</formula>
    </cfRule>
  </conditionalFormatting>
  <conditionalFormatting sqref="H118:H124">
    <cfRule type="cellIs" dxfId="2" priority="5" operator="greaterThan">
      <formula>0</formula>
    </cfRule>
  </conditionalFormatting>
  <conditionalFormatting sqref="E98:E114 E116 E125:E126">
    <cfRule type="cellIs" dxfId="3" priority="18" operator="greaterThan">
      <formula>0</formula>
    </cfRule>
  </conditionalFormatting>
  <conditionalFormatting sqref="F99:F114 F116 F125:F126">
    <cfRule type="cellIs" dxfId="0" priority="17" operator="greaterThan">
      <formula>0</formula>
    </cfRule>
  </conditionalFormatting>
  <conditionalFormatting sqref="G99:G114 G116 G125:G126">
    <cfRule type="cellIs" dxfId="1" priority="15" operator="greaterThan">
      <formula>0</formula>
    </cfRule>
  </conditionalFormatting>
  <conditionalFormatting sqref="H99:H114 H116 H125:H126">
    <cfRule type="cellIs" dxfId="2" priority="16" operator="greaterThan">
      <formula>0</formula>
    </cfRule>
  </conditionalFormatting>
  <conditionalFormatting sqref="G207:G234 F222:F227 E207:E235 E127:H127">
    <cfRule type="cellIs" dxfId="0" priority="94" operator="greaterThan">
      <formula>0</formula>
    </cfRule>
  </conditionalFormatting>
  <conditionalFormatting sqref="G207:G234 F222:F227 E207:E235">
    <cfRule type="cellIs" dxfId="3" priority="95" operator="greaterThan">
      <formula>0</formula>
    </cfRule>
  </conditionalFormatting>
  <conditionalFormatting sqref="F222:F227 G207:G235">
    <cfRule type="cellIs" dxfId="2" priority="92" operator="greaterThan">
      <formula>0</formula>
    </cfRule>
  </conditionalFormatting>
  <conditionalFormatting sqref="F235 F222:F227">
    <cfRule type="cellIs" dxfId="1" priority="93" operator="greaterThan">
      <formula>0</formula>
    </cfRule>
  </conditionalFormatting>
  <dataValidations count="1">
    <dataValidation type="list" allowBlank="1" showInputMessage="1" showErrorMessage="1" sqref="D38 D24:D37 D39:D44 D167:D186">
      <formula1>"Full Test,Focus Test,Bug Fix Test,Basic validation"</formula1>
    </dataValidation>
  </dataValidations>
  <pageMargins left="0.25" right="0.25" top="0.75" bottom="0.75" header="0.3" footer="0.3"/>
  <pageSetup paperSize="9" scale="44" orientation="portrait"/>
  <headerFooter/>
  <rowBreaks count="2" manualBreakCount="2">
    <brk id="94" max="16383" man="1"/>
    <brk id="163" max="17"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8"/>
  <sheetViews>
    <sheetView showGridLines="0" workbookViewId="0">
      <selection activeCell="A1" sqref="$A1:$XFD1048576"/>
    </sheetView>
  </sheetViews>
  <sheetFormatPr defaultColWidth="9.13333333333333" defaultRowHeight="15"/>
  <cols>
    <col min="1" max="1" width="3.13333333333333" style="60" customWidth="1"/>
    <col min="2" max="2" width="17.25" style="60" customWidth="1"/>
    <col min="3" max="3" width="26.25" style="60" customWidth="1"/>
    <col min="4" max="4" width="17.3833333333333" style="60" customWidth="1"/>
    <col min="5" max="5" width="19" style="60" customWidth="1"/>
    <col min="6" max="6" width="12.1333333333333" style="60" customWidth="1"/>
    <col min="7" max="7" width="9.5" style="60" customWidth="1"/>
    <col min="8" max="8" width="9" style="60" customWidth="1"/>
    <col min="9" max="9" width="7.5" style="60" customWidth="1"/>
    <col min="10" max="10" width="12.8833333333333" style="60" customWidth="1"/>
    <col min="11" max="11" width="10" style="60" customWidth="1"/>
    <col min="12" max="12" width="20.8833333333333" style="60" customWidth="1"/>
    <col min="13" max="16384" width="9.13333333333333" style="60"/>
  </cols>
  <sheetData>
    <row r="1" s="51" customFormat="1" ht="15.75"/>
    <row r="2" s="51" customFormat="1" ht="15.75" spans="2:12">
      <c r="B2" s="61"/>
      <c r="C2" s="62"/>
      <c r="D2" s="62"/>
      <c r="E2" s="62"/>
      <c r="F2" s="62"/>
      <c r="G2" s="62"/>
      <c r="H2" s="62"/>
      <c r="I2" s="62"/>
      <c r="J2" s="116"/>
      <c r="K2" s="62"/>
      <c r="L2" s="117"/>
    </row>
    <row r="3" customHeight="1" spans="2:12">
      <c r="B3" s="63"/>
      <c r="C3" s="64" t="s">
        <v>0</v>
      </c>
      <c r="D3" s="65"/>
      <c r="E3" s="65"/>
      <c r="F3" s="65"/>
      <c r="G3" s="65"/>
      <c r="H3" s="65"/>
      <c r="I3" s="65"/>
      <c r="J3" s="65"/>
      <c r="K3" s="118"/>
      <c r="L3" s="119"/>
    </row>
    <row r="4" customHeight="1" spans="2:12">
      <c r="B4" s="63"/>
      <c r="C4" s="66"/>
      <c r="D4" s="67"/>
      <c r="E4" s="67"/>
      <c r="F4" s="67"/>
      <c r="G4" s="67"/>
      <c r="H4" s="67"/>
      <c r="I4" s="67"/>
      <c r="J4" s="67"/>
      <c r="K4" s="120"/>
      <c r="L4" s="119"/>
    </row>
    <row r="5" ht="15.75" spans="2:12">
      <c r="B5" s="68"/>
      <c r="C5" s="69"/>
      <c r="D5" s="69"/>
      <c r="E5" s="69"/>
      <c r="F5" s="69"/>
      <c r="G5" s="69"/>
      <c r="H5" s="69"/>
      <c r="I5" s="69"/>
      <c r="J5" s="69"/>
      <c r="K5" s="121"/>
      <c r="L5" s="122"/>
    </row>
    <row r="6" s="52" customFormat="1" ht="13.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2.75" spans="2:12">
      <c r="B8" s="74" t="s">
        <v>2</v>
      </c>
      <c r="C8" s="75">
        <v>29662</v>
      </c>
      <c r="D8" s="75"/>
      <c r="E8" s="76" t="s">
        <v>379</v>
      </c>
      <c r="F8" s="77" t="s">
        <v>380</v>
      </c>
      <c r="G8" s="77"/>
      <c r="H8" s="78"/>
      <c r="I8" s="53"/>
      <c r="J8" s="53"/>
      <c r="K8" s="53"/>
      <c r="L8" s="123"/>
    </row>
    <row r="9" s="52" customFormat="1" ht="17.25" customHeight="1" spans="2:12">
      <c r="B9" s="74" t="s">
        <v>5</v>
      </c>
      <c r="C9" s="75" t="s">
        <v>271</v>
      </c>
      <c r="D9" s="75"/>
      <c r="E9" s="79" t="s">
        <v>7</v>
      </c>
      <c r="F9" s="75" t="s">
        <v>381</v>
      </c>
      <c r="G9" s="75"/>
      <c r="H9" s="80"/>
      <c r="I9" s="53"/>
      <c r="J9" s="53"/>
      <c r="K9" s="53"/>
      <c r="L9" s="123"/>
    </row>
    <row r="10" s="52" customFormat="1" ht="33.75" customHeight="1" spans="2:12">
      <c r="B10" s="74" t="s">
        <v>9</v>
      </c>
      <c r="C10" s="75" t="s">
        <v>382</v>
      </c>
      <c r="D10" s="75"/>
      <c r="E10" s="79" t="s">
        <v>11</v>
      </c>
      <c r="F10" s="81" t="s">
        <v>383</v>
      </c>
      <c r="G10" s="75"/>
      <c r="H10" s="80"/>
      <c r="I10" s="53"/>
      <c r="J10" s="53"/>
      <c r="K10" s="53"/>
      <c r="L10" s="123"/>
    </row>
    <row r="11" s="52" customFormat="1" ht="36.75" customHeight="1" spans="2:12">
      <c r="B11" s="74" t="s">
        <v>13</v>
      </c>
      <c r="C11" s="77" t="s">
        <v>384</v>
      </c>
      <c r="D11" s="445"/>
      <c r="E11" s="79" t="s">
        <v>15</v>
      </c>
      <c r="F11" s="83">
        <v>44755</v>
      </c>
      <c r="G11" s="83"/>
      <c r="H11" s="84"/>
      <c r="I11" s="53"/>
      <c r="J11" s="53"/>
      <c r="K11" s="53"/>
      <c r="L11" s="123"/>
    </row>
    <row r="12" s="52" customFormat="1" ht="12.75" spans="2:12">
      <c r="B12" s="74" t="s">
        <v>16</v>
      </c>
      <c r="C12" s="75" t="s">
        <v>385</v>
      </c>
      <c r="D12" s="75"/>
      <c r="E12" s="79" t="s">
        <v>18</v>
      </c>
      <c r="F12" s="83">
        <v>44761</v>
      </c>
      <c r="G12" s="83"/>
      <c r="H12" s="84"/>
      <c r="I12" s="53"/>
      <c r="J12" s="53"/>
      <c r="K12" s="53"/>
      <c r="L12" s="123"/>
    </row>
    <row r="13" s="52" customFormat="1" ht="12.75" spans="2:12">
      <c r="B13" s="74" t="s">
        <v>19</v>
      </c>
      <c r="C13" s="75" t="s">
        <v>20</v>
      </c>
      <c r="D13" s="75"/>
      <c r="E13" s="79" t="s">
        <v>21</v>
      </c>
      <c r="F13" s="75" t="s">
        <v>22</v>
      </c>
      <c r="G13" s="75"/>
      <c r="H13" s="80"/>
      <c r="I13" s="53"/>
      <c r="J13" s="53"/>
      <c r="K13" s="53"/>
      <c r="L13" s="123"/>
    </row>
    <row r="14" s="52" customFormat="1" ht="12.75" spans="2:12">
      <c r="B14" s="74" t="s">
        <v>23</v>
      </c>
      <c r="C14" s="75" t="s">
        <v>386</v>
      </c>
      <c r="D14" s="75"/>
      <c r="E14" s="85" t="s">
        <v>387</v>
      </c>
      <c r="F14" s="75" t="s">
        <v>388</v>
      </c>
      <c r="G14" s="75"/>
      <c r="H14" s="80"/>
      <c r="I14" s="53"/>
      <c r="J14" s="53"/>
      <c r="K14" s="53"/>
      <c r="L14" s="123"/>
    </row>
    <row r="15" s="52" customFormat="1" ht="39.75" customHeight="1" spans="2:12">
      <c r="B15" s="74" t="s">
        <v>26</v>
      </c>
      <c r="C15" s="82" t="s">
        <v>389</v>
      </c>
      <c r="D15" s="82"/>
      <c r="E15" s="82"/>
      <c r="F15" s="82"/>
      <c r="G15" s="82"/>
      <c r="H15" s="86"/>
      <c r="I15" s="53"/>
      <c r="J15" s="53"/>
      <c r="K15" s="53"/>
      <c r="L15" s="123"/>
    </row>
    <row r="16" s="52" customFormat="1" ht="42" customHeight="1" spans="2:12">
      <c r="B16" s="87" t="s">
        <v>28</v>
      </c>
      <c r="C16" s="88" t="s">
        <v>390</v>
      </c>
      <c r="D16" s="88"/>
      <c r="E16" s="88"/>
      <c r="F16" s="88"/>
      <c r="G16" s="88"/>
      <c r="H16" s="89"/>
      <c r="I16" s="53"/>
      <c r="J16" s="53"/>
      <c r="K16" s="53"/>
      <c r="L16" s="123"/>
    </row>
    <row r="17" s="53" customFormat="1" ht="13.5" spans="2:12">
      <c r="B17" s="90"/>
      <c r="C17" s="91"/>
      <c r="D17" s="91"/>
      <c r="E17" s="91"/>
      <c r="F17" s="91"/>
      <c r="G17" s="91"/>
      <c r="H17" s="91"/>
      <c r="I17" s="91"/>
      <c r="J17" s="91"/>
      <c r="K17" s="91"/>
      <c r="L17" s="124"/>
    </row>
    <row r="18" s="52" customFormat="1" ht="15.75" spans="2:12">
      <c r="B18" s="92" t="s">
        <v>30</v>
      </c>
      <c r="C18" s="93"/>
      <c r="D18" s="93"/>
      <c r="E18" s="93"/>
      <c r="F18" s="93"/>
      <c r="G18" s="93"/>
      <c r="H18" s="93"/>
      <c r="I18" s="93"/>
      <c r="J18" s="93"/>
      <c r="K18" s="93"/>
      <c r="L18" s="125"/>
    </row>
    <row r="19" s="52" customFormat="1" ht="12.75" customHeight="1" spans="2:12">
      <c r="B19" s="446" t="s">
        <v>391</v>
      </c>
      <c r="C19" s="95"/>
      <c r="D19" s="95"/>
      <c r="E19" s="95"/>
      <c r="F19" s="95"/>
      <c r="G19" s="95"/>
      <c r="H19" s="95"/>
      <c r="I19" s="95"/>
      <c r="J19" s="95"/>
      <c r="K19" s="95"/>
      <c r="L19" s="126"/>
    </row>
    <row r="20" s="52" customFormat="1" ht="12.75" spans="2:12">
      <c r="B20" s="96"/>
      <c r="C20" s="97"/>
      <c r="D20" s="97"/>
      <c r="E20" s="97"/>
      <c r="F20" s="97"/>
      <c r="G20" s="97"/>
      <c r="H20" s="97"/>
      <c r="I20" s="97"/>
      <c r="J20" s="97"/>
      <c r="K20" s="97"/>
      <c r="L20" s="127"/>
    </row>
    <row r="21" s="52" customFormat="1" ht="12.75" spans="2:12">
      <c r="B21" s="96"/>
      <c r="C21" s="97"/>
      <c r="D21" s="97"/>
      <c r="E21" s="97"/>
      <c r="F21" s="97"/>
      <c r="G21" s="97"/>
      <c r="H21" s="97"/>
      <c r="I21" s="97"/>
      <c r="J21" s="97"/>
      <c r="K21" s="97"/>
      <c r="L21" s="127"/>
    </row>
    <row r="22" s="52" customFormat="1" ht="12.75" spans="2:12">
      <c r="B22" s="96"/>
      <c r="C22" s="97"/>
      <c r="D22" s="97"/>
      <c r="E22" s="97"/>
      <c r="F22" s="97"/>
      <c r="G22" s="97"/>
      <c r="H22" s="97"/>
      <c r="I22" s="97"/>
      <c r="J22" s="97"/>
      <c r="K22" s="97"/>
      <c r="L22" s="127"/>
    </row>
    <row r="23" s="52" customFormat="1" ht="12.75" spans="2:12">
      <c r="B23" s="96"/>
      <c r="C23" s="97"/>
      <c r="D23" s="97"/>
      <c r="E23" s="97"/>
      <c r="F23" s="97"/>
      <c r="G23" s="97"/>
      <c r="H23" s="97"/>
      <c r="I23" s="97"/>
      <c r="J23" s="97"/>
      <c r="K23" s="97"/>
      <c r="L23" s="127"/>
    </row>
    <row r="24" s="52" customFormat="1" ht="12.75" spans="2:12">
      <c r="B24" s="96"/>
      <c r="C24" s="97"/>
      <c r="D24" s="97"/>
      <c r="E24" s="97"/>
      <c r="F24" s="97"/>
      <c r="G24" s="97"/>
      <c r="H24" s="97"/>
      <c r="I24" s="97"/>
      <c r="J24" s="97"/>
      <c r="K24" s="97"/>
      <c r="L24" s="127"/>
    </row>
    <row r="25" s="52" customFormat="1" ht="12.75" spans="2:12">
      <c r="B25" s="96"/>
      <c r="C25" s="97"/>
      <c r="D25" s="97"/>
      <c r="E25" s="97"/>
      <c r="F25" s="97"/>
      <c r="G25" s="97"/>
      <c r="H25" s="97"/>
      <c r="I25" s="97"/>
      <c r="J25" s="97"/>
      <c r="K25" s="97"/>
      <c r="L25" s="127"/>
    </row>
    <row r="26" s="52" customFormat="1" ht="13.5" spans="2:12">
      <c r="B26" s="98"/>
      <c r="C26" s="99"/>
      <c r="D26" s="99"/>
      <c r="E26" s="99"/>
      <c r="F26" s="99"/>
      <c r="G26" s="99"/>
      <c r="H26" s="99"/>
      <c r="I26" s="99"/>
      <c r="J26" s="99"/>
      <c r="K26" s="99"/>
      <c r="L26" s="128"/>
    </row>
    <row r="27" s="52" customFormat="1" ht="15.75" spans="1:12">
      <c r="A27" s="100"/>
      <c r="B27" s="92" t="s">
        <v>32</v>
      </c>
      <c r="C27" s="93"/>
      <c r="D27" s="93"/>
      <c r="E27" s="93"/>
      <c r="F27" s="93"/>
      <c r="G27" s="93"/>
      <c r="H27" s="93"/>
      <c r="I27" s="93"/>
      <c r="J27" s="93"/>
      <c r="K27" s="93"/>
      <c r="L27" s="125"/>
    </row>
    <row r="28" s="52" customFormat="1" ht="12.75" spans="2:12">
      <c r="B28" s="101" t="s">
        <v>33</v>
      </c>
      <c r="C28" s="102" t="s">
        <v>392</v>
      </c>
      <c r="D28" s="102" t="s">
        <v>34</v>
      </c>
      <c r="E28" s="102" t="s">
        <v>35</v>
      </c>
      <c r="F28" s="102" t="s">
        <v>393</v>
      </c>
      <c r="G28" s="103" t="s">
        <v>394</v>
      </c>
      <c r="H28" s="103" t="s">
        <v>394</v>
      </c>
      <c r="I28" s="103" t="s">
        <v>40</v>
      </c>
      <c r="J28" s="103" t="s">
        <v>41</v>
      </c>
      <c r="K28" s="103" t="s">
        <v>42</v>
      </c>
      <c r="L28" s="129" t="s">
        <v>37</v>
      </c>
    </row>
    <row r="29" s="52" customFormat="1" ht="25.5" spans="2:12">
      <c r="B29" s="104"/>
      <c r="C29" s="105"/>
      <c r="D29" s="105"/>
      <c r="E29" s="105"/>
      <c r="F29" s="105"/>
      <c r="G29" s="106" t="s">
        <v>395</v>
      </c>
      <c r="H29" s="106" t="s">
        <v>39</v>
      </c>
      <c r="I29" s="106"/>
      <c r="J29" s="106"/>
      <c r="K29" s="106"/>
      <c r="L29" s="130"/>
    </row>
    <row r="30" s="52" customFormat="1" ht="13.5" spans="2:16">
      <c r="B30" s="107">
        <v>1</v>
      </c>
      <c r="C30" s="108" t="s">
        <v>211</v>
      </c>
      <c r="D30" s="109" t="s">
        <v>118</v>
      </c>
      <c r="E30" s="110" t="s">
        <v>396</v>
      </c>
      <c r="F30" s="111" t="s">
        <v>397</v>
      </c>
      <c r="G30" s="111" t="s">
        <v>397</v>
      </c>
      <c r="H30" s="111" t="s">
        <v>397</v>
      </c>
      <c r="I30" s="131" t="s">
        <v>398</v>
      </c>
      <c r="J30" s="132">
        <v>44758</v>
      </c>
      <c r="K30" s="132">
        <v>44758</v>
      </c>
      <c r="L30" s="133"/>
      <c r="M30" s="134"/>
      <c r="N30" s="134"/>
      <c r="O30" s="134"/>
      <c r="P30" s="134"/>
    </row>
    <row r="31" s="52" customFormat="1" ht="47.25" spans="2:16">
      <c r="B31" s="107">
        <v>2</v>
      </c>
      <c r="C31" s="108" t="s">
        <v>211</v>
      </c>
      <c r="D31" s="109" t="s">
        <v>160</v>
      </c>
      <c r="E31" s="110" t="s">
        <v>399</v>
      </c>
      <c r="F31" s="111" t="s">
        <v>397</v>
      </c>
      <c r="G31" s="111" t="s">
        <v>397</v>
      </c>
      <c r="H31" s="111" t="s">
        <v>397</v>
      </c>
      <c r="I31" s="131" t="s">
        <v>398</v>
      </c>
      <c r="J31" s="132">
        <v>44758</v>
      </c>
      <c r="K31" s="132">
        <v>44758</v>
      </c>
      <c r="L31" s="133"/>
      <c r="M31" s="134"/>
      <c r="N31" s="134"/>
      <c r="O31" s="134"/>
      <c r="P31" s="134"/>
    </row>
    <row r="32" s="52" customFormat="1" ht="24.75" spans="2:16">
      <c r="B32" s="107">
        <v>3</v>
      </c>
      <c r="C32" s="108" t="s">
        <v>211</v>
      </c>
      <c r="D32" s="109" t="s">
        <v>66</v>
      </c>
      <c r="E32" s="110" t="s">
        <v>400</v>
      </c>
      <c r="F32" s="111" t="s">
        <v>397</v>
      </c>
      <c r="G32" s="111" t="s">
        <v>397</v>
      </c>
      <c r="H32" s="111" t="s">
        <v>397</v>
      </c>
      <c r="I32" s="131" t="s">
        <v>398</v>
      </c>
      <c r="J32" s="132">
        <v>44760</v>
      </c>
      <c r="K32" s="132">
        <v>44760</v>
      </c>
      <c r="L32" s="135"/>
      <c r="M32" s="134"/>
      <c r="N32" s="134"/>
      <c r="O32" s="134"/>
      <c r="P32" s="134"/>
    </row>
    <row r="33" s="52" customFormat="1" ht="40.5" spans="2:16">
      <c r="B33" s="107">
        <v>4</v>
      </c>
      <c r="C33" s="108" t="s">
        <v>214</v>
      </c>
      <c r="D33" s="109" t="s">
        <v>79</v>
      </c>
      <c r="E33" s="110" t="s">
        <v>80</v>
      </c>
      <c r="F33" s="111" t="s">
        <v>401</v>
      </c>
      <c r="G33" s="111" t="s">
        <v>401</v>
      </c>
      <c r="H33" s="112" t="s">
        <v>401</v>
      </c>
      <c r="I33" s="131"/>
      <c r="J33" s="132"/>
      <c r="K33" s="132"/>
      <c r="L33" s="136" t="s">
        <v>402</v>
      </c>
      <c r="M33" s="134"/>
      <c r="N33" s="134"/>
      <c r="O33" s="134"/>
      <c r="P33" s="134"/>
    </row>
    <row r="34" s="52" customFormat="1" ht="22.5" spans="2:16">
      <c r="B34" s="107">
        <v>5</v>
      </c>
      <c r="C34" s="108" t="s">
        <v>214</v>
      </c>
      <c r="D34" s="109" t="s">
        <v>81</v>
      </c>
      <c r="E34" s="110" t="s">
        <v>403</v>
      </c>
      <c r="F34" s="111" t="s">
        <v>401</v>
      </c>
      <c r="G34" s="111" t="s">
        <v>401</v>
      </c>
      <c r="H34" s="112" t="s">
        <v>401</v>
      </c>
      <c r="I34" s="131"/>
      <c r="J34" s="132"/>
      <c r="K34" s="132"/>
      <c r="L34" s="136" t="s">
        <v>404</v>
      </c>
      <c r="M34" s="134"/>
      <c r="N34" s="134"/>
      <c r="O34" s="134"/>
      <c r="P34" s="134"/>
    </row>
    <row r="35" s="52" customFormat="1" ht="22.5" spans="2:16">
      <c r="B35" s="107">
        <v>6</v>
      </c>
      <c r="C35" s="108" t="s">
        <v>214</v>
      </c>
      <c r="D35" s="109" t="s">
        <v>83</v>
      </c>
      <c r="E35" s="110" t="s">
        <v>405</v>
      </c>
      <c r="F35" s="111" t="s">
        <v>401</v>
      </c>
      <c r="G35" s="111" t="s">
        <v>401</v>
      </c>
      <c r="H35" s="112" t="s">
        <v>401</v>
      </c>
      <c r="I35" s="131"/>
      <c r="J35" s="132"/>
      <c r="K35" s="132"/>
      <c r="L35" s="136" t="s">
        <v>406</v>
      </c>
      <c r="M35" s="134"/>
      <c r="N35" s="134"/>
      <c r="O35" s="134"/>
      <c r="P35" s="134"/>
    </row>
    <row r="36" s="54" customFormat="1" ht="22.5" spans="2:16">
      <c r="B36" s="107">
        <v>7</v>
      </c>
      <c r="C36" s="108" t="s">
        <v>214</v>
      </c>
      <c r="D36" s="109" t="s">
        <v>86</v>
      </c>
      <c r="E36" s="110" t="s">
        <v>407</v>
      </c>
      <c r="F36" s="111" t="s">
        <v>401</v>
      </c>
      <c r="G36" s="112" t="s">
        <v>401</v>
      </c>
      <c r="H36" s="112" t="s">
        <v>401</v>
      </c>
      <c r="I36" s="131"/>
      <c r="J36" s="132"/>
      <c r="K36" s="132"/>
      <c r="L36" s="136" t="s">
        <v>406</v>
      </c>
      <c r="M36" s="134"/>
      <c r="N36" s="134"/>
      <c r="O36" s="134"/>
      <c r="P36" s="134"/>
    </row>
    <row r="37" s="52" customFormat="1" ht="27" spans="2:16">
      <c r="B37" s="107">
        <v>8</v>
      </c>
      <c r="C37" s="108" t="s">
        <v>214</v>
      </c>
      <c r="D37" s="109" t="s">
        <v>88</v>
      </c>
      <c r="E37" s="110" t="s">
        <v>408</v>
      </c>
      <c r="F37" s="111" t="s">
        <v>397</v>
      </c>
      <c r="G37" s="112" t="s">
        <v>401</v>
      </c>
      <c r="H37" s="112" t="s">
        <v>401</v>
      </c>
      <c r="I37" s="131"/>
      <c r="J37" s="132"/>
      <c r="K37" s="132"/>
      <c r="L37" s="136" t="s">
        <v>409</v>
      </c>
      <c r="M37" s="134"/>
      <c r="N37" s="134"/>
      <c r="O37" s="134"/>
      <c r="P37" s="134"/>
    </row>
    <row r="38" s="55" customFormat="1" ht="27" spans="2:16">
      <c r="B38" s="107">
        <v>9</v>
      </c>
      <c r="C38" s="108" t="s">
        <v>214</v>
      </c>
      <c r="D38" s="109" t="s">
        <v>91</v>
      </c>
      <c r="E38" s="110" t="s">
        <v>410</v>
      </c>
      <c r="F38" s="111" t="s">
        <v>401</v>
      </c>
      <c r="G38" s="112" t="s">
        <v>401</v>
      </c>
      <c r="H38" s="112" t="s">
        <v>401</v>
      </c>
      <c r="I38" s="131"/>
      <c r="J38" s="132"/>
      <c r="K38" s="132"/>
      <c r="L38" s="137" t="s">
        <v>411</v>
      </c>
      <c r="M38" s="138"/>
      <c r="N38" s="138"/>
      <c r="O38" s="138"/>
      <c r="P38" s="138"/>
    </row>
    <row r="39" s="52" customFormat="1" ht="27" spans="2:16">
      <c r="B39" s="107">
        <v>10</v>
      </c>
      <c r="C39" s="108" t="s">
        <v>214</v>
      </c>
      <c r="D39" s="109" t="s">
        <v>95</v>
      </c>
      <c r="E39" s="110" t="s">
        <v>412</v>
      </c>
      <c r="F39" s="111" t="s">
        <v>401</v>
      </c>
      <c r="G39" s="111" t="s">
        <v>401</v>
      </c>
      <c r="H39" s="112" t="s">
        <v>401</v>
      </c>
      <c r="I39" s="131"/>
      <c r="J39" s="132"/>
      <c r="K39" s="132"/>
      <c r="L39" s="136" t="s">
        <v>413</v>
      </c>
      <c r="M39" s="134"/>
      <c r="N39" s="134"/>
      <c r="O39" s="134"/>
      <c r="P39" s="134"/>
    </row>
    <row r="40" s="52" customFormat="1" ht="13.5" spans="2:16">
      <c r="B40" s="107">
        <v>11</v>
      </c>
      <c r="C40" s="108" t="s">
        <v>214</v>
      </c>
      <c r="D40" s="109" t="s">
        <v>97</v>
      </c>
      <c r="E40" s="110" t="s">
        <v>414</v>
      </c>
      <c r="F40" s="111" t="s">
        <v>401</v>
      </c>
      <c r="G40" s="111" t="s">
        <v>401</v>
      </c>
      <c r="H40" s="111" t="s">
        <v>401</v>
      </c>
      <c r="I40" s="131"/>
      <c r="J40" s="132"/>
      <c r="K40" s="132"/>
      <c r="L40" s="136" t="s">
        <v>415</v>
      </c>
      <c r="M40" s="134"/>
      <c r="N40" s="134"/>
      <c r="O40" s="134"/>
      <c r="P40" s="134"/>
    </row>
    <row r="41" s="55" customFormat="1" ht="22.5" spans="2:16">
      <c r="B41" s="107">
        <v>12</v>
      </c>
      <c r="C41" s="108" t="s">
        <v>214</v>
      </c>
      <c r="D41" s="109" t="s">
        <v>102</v>
      </c>
      <c r="E41" s="110" t="s">
        <v>416</v>
      </c>
      <c r="F41" s="111" t="s">
        <v>401</v>
      </c>
      <c r="G41" s="111" t="s">
        <v>401</v>
      </c>
      <c r="H41" s="112" t="s">
        <v>401</v>
      </c>
      <c r="I41" s="131"/>
      <c r="J41" s="132"/>
      <c r="K41" s="132"/>
      <c r="L41" s="133" t="s">
        <v>417</v>
      </c>
      <c r="M41" s="138"/>
      <c r="N41" s="138"/>
      <c r="O41" s="138"/>
      <c r="P41" s="138"/>
    </row>
    <row r="42" s="52" customFormat="1" ht="13.5" spans="2:16">
      <c r="B42" s="107">
        <v>13</v>
      </c>
      <c r="C42" s="108" t="s">
        <v>214</v>
      </c>
      <c r="D42" s="109" t="s">
        <v>104</v>
      </c>
      <c r="E42" s="110" t="s">
        <v>418</v>
      </c>
      <c r="F42" s="111" t="s">
        <v>401</v>
      </c>
      <c r="G42" s="111" t="s">
        <v>401</v>
      </c>
      <c r="H42" s="111" t="s">
        <v>401</v>
      </c>
      <c r="I42" s="132"/>
      <c r="J42" s="132"/>
      <c r="K42" s="132"/>
      <c r="L42" s="136" t="s">
        <v>419</v>
      </c>
      <c r="M42" s="134"/>
      <c r="N42" s="134"/>
      <c r="O42" s="134"/>
      <c r="P42" s="134"/>
    </row>
    <row r="43" s="52" customFormat="1" ht="22.5" spans="2:16">
      <c r="B43" s="107">
        <v>14</v>
      </c>
      <c r="C43" s="108" t="s">
        <v>214</v>
      </c>
      <c r="D43" s="109" t="s">
        <v>126</v>
      </c>
      <c r="E43" s="110" t="s">
        <v>420</v>
      </c>
      <c r="F43" s="111" t="s">
        <v>401</v>
      </c>
      <c r="G43" s="111" t="s">
        <v>401</v>
      </c>
      <c r="H43" s="111" t="s">
        <v>401</v>
      </c>
      <c r="I43" s="132"/>
      <c r="J43" s="132"/>
      <c r="K43" s="132"/>
      <c r="L43" s="136" t="s">
        <v>421</v>
      </c>
      <c r="M43" s="134"/>
      <c r="N43" s="134"/>
      <c r="O43" s="134"/>
      <c r="P43" s="134"/>
    </row>
    <row r="44" s="55" customFormat="1" ht="32.25" spans="2:13">
      <c r="B44" s="107">
        <v>15</v>
      </c>
      <c r="C44" s="108" t="s">
        <v>214</v>
      </c>
      <c r="D44" s="109" t="s">
        <v>58</v>
      </c>
      <c r="E44" s="110" t="s">
        <v>422</v>
      </c>
      <c r="F44" s="111" t="s">
        <v>401</v>
      </c>
      <c r="G44" s="111" t="s">
        <v>401</v>
      </c>
      <c r="H44" s="111" t="s">
        <v>401</v>
      </c>
      <c r="I44" s="139"/>
      <c r="J44" s="132"/>
      <c r="K44" s="132"/>
      <c r="L44" s="133" t="s">
        <v>423</v>
      </c>
      <c r="M44" s="140"/>
    </row>
    <row r="45" s="55" customFormat="1" ht="13.5" spans="2:16">
      <c r="B45" s="113">
        <v>16</v>
      </c>
      <c r="C45" s="108" t="s">
        <v>424</v>
      </c>
      <c r="D45" s="109" t="s">
        <v>73</v>
      </c>
      <c r="E45" s="114" t="s">
        <v>425</v>
      </c>
      <c r="F45" s="112" t="s">
        <v>401</v>
      </c>
      <c r="G45" s="112" t="s">
        <v>401</v>
      </c>
      <c r="H45" s="112" t="s">
        <v>401</v>
      </c>
      <c r="I45" s="139"/>
      <c r="J45" s="132"/>
      <c r="K45" s="132"/>
      <c r="L45" s="133" t="s">
        <v>426</v>
      </c>
      <c r="M45" s="141"/>
      <c r="N45" s="138"/>
      <c r="O45" s="138"/>
      <c r="P45" s="138"/>
    </row>
    <row r="46" s="55" customFormat="1" ht="22.5" spans="2:16">
      <c r="B46" s="113">
        <v>17</v>
      </c>
      <c r="C46" s="108" t="s">
        <v>424</v>
      </c>
      <c r="D46" s="109" t="s">
        <v>109</v>
      </c>
      <c r="E46" s="110" t="s">
        <v>427</v>
      </c>
      <c r="F46" s="112" t="s">
        <v>401</v>
      </c>
      <c r="G46" s="112" t="s">
        <v>401</v>
      </c>
      <c r="H46" s="112" t="s">
        <v>401</v>
      </c>
      <c r="I46" s="139"/>
      <c r="J46" s="132"/>
      <c r="K46" s="132"/>
      <c r="L46" s="133" t="s">
        <v>428</v>
      </c>
      <c r="M46" s="138"/>
      <c r="N46" s="138"/>
      <c r="O46" s="138"/>
      <c r="P46" s="138"/>
    </row>
    <row r="47" s="55" customFormat="1" ht="13.5" spans="2:16">
      <c r="B47" s="107">
        <v>18</v>
      </c>
      <c r="C47" s="115" t="s">
        <v>424</v>
      </c>
      <c r="D47" s="109" t="s">
        <v>111</v>
      </c>
      <c r="E47" s="110" t="s">
        <v>112</v>
      </c>
      <c r="F47" s="111" t="s">
        <v>397</v>
      </c>
      <c r="G47" s="112" t="s">
        <v>397</v>
      </c>
      <c r="H47" s="112" t="s">
        <v>397</v>
      </c>
      <c r="I47" s="139" t="s">
        <v>429</v>
      </c>
      <c r="J47" s="132">
        <v>44757</v>
      </c>
      <c r="K47" s="132">
        <v>44757</v>
      </c>
      <c r="L47" s="133"/>
      <c r="M47" s="138"/>
      <c r="N47" s="138"/>
      <c r="O47" s="138"/>
      <c r="P47" s="138"/>
    </row>
    <row r="48" s="52" customFormat="1" ht="13.5" spans="2:16">
      <c r="B48" s="107">
        <v>19</v>
      </c>
      <c r="C48" s="115" t="s">
        <v>424</v>
      </c>
      <c r="D48" s="109" t="s">
        <v>120</v>
      </c>
      <c r="E48" s="110" t="s">
        <v>430</v>
      </c>
      <c r="F48" s="111" t="s">
        <v>397</v>
      </c>
      <c r="G48" s="111" t="s">
        <v>397</v>
      </c>
      <c r="H48" s="111" t="s">
        <v>397</v>
      </c>
      <c r="I48" s="139" t="s">
        <v>429</v>
      </c>
      <c r="J48" s="132">
        <v>44757</v>
      </c>
      <c r="K48" s="132">
        <v>44757</v>
      </c>
      <c r="L48" s="133"/>
      <c r="M48" s="134"/>
      <c r="N48" s="134"/>
      <c r="O48" s="134"/>
      <c r="P48" s="134"/>
    </row>
    <row r="49" s="52" customFormat="1" ht="22.5" spans="2:16">
      <c r="B49" s="107">
        <v>20</v>
      </c>
      <c r="C49" s="115" t="s">
        <v>424</v>
      </c>
      <c r="D49" s="109" t="s">
        <v>124</v>
      </c>
      <c r="E49" s="110" t="s">
        <v>431</v>
      </c>
      <c r="F49" s="111" t="s">
        <v>397</v>
      </c>
      <c r="G49" s="111" t="s">
        <v>397</v>
      </c>
      <c r="H49" s="111" t="s">
        <v>397</v>
      </c>
      <c r="I49" s="139" t="s">
        <v>429</v>
      </c>
      <c r="J49" s="132">
        <v>44757</v>
      </c>
      <c r="K49" s="132">
        <v>44757</v>
      </c>
      <c r="L49" s="133"/>
      <c r="M49" s="134"/>
      <c r="N49" s="134"/>
      <c r="O49" s="134"/>
      <c r="P49" s="134"/>
    </row>
    <row r="50" s="52" customFormat="1" ht="13.5" spans="2:16">
      <c r="B50" s="107">
        <v>21</v>
      </c>
      <c r="C50" s="115" t="s">
        <v>424</v>
      </c>
      <c r="D50" s="109" t="s">
        <v>129</v>
      </c>
      <c r="E50" s="110" t="s">
        <v>432</v>
      </c>
      <c r="F50" s="111" t="s">
        <v>397</v>
      </c>
      <c r="G50" s="111" t="s">
        <v>397</v>
      </c>
      <c r="H50" s="111" t="s">
        <v>397</v>
      </c>
      <c r="I50" s="139" t="s">
        <v>429</v>
      </c>
      <c r="J50" s="132">
        <v>44757</v>
      </c>
      <c r="K50" s="132">
        <v>44757</v>
      </c>
      <c r="L50" s="133"/>
      <c r="M50" s="134"/>
      <c r="N50" s="134"/>
      <c r="O50" s="134"/>
      <c r="P50" s="134"/>
    </row>
    <row r="51" s="52" customFormat="1" ht="13.5" spans="2:16">
      <c r="B51" s="107">
        <v>22</v>
      </c>
      <c r="C51" s="115" t="s">
        <v>424</v>
      </c>
      <c r="D51" s="109" t="s">
        <v>134</v>
      </c>
      <c r="E51" s="110" t="s">
        <v>433</v>
      </c>
      <c r="F51" s="111" t="s">
        <v>397</v>
      </c>
      <c r="G51" s="111" t="s">
        <v>397</v>
      </c>
      <c r="H51" s="111" t="s">
        <v>397</v>
      </c>
      <c r="I51" s="139" t="s">
        <v>429</v>
      </c>
      <c r="J51" s="132">
        <v>44758</v>
      </c>
      <c r="K51" s="132">
        <v>44758</v>
      </c>
      <c r="L51" s="133"/>
      <c r="M51" s="134"/>
      <c r="N51" s="134"/>
      <c r="O51" s="134"/>
      <c r="P51" s="134"/>
    </row>
    <row r="52" s="55" customFormat="1" ht="22.5" spans="2:16">
      <c r="B52" s="113">
        <v>23</v>
      </c>
      <c r="C52" s="115" t="s">
        <v>424</v>
      </c>
      <c r="D52" s="109" t="s">
        <v>136</v>
      </c>
      <c r="E52" s="110" t="s">
        <v>434</v>
      </c>
      <c r="F52" s="111" t="s">
        <v>401</v>
      </c>
      <c r="G52" s="111" t="s">
        <v>401</v>
      </c>
      <c r="H52" s="111" t="s">
        <v>401</v>
      </c>
      <c r="I52" s="139"/>
      <c r="J52" s="132"/>
      <c r="K52" s="132"/>
      <c r="L52" s="133" t="s">
        <v>428</v>
      </c>
      <c r="M52" s="138"/>
      <c r="N52" s="138"/>
      <c r="O52" s="138"/>
      <c r="P52" s="138"/>
    </row>
    <row r="53" s="52" customFormat="1" ht="13.5" spans="2:16">
      <c r="B53" s="107">
        <v>24</v>
      </c>
      <c r="C53" s="115" t="s">
        <v>424</v>
      </c>
      <c r="D53" s="109" t="s">
        <v>138</v>
      </c>
      <c r="E53" s="110" t="s">
        <v>435</v>
      </c>
      <c r="F53" s="111" t="s">
        <v>397</v>
      </c>
      <c r="G53" s="111" t="s">
        <v>397</v>
      </c>
      <c r="H53" s="111" t="s">
        <v>401</v>
      </c>
      <c r="I53" s="139"/>
      <c r="J53" s="132"/>
      <c r="K53" s="132"/>
      <c r="L53" s="142" t="s">
        <v>436</v>
      </c>
      <c r="M53" s="134"/>
      <c r="N53" s="134"/>
      <c r="O53" s="134"/>
      <c r="P53" s="134"/>
    </row>
    <row r="54" s="52" customFormat="1" ht="13.5" spans="2:16">
      <c r="B54" s="107">
        <v>25</v>
      </c>
      <c r="C54" s="115" t="s">
        <v>424</v>
      </c>
      <c r="D54" s="109" t="s">
        <v>140</v>
      </c>
      <c r="E54" s="110" t="s">
        <v>437</v>
      </c>
      <c r="F54" s="111" t="s">
        <v>397</v>
      </c>
      <c r="G54" s="111" t="s">
        <v>397</v>
      </c>
      <c r="H54" s="111" t="s">
        <v>401</v>
      </c>
      <c r="I54" s="139"/>
      <c r="J54" s="132"/>
      <c r="K54" s="132"/>
      <c r="L54" s="142" t="s">
        <v>436</v>
      </c>
      <c r="M54" s="134"/>
      <c r="N54" s="134"/>
      <c r="O54" s="134"/>
      <c r="P54" s="134"/>
    </row>
    <row r="55" s="52" customFormat="1" ht="13.5" spans="2:16">
      <c r="B55" s="107">
        <v>26</v>
      </c>
      <c r="C55" s="115" t="s">
        <v>424</v>
      </c>
      <c r="D55" s="109" t="s">
        <v>142</v>
      </c>
      <c r="E55" s="110" t="s">
        <v>438</v>
      </c>
      <c r="F55" s="111" t="s">
        <v>397</v>
      </c>
      <c r="G55" s="111" t="s">
        <v>397</v>
      </c>
      <c r="H55" s="111" t="s">
        <v>397</v>
      </c>
      <c r="I55" s="139" t="s">
        <v>429</v>
      </c>
      <c r="J55" s="132">
        <v>44758</v>
      </c>
      <c r="K55" s="132">
        <v>44758</v>
      </c>
      <c r="L55" s="142"/>
      <c r="M55" s="134"/>
      <c r="N55" s="134"/>
      <c r="O55" s="134"/>
      <c r="P55" s="134"/>
    </row>
    <row r="56" s="52" customFormat="1" ht="13.5" spans="2:16">
      <c r="B56" s="107">
        <v>27</v>
      </c>
      <c r="C56" s="115" t="s">
        <v>424</v>
      </c>
      <c r="D56" s="109" t="s">
        <v>144</v>
      </c>
      <c r="E56" s="110" t="s">
        <v>439</v>
      </c>
      <c r="F56" s="111" t="s">
        <v>397</v>
      </c>
      <c r="G56" s="111" t="s">
        <v>397</v>
      </c>
      <c r="H56" s="111" t="s">
        <v>401</v>
      </c>
      <c r="I56" s="139"/>
      <c r="J56" s="132"/>
      <c r="K56" s="132"/>
      <c r="L56" s="142" t="s">
        <v>436</v>
      </c>
      <c r="M56" s="134"/>
      <c r="N56" s="134"/>
      <c r="O56" s="134"/>
      <c r="P56" s="134"/>
    </row>
    <row r="57" s="52" customFormat="1" ht="22.5" spans="2:16">
      <c r="B57" s="107">
        <v>28</v>
      </c>
      <c r="C57" s="115" t="s">
        <v>424</v>
      </c>
      <c r="D57" s="109" t="s">
        <v>148</v>
      </c>
      <c r="E57" s="110" t="s">
        <v>440</v>
      </c>
      <c r="F57" s="111" t="s">
        <v>397</v>
      </c>
      <c r="G57" s="111" t="s">
        <v>397</v>
      </c>
      <c r="H57" s="111" t="s">
        <v>397</v>
      </c>
      <c r="I57" s="139" t="s">
        <v>429</v>
      </c>
      <c r="J57" s="132">
        <v>44760</v>
      </c>
      <c r="K57" s="132">
        <v>44760</v>
      </c>
      <c r="L57" s="133"/>
      <c r="M57" s="134"/>
      <c r="N57" s="134"/>
      <c r="O57" s="134"/>
      <c r="P57" s="134"/>
    </row>
    <row r="58" s="52" customFormat="1" ht="13.5" spans="2:16">
      <c r="B58" s="107">
        <v>29</v>
      </c>
      <c r="C58" s="115" t="s">
        <v>424</v>
      </c>
      <c r="D58" s="109" t="s">
        <v>150</v>
      </c>
      <c r="E58" s="110" t="s">
        <v>441</v>
      </c>
      <c r="F58" s="111" t="s">
        <v>397</v>
      </c>
      <c r="G58" s="111" t="s">
        <v>397</v>
      </c>
      <c r="H58" s="111" t="s">
        <v>397</v>
      </c>
      <c r="I58" s="139" t="s">
        <v>429</v>
      </c>
      <c r="J58" s="132">
        <v>44760</v>
      </c>
      <c r="K58" s="132">
        <v>44760</v>
      </c>
      <c r="L58" s="133"/>
      <c r="M58" s="134"/>
      <c r="N58" s="134"/>
      <c r="O58" s="134"/>
      <c r="P58" s="134"/>
    </row>
    <row r="59" s="52" customFormat="1" ht="22.5" spans="2:16">
      <c r="B59" s="107">
        <v>30</v>
      </c>
      <c r="C59" s="115" t="s">
        <v>424</v>
      </c>
      <c r="D59" s="109" t="s">
        <v>152</v>
      </c>
      <c r="E59" s="110" t="s">
        <v>442</v>
      </c>
      <c r="F59" s="111" t="s">
        <v>397</v>
      </c>
      <c r="G59" s="111" t="s">
        <v>397</v>
      </c>
      <c r="H59" s="111" t="s">
        <v>397</v>
      </c>
      <c r="I59" s="139" t="s">
        <v>429</v>
      </c>
      <c r="J59" s="132">
        <v>44760</v>
      </c>
      <c r="K59" s="132">
        <v>44760</v>
      </c>
      <c r="L59" s="133"/>
      <c r="M59" s="134"/>
      <c r="N59" s="134"/>
      <c r="O59" s="134"/>
      <c r="P59" s="134"/>
    </row>
    <row r="60" s="52" customFormat="1" ht="22.5" spans="2:16">
      <c r="B60" s="107">
        <v>31</v>
      </c>
      <c r="C60" s="115" t="s">
        <v>424</v>
      </c>
      <c r="D60" s="109" t="s">
        <v>162</v>
      </c>
      <c r="E60" s="110" t="s">
        <v>443</v>
      </c>
      <c r="F60" s="111" t="s">
        <v>397</v>
      </c>
      <c r="G60" s="111" t="s">
        <v>397</v>
      </c>
      <c r="H60" s="111" t="s">
        <v>397</v>
      </c>
      <c r="I60" s="139" t="s">
        <v>429</v>
      </c>
      <c r="J60" s="132">
        <v>44760</v>
      </c>
      <c r="K60" s="132">
        <v>44760</v>
      </c>
      <c r="L60" s="133"/>
      <c r="M60" s="134"/>
      <c r="N60" s="134"/>
      <c r="O60" s="134"/>
      <c r="P60" s="134"/>
    </row>
    <row r="61" s="52" customFormat="1" ht="13.5" spans="2:16">
      <c r="B61" s="107">
        <v>32</v>
      </c>
      <c r="C61" s="108" t="s">
        <v>444</v>
      </c>
      <c r="D61" s="109" t="s">
        <v>445</v>
      </c>
      <c r="E61" s="110" t="s">
        <v>446</v>
      </c>
      <c r="F61" s="111" t="s">
        <v>397</v>
      </c>
      <c r="G61" s="111" t="s">
        <v>397</v>
      </c>
      <c r="H61" s="111" t="s">
        <v>397</v>
      </c>
      <c r="I61" s="139" t="s">
        <v>447</v>
      </c>
      <c r="J61" s="132">
        <v>44760</v>
      </c>
      <c r="K61" s="132">
        <v>44760</v>
      </c>
      <c r="L61" s="133"/>
      <c r="M61" s="134"/>
      <c r="N61" s="134"/>
      <c r="O61" s="134"/>
      <c r="P61" s="134"/>
    </row>
    <row r="62" s="52" customFormat="1" ht="13.5" spans="2:16">
      <c r="B62" s="107">
        <v>33</v>
      </c>
      <c r="C62" s="108" t="s">
        <v>444</v>
      </c>
      <c r="D62" s="109" t="s">
        <v>448</v>
      </c>
      <c r="E62" s="110" t="s">
        <v>449</v>
      </c>
      <c r="F62" s="111" t="s">
        <v>397</v>
      </c>
      <c r="G62" s="111" t="s">
        <v>397</v>
      </c>
      <c r="H62" s="111" t="s">
        <v>397</v>
      </c>
      <c r="I62" s="139" t="s">
        <v>447</v>
      </c>
      <c r="J62" s="132">
        <v>44760</v>
      </c>
      <c r="K62" s="132">
        <v>44760</v>
      </c>
      <c r="L62" s="133"/>
      <c r="M62" s="134"/>
      <c r="N62" s="134"/>
      <c r="O62" s="134"/>
      <c r="P62" s="134"/>
    </row>
    <row r="63" s="52" customFormat="1" ht="13.5" spans="2:16">
      <c r="B63" s="107">
        <v>34</v>
      </c>
      <c r="C63" s="108" t="s">
        <v>444</v>
      </c>
      <c r="D63" s="109" t="s">
        <v>450</v>
      </c>
      <c r="E63" s="110" t="s">
        <v>451</v>
      </c>
      <c r="F63" s="111" t="s">
        <v>397</v>
      </c>
      <c r="G63" s="111" t="s">
        <v>397</v>
      </c>
      <c r="H63" s="111" t="s">
        <v>397</v>
      </c>
      <c r="I63" s="139" t="s">
        <v>447</v>
      </c>
      <c r="J63" s="132">
        <v>44760</v>
      </c>
      <c r="K63" s="132">
        <v>44760</v>
      </c>
      <c r="L63" s="133"/>
      <c r="M63" s="134"/>
      <c r="N63" s="134"/>
      <c r="O63" s="134"/>
      <c r="P63" s="134"/>
    </row>
    <row r="64" s="52" customFormat="1" ht="13.5" spans="2:16">
      <c r="B64" s="107">
        <v>35</v>
      </c>
      <c r="C64" s="108" t="s">
        <v>444</v>
      </c>
      <c r="D64" s="109" t="s">
        <v>452</v>
      </c>
      <c r="E64" s="110" t="s">
        <v>453</v>
      </c>
      <c r="F64" s="111" t="s">
        <v>397</v>
      </c>
      <c r="G64" s="111" t="s">
        <v>397</v>
      </c>
      <c r="H64" s="111" t="s">
        <v>397</v>
      </c>
      <c r="I64" s="139" t="s">
        <v>447</v>
      </c>
      <c r="J64" s="132">
        <v>44760</v>
      </c>
      <c r="K64" s="132">
        <v>44760</v>
      </c>
      <c r="L64" s="133"/>
      <c r="M64" s="134"/>
      <c r="N64" s="134"/>
      <c r="O64" s="134"/>
      <c r="P64" s="134"/>
    </row>
    <row r="65" s="52" customFormat="1" ht="13.5" spans="2:16">
      <c r="B65" s="107">
        <v>36</v>
      </c>
      <c r="C65" s="108" t="s">
        <v>444</v>
      </c>
      <c r="D65" s="109" t="s">
        <v>454</v>
      </c>
      <c r="E65" s="110" t="s">
        <v>455</v>
      </c>
      <c r="F65" s="111" t="s">
        <v>397</v>
      </c>
      <c r="G65" s="111" t="s">
        <v>397</v>
      </c>
      <c r="H65" s="111" t="s">
        <v>397</v>
      </c>
      <c r="I65" s="139" t="s">
        <v>447</v>
      </c>
      <c r="J65" s="132">
        <v>44760</v>
      </c>
      <c r="K65" s="132">
        <v>44760</v>
      </c>
      <c r="L65" s="133"/>
      <c r="M65" s="134"/>
      <c r="N65" s="134"/>
      <c r="O65" s="134"/>
      <c r="P65" s="134"/>
    </row>
    <row r="66" s="52" customFormat="1" ht="13.5" spans="2:16">
      <c r="B66" s="107">
        <v>37</v>
      </c>
      <c r="C66" s="108" t="s">
        <v>444</v>
      </c>
      <c r="D66" s="109" t="s">
        <v>456</v>
      </c>
      <c r="E66" s="110" t="s">
        <v>457</v>
      </c>
      <c r="F66" s="111" t="s">
        <v>397</v>
      </c>
      <c r="G66" s="111" t="s">
        <v>397</v>
      </c>
      <c r="H66" s="111" t="s">
        <v>397</v>
      </c>
      <c r="I66" s="139" t="s">
        <v>447</v>
      </c>
      <c r="J66" s="132">
        <v>44760</v>
      </c>
      <c r="K66" s="132">
        <v>44760</v>
      </c>
      <c r="L66" s="133"/>
      <c r="M66" s="134"/>
      <c r="N66" s="134"/>
      <c r="O66" s="134"/>
      <c r="P66" s="134"/>
    </row>
    <row r="67" s="52" customFormat="1" ht="13.5" spans="2:16">
      <c r="B67" s="107">
        <v>38</v>
      </c>
      <c r="C67" s="108" t="s">
        <v>444</v>
      </c>
      <c r="D67" s="109" t="s">
        <v>458</v>
      </c>
      <c r="E67" s="110" t="s">
        <v>459</v>
      </c>
      <c r="F67" s="111" t="s">
        <v>397</v>
      </c>
      <c r="G67" s="111" t="s">
        <v>397</v>
      </c>
      <c r="H67" s="111" t="s">
        <v>397</v>
      </c>
      <c r="I67" s="139" t="s">
        <v>447</v>
      </c>
      <c r="J67" s="132">
        <v>44760</v>
      </c>
      <c r="K67" s="132">
        <v>44760</v>
      </c>
      <c r="L67" s="133"/>
      <c r="M67" s="134"/>
      <c r="N67" s="134"/>
      <c r="O67" s="134"/>
      <c r="P67" s="134"/>
    </row>
    <row r="68" s="52" customFormat="1" ht="13.5" spans="2:16">
      <c r="B68" s="107">
        <v>39</v>
      </c>
      <c r="C68" s="108" t="s">
        <v>444</v>
      </c>
      <c r="D68" s="109" t="s">
        <v>460</v>
      </c>
      <c r="E68" s="110" t="s">
        <v>461</v>
      </c>
      <c r="F68" s="111" t="s">
        <v>397</v>
      </c>
      <c r="G68" s="111" t="s">
        <v>397</v>
      </c>
      <c r="H68" s="111" t="s">
        <v>397</v>
      </c>
      <c r="I68" s="139" t="s">
        <v>447</v>
      </c>
      <c r="J68" s="132">
        <v>44760</v>
      </c>
      <c r="K68" s="132">
        <v>44760</v>
      </c>
      <c r="L68" s="133"/>
      <c r="M68" s="134"/>
      <c r="N68" s="134"/>
      <c r="O68" s="134"/>
      <c r="P68" s="134"/>
    </row>
    <row r="69" s="52" customFormat="1" ht="13.5" spans="2:16">
      <c r="B69" s="107">
        <v>40</v>
      </c>
      <c r="C69" s="108" t="s">
        <v>444</v>
      </c>
      <c r="D69" s="109" t="s">
        <v>462</v>
      </c>
      <c r="E69" s="110" t="s">
        <v>463</v>
      </c>
      <c r="F69" s="111" t="s">
        <v>397</v>
      </c>
      <c r="G69" s="111" t="s">
        <v>397</v>
      </c>
      <c r="H69" s="111" t="s">
        <v>397</v>
      </c>
      <c r="I69" s="139" t="s">
        <v>447</v>
      </c>
      <c r="J69" s="132">
        <v>44760</v>
      </c>
      <c r="K69" s="132">
        <v>44760</v>
      </c>
      <c r="L69" s="133"/>
      <c r="M69" s="134"/>
      <c r="N69" s="134"/>
      <c r="O69" s="134"/>
      <c r="P69" s="134"/>
    </row>
    <row r="70" s="52" customFormat="1" ht="13.5" spans="2:16">
      <c r="B70" s="107">
        <v>41</v>
      </c>
      <c r="C70" s="108" t="s">
        <v>444</v>
      </c>
      <c r="D70" s="109" t="s">
        <v>464</v>
      </c>
      <c r="E70" s="110" t="s">
        <v>465</v>
      </c>
      <c r="F70" s="111" t="s">
        <v>397</v>
      </c>
      <c r="G70" s="111" t="s">
        <v>397</v>
      </c>
      <c r="H70" s="111" t="s">
        <v>397</v>
      </c>
      <c r="I70" s="139" t="s">
        <v>447</v>
      </c>
      <c r="J70" s="132">
        <v>44760</v>
      </c>
      <c r="K70" s="132">
        <v>44760</v>
      </c>
      <c r="L70" s="133"/>
      <c r="M70" s="134"/>
      <c r="N70" s="134"/>
      <c r="O70" s="134"/>
      <c r="P70" s="134"/>
    </row>
    <row r="71" s="52" customFormat="1" ht="13.5" spans="2:16">
      <c r="B71" s="107">
        <v>42</v>
      </c>
      <c r="C71" s="108" t="s">
        <v>444</v>
      </c>
      <c r="D71" s="109" t="s">
        <v>466</v>
      </c>
      <c r="E71" s="110" t="s">
        <v>467</v>
      </c>
      <c r="F71" s="111" t="s">
        <v>397</v>
      </c>
      <c r="G71" s="111" t="s">
        <v>397</v>
      </c>
      <c r="H71" s="111" t="s">
        <v>397</v>
      </c>
      <c r="I71" s="139" t="s">
        <v>447</v>
      </c>
      <c r="J71" s="132">
        <v>44760</v>
      </c>
      <c r="K71" s="132">
        <v>44760</v>
      </c>
      <c r="L71" s="133"/>
      <c r="M71" s="134"/>
      <c r="N71" s="134"/>
      <c r="O71" s="134"/>
      <c r="P71" s="134"/>
    </row>
    <row r="72" s="52" customFormat="1" ht="13.5" spans="2:16">
      <c r="B72" s="107">
        <v>43</v>
      </c>
      <c r="C72" s="108" t="s">
        <v>444</v>
      </c>
      <c r="D72" s="109" t="s">
        <v>468</v>
      </c>
      <c r="E72" s="110" t="s">
        <v>469</v>
      </c>
      <c r="F72" s="111" t="s">
        <v>397</v>
      </c>
      <c r="G72" s="111" t="s">
        <v>397</v>
      </c>
      <c r="H72" s="111" t="s">
        <v>397</v>
      </c>
      <c r="I72" s="139" t="s">
        <v>447</v>
      </c>
      <c r="J72" s="132">
        <v>44761</v>
      </c>
      <c r="K72" s="132">
        <v>44761</v>
      </c>
      <c r="L72" s="133"/>
      <c r="M72" s="134"/>
      <c r="N72" s="134"/>
      <c r="O72" s="134"/>
      <c r="P72" s="134"/>
    </row>
    <row r="73" s="52" customFormat="1" ht="13.5" spans="2:16">
      <c r="B73" s="107">
        <v>44</v>
      </c>
      <c r="C73" s="108" t="s">
        <v>444</v>
      </c>
      <c r="D73" s="109" t="s">
        <v>470</v>
      </c>
      <c r="E73" s="110" t="s">
        <v>471</v>
      </c>
      <c r="F73" s="111" t="s">
        <v>397</v>
      </c>
      <c r="G73" s="111" t="s">
        <v>397</v>
      </c>
      <c r="H73" s="111" t="s">
        <v>397</v>
      </c>
      <c r="I73" s="139" t="s">
        <v>447</v>
      </c>
      <c r="J73" s="132">
        <v>44761</v>
      </c>
      <c r="K73" s="132">
        <v>44761</v>
      </c>
      <c r="L73" s="133"/>
      <c r="M73" s="134"/>
      <c r="N73" s="134"/>
      <c r="O73" s="134"/>
      <c r="P73" s="134"/>
    </row>
    <row r="74" s="52" customFormat="1" ht="13.5" spans="2:16">
      <c r="B74" s="107">
        <v>45</v>
      </c>
      <c r="C74" s="108" t="s">
        <v>444</v>
      </c>
      <c r="D74" s="109" t="s">
        <v>472</v>
      </c>
      <c r="E74" s="110" t="s">
        <v>473</v>
      </c>
      <c r="F74" s="111" t="s">
        <v>397</v>
      </c>
      <c r="G74" s="111" t="s">
        <v>397</v>
      </c>
      <c r="H74" s="111" t="s">
        <v>397</v>
      </c>
      <c r="I74" s="139" t="s">
        <v>447</v>
      </c>
      <c r="J74" s="132">
        <v>44761</v>
      </c>
      <c r="K74" s="132">
        <v>44761</v>
      </c>
      <c r="L74" s="133"/>
      <c r="M74" s="134"/>
      <c r="N74" s="134"/>
      <c r="O74" s="134"/>
      <c r="P74" s="134"/>
    </row>
    <row r="75" s="52" customFormat="1" ht="13.5" spans="2:16">
      <c r="B75" s="107">
        <v>46</v>
      </c>
      <c r="C75" s="108" t="s">
        <v>444</v>
      </c>
      <c r="D75" s="109" t="s">
        <v>474</v>
      </c>
      <c r="E75" s="110" t="s">
        <v>475</v>
      </c>
      <c r="F75" s="111" t="s">
        <v>397</v>
      </c>
      <c r="G75" s="111" t="s">
        <v>397</v>
      </c>
      <c r="H75" s="111" t="s">
        <v>397</v>
      </c>
      <c r="I75" s="139" t="s">
        <v>447</v>
      </c>
      <c r="J75" s="132">
        <v>44761</v>
      </c>
      <c r="K75" s="132">
        <v>44761</v>
      </c>
      <c r="L75" s="133"/>
      <c r="M75" s="134"/>
      <c r="N75" s="134"/>
      <c r="O75" s="134"/>
      <c r="P75" s="134"/>
    </row>
    <row r="76" s="52" customFormat="1" ht="13.5" spans="2:16">
      <c r="B76" s="107">
        <v>47</v>
      </c>
      <c r="C76" s="108" t="s">
        <v>444</v>
      </c>
      <c r="D76" s="109" t="s">
        <v>476</v>
      </c>
      <c r="E76" s="110" t="s">
        <v>477</v>
      </c>
      <c r="F76" s="111" t="s">
        <v>397</v>
      </c>
      <c r="G76" s="111" t="s">
        <v>397</v>
      </c>
      <c r="H76" s="111" t="s">
        <v>397</v>
      </c>
      <c r="I76" s="139" t="s">
        <v>447</v>
      </c>
      <c r="J76" s="132">
        <v>44761</v>
      </c>
      <c r="K76" s="132">
        <v>44761</v>
      </c>
      <c r="L76" s="133"/>
      <c r="M76" s="134"/>
      <c r="N76" s="134"/>
      <c r="O76" s="134"/>
      <c r="P76" s="134"/>
    </row>
    <row r="77" s="52" customFormat="1" ht="13.5" spans="2:16">
      <c r="B77" s="107">
        <v>48</v>
      </c>
      <c r="C77" s="108" t="s">
        <v>444</v>
      </c>
      <c r="D77" s="109" t="s">
        <v>478</v>
      </c>
      <c r="E77" s="110" t="s">
        <v>479</v>
      </c>
      <c r="F77" s="111" t="s">
        <v>397</v>
      </c>
      <c r="G77" s="111" t="s">
        <v>397</v>
      </c>
      <c r="H77" s="111" t="s">
        <v>397</v>
      </c>
      <c r="I77" s="139" t="s">
        <v>447</v>
      </c>
      <c r="J77" s="132">
        <v>44761</v>
      </c>
      <c r="K77" s="132">
        <v>44761</v>
      </c>
      <c r="L77" s="133"/>
      <c r="M77" s="134"/>
      <c r="N77" s="134"/>
      <c r="O77" s="134"/>
      <c r="P77" s="134"/>
    </row>
    <row r="78" s="52" customFormat="1" ht="13.5" spans="2:16">
      <c r="B78" s="107">
        <v>49</v>
      </c>
      <c r="C78" s="108" t="s">
        <v>444</v>
      </c>
      <c r="D78" s="109" t="s">
        <v>480</v>
      </c>
      <c r="E78" s="110" t="s">
        <v>481</v>
      </c>
      <c r="F78" s="111" t="s">
        <v>397</v>
      </c>
      <c r="G78" s="111" t="s">
        <v>397</v>
      </c>
      <c r="H78" s="111" t="s">
        <v>397</v>
      </c>
      <c r="I78" s="139" t="s">
        <v>447</v>
      </c>
      <c r="J78" s="132">
        <v>44761</v>
      </c>
      <c r="K78" s="132">
        <v>44761</v>
      </c>
      <c r="L78" s="133"/>
      <c r="M78" s="134"/>
      <c r="N78" s="134"/>
      <c r="O78" s="134"/>
      <c r="P78" s="134"/>
    </row>
    <row r="79" s="52" customFormat="1" ht="13.5" spans="2:16">
      <c r="B79" s="107">
        <v>50</v>
      </c>
      <c r="C79" s="108" t="s">
        <v>444</v>
      </c>
      <c r="D79" s="109" t="s">
        <v>482</v>
      </c>
      <c r="E79" s="110" t="s">
        <v>483</v>
      </c>
      <c r="F79" s="111" t="s">
        <v>397</v>
      </c>
      <c r="G79" s="111" t="s">
        <v>397</v>
      </c>
      <c r="H79" s="111" t="s">
        <v>397</v>
      </c>
      <c r="I79" s="139" t="s">
        <v>447</v>
      </c>
      <c r="J79" s="132">
        <v>44761</v>
      </c>
      <c r="K79" s="132">
        <v>44761</v>
      </c>
      <c r="L79" s="133"/>
      <c r="M79" s="134"/>
      <c r="N79" s="134"/>
      <c r="O79" s="134"/>
      <c r="P79" s="134"/>
    </row>
    <row r="80" s="52" customFormat="1" ht="13.5" spans="2:16">
      <c r="B80" s="107">
        <v>51</v>
      </c>
      <c r="C80" s="108" t="s">
        <v>444</v>
      </c>
      <c r="D80" s="109" t="s">
        <v>484</v>
      </c>
      <c r="E80" s="110" t="s">
        <v>485</v>
      </c>
      <c r="F80" s="111" t="s">
        <v>397</v>
      </c>
      <c r="G80" s="111" t="s">
        <v>397</v>
      </c>
      <c r="H80" s="111" t="s">
        <v>397</v>
      </c>
      <c r="I80" s="139" t="s">
        <v>447</v>
      </c>
      <c r="J80" s="132">
        <v>44761</v>
      </c>
      <c r="K80" s="132">
        <v>44761</v>
      </c>
      <c r="L80" s="133"/>
      <c r="M80" s="134"/>
      <c r="N80" s="134"/>
      <c r="O80" s="134"/>
      <c r="P80" s="134"/>
    </row>
    <row r="81" s="52" customFormat="1" ht="13.5" spans="2:16">
      <c r="B81" s="107">
        <v>52</v>
      </c>
      <c r="C81" s="108" t="s">
        <v>444</v>
      </c>
      <c r="D81" s="109" t="s">
        <v>486</v>
      </c>
      <c r="E81" s="110" t="s">
        <v>487</v>
      </c>
      <c r="F81" s="111" t="s">
        <v>397</v>
      </c>
      <c r="G81" s="111" t="s">
        <v>397</v>
      </c>
      <c r="H81" s="111" t="s">
        <v>397</v>
      </c>
      <c r="I81" s="139" t="s">
        <v>447</v>
      </c>
      <c r="J81" s="132">
        <v>44761</v>
      </c>
      <c r="K81" s="132">
        <v>44761</v>
      </c>
      <c r="L81" s="133"/>
      <c r="M81" s="134"/>
      <c r="N81" s="134"/>
      <c r="O81" s="134"/>
      <c r="P81" s="134"/>
    </row>
    <row r="82" s="52" customFormat="1" ht="22.5" spans="2:16">
      <c r="B82" s="107">
        <v>53</v>
      </c>
      <c r="C82" s="108" t="s">
        <v>444</v>
      </c>
      <c r="D82" s="109" t="s">
        <v>488</v>
      </c>
      <c r="E82" s="110" t="s">
        <v>489</v>
      </c>
      <c r="F82" s="111" t="s">
        <v>397</v>
      </c>
      <c r="G82" s="111" t="s">
        <v>397</v>
      </c>
      <c r="H82" s="111" t="s">
        <v>397</v>
      </c>
      <c r="I82" s="139" t="s">
        <v>447</v>
      </c>
      <c r="J82" s="132">
        <v>44761</v>
      </c>
      <c r="K82" s="132">
        <v>44761</v>
      </c>
      <c r="L82" s="133"/>
      <c r="M82" s="134"/>
      <c r="N82" s="134"/>
      <c r="O82" s="134"/>
      <c r="P82" s="134"/>
    </row>
    <row r="83" s="52" customFormat="1" ht="13.5" spans="2:16">
      <c r="B83" s="107">
        <v>54</v>
      </c>
      <c r="C83" s="108" t="s">
        <v>44</v>
      </c>
      <c r="D83" s="109" t="s">
        <v>43</v>
      </c>
      <c r="E83" s="110" t="s">
        <v>490</v>
      </c>
      <c r="F83" s="111" t="s">
        <v>397</v>
      </c>
      <c r="G83" s="111" t="s">
        <v>397</v>
      </c>
      <c r="H83" s="111" t="s">
        <v>397</v>
      </c>
      <c r="I83" s="131" t="s">
        <v>491</v>
      </c>
      <c r="J83" s="132">
        <v>44758</v>
      </c>
      <c r="K83" s="132">
        <v>44758</v>
      </c>
      <c r="L83" s="133"/>
      <c r="M83" s="134"/>
      <c r="N83" s="134"/>
      <c r="O83" s="134"/>
      <c r="P83" s="134"/>
    </row>
    <row r="84" s="52" customFormat="1" ht="13.5" spans="2:16">
      <c r="B84" s="107">
        <v>55</v>
      </c>
      <c r="C84" s="108" t="s">
        <v>44</v>
      </c>
      <c r="D84" s="143" t="s">
        <v>107</v>
      </c>
      <c r="E84" s="144" t="s">
        <v>218</v>
      </c>
      <c r="F84" s="145" t="s">
        <v>397</v>
      </c>
      <c r="G84" s="146" t="s">
        <v>397</v>
      </c>
      <c r="H84" s="146" t="s">
        <v>397</v>
      </c>
      <c r="I84" s="168" t="s">
        <v>491</v>
      </c>
      <c r="J84" s="132">
        <v>44760</v>
      </c>
      <c r="K84" s="132">
        <v>44760</v>
      </c>
      <c r="L84" s="170"/>
      <c r="M84" s="134"/>
      <c r="N84" s="134"/>
      <c r="O84" s="134"/>
      <c r="P84" s="134"/>
    </row>
    <row r="85" s="56" customFormat="1" ht="13.5" spans="2:16">
      <c r="B85" s="107">
        <v>56</v>
      </c>
      <c r="C85" s="147" t="s">
        <v>246</v>
      </c>
      <c r="D85" s="109" t="s">
        <v>122</v>
      </c>
      <c r="E85" s="110" t="s">
        <v>492</v>
      </c>
      <c r="F85" s="111" t="s">
        <v>397</v>
      </c>
      <c r="G85" s="111" t="s">
        <v>397</v>
      </c>
      <c r="H85" s="111" t="s">
        <v>397</v>
      </c>
      <c r="I85" s="139" t="s">
        <v>491</v>
      </c>
      <c r="J85" s="132">
        <v>44760</v>
      </c>
      <c r="K85" s="132">
        <v>44760</v>
      </c>
      <c r="L85" s="133"/>
      <c r="M85" s="134"/>
      <c r="N85" s="134"/>
      <c r="O85" s="134"/>
      <c r="P85" s="134"/>
    </row>
    <row r="86" s="52" customFormat="1" ht="67.5" spans="2:12">
      <c r="B86" s="107">
        <v>57</v>
      </c>
      <c r="C86" s="108" t="s">
        <v>51</v>
      </c>
      <c r="D86" s="143" t="s">
        <v>46</v>
      </c>
      <c r="E86" s="144" t="s">
        <v>493</v>
      </c>
      <c r="F86" s="146" t="s">
        <v>397</v>
      </c>
      <c r="G86" s="146" t="s">
        <v>397</v>
      </c>
      <c r="H86" s="146" t="s">
        <v>397</v>
      </c>
      <c r="I86" s="168" t="s">
        <v>491</v>
      </c>
      <c r="J86" s="132">
        <v>44761</v>
      </c>
      <c r="K86" s="132">
        <v>44761</v>
      </c>
      <c r="L86" s="170"/>
    </row>
    <row r="87" s="52" customFormat="1" ht="33.75" spans="2:12">
      <c r="B87" s="107">
        <v>58</v>
      </c>
      <c r="C87" s="108" t="s">
        <v>494</v>
      </c>
      <c r="D87" s="143" t="s">
        <v>48</v>
      </c>
      <c r="E87" s="144" t="s">
        <v>495</v>
      </c>
      <c r="F87" s="146" t="s">
        <v>397</v>
      </c>
      <c r="G87" s="146" t="s">
        <v>397</v>
      </c>
      <c r="H87" s="146" t="s">
        <v>397</v>
      </c>
      <c r="I87" s="168" t="s">
        <v>496</v>
      </c>
      <c r="J87" s="132">
        <v>44755</v>
      </c>
      <c r="K87" s="132">
        <v>44757</v>
      </c>
      <c r="L87" s="170"/>
    </row>
    <row r="88" s="52" customFormat="1" ht="13.5" spans="2:16">
      <c r="B88" s="107">
        <v>59</v>
      </c>
      <c r="C88" s="108" t="s">
        <v>51</v>
      </c>
      <c r="D88" s="143" t="s">
        <v>156</v>
      </c>
      <c r="E88" s="144" t="s">
        <v>497</v>
      </c>
      <c r="F88" s="145" t="s">
        <v>397</v>
      </c>
      <c r="G88" s="145" t="s">
        <v>397</v>
      </c>
      <c r="H88" s="145" t="s">
        <v>397</v>
      </c>
      <c r="I88" s="168" t="s">
        <v>491</v>
      </c>
      <c r="J88" s="132">
        <v>44758</v>
      </c>
      <c r="K88" s="132">
        <v>44758</v>
      </c>
      <c r="L88" s="170"/>
      <c r="M88" s="134"/>
      <c r="N88" s="134"/>
      <c r="O88" s="134"/>
      <c r="P88" s="134"/>
    </row>
    <row r="89" s="52" customFormat="1" ht="13.5" spans="2:16">
      <c r="B89" s="107">
        <v>60</v>
      </c>
      <c r="C89" s="108" t="s">
        <v>51</v>
      </c>
      <c r="D89" s="143" t="s">
        <v>157</v>
      </c>
      <c r="E89" s="144" t="s">
        <v>498</v>
      </c>
      <c r="F89" s="145" t="s">
        <v>397</v>
      </c>
      <c r="G89" s="145" t="s">
        <v>397</v>
      </c>
      <c r="H89" s="145" t="s">
        <v>397</v>
      </c>
      <c r="I89" s="168" t="s">
        <v>491</v>
      </c>
      <c r="J89" s="132">
        <v>44758</v>
      </c>
      <c r="K89" s="132">
        <v>44758</v>
      </c>
      <c r="L89" s="170"/>
      <c r="M89" s="134"/>
      <c r="N89" s="134"/>
      <c r="O89" s="134"/>
      <c r="P89" s="134"/>
    </row>
    <row r="90" s="52" customFormat="1" ht="17.25" customHeight="1" spans="2:12">
      <c r="B90" s="107">
        <v>61</v>
      </c>
      <c r="C90" s="108" t="s">
        <v>499</v>
      </c>
      <c r="D90" s="143" t="s">
        <v>52</v>
      </c>
      <c r="E90" s="144" t="s">
        <v>500</v>
      </c>
      <c r="F90" s="146" t="s">
        <v>397</v>
      </c>
      <c r="G90" s="146" t="s">
        <v>397</v>
      </c>
      <c r="H90" s="146" t="s">
        <v>397</v>
      </c>
      <c r="I90" s="171" t="s">
        <v>501</v>
      </c>
      <c r="J90" s="169">
        <v>44758</v>
      </c>
      <c r="K90" s="169">
        <v>44758</v>
      </c>
      <c r="L90" s="170"/>
    </row>
    <row r="91" s="52" customFormat="1" ht="13.5" spans="2:12">
      <c r="B91" s="107">
        <v>62</v>
      </c>
      <c r="C91" s="108" t="s">
        <v>502</v>
      </c>
      <c r="D91" s="143" t="s">
        <v>131</v>
      </c>
      <c r="E91" s="144" t="s">
        <v>503</v>
      </c>
      <c r="F91" s="146" t="s">
        <v>397</v>
      </c>
      <c r="G91" s="146" t="s">
        <v>397</v>
      </c>
      <c r="H91" s="146" t="s">
        <v>397</v>
      </c>
      <c r="I91" s="171" t="s">
        <v>501</v>
      </c>
      <c r="J91" s="169">
        <v>44760</v>
      </c>
      <c r="K91" s="169">
        <v>44760</v>
      </c>
      <c r="L91" s="170"/>
    </row>
    <row r="92" s="52" customFormat="1" ht="56.25" spans="2:12">
      <c r="B92" s="107">
        <v>63</v>
      </c>
      <c r="C92" s="108" t="s">
        <v>504</v>
      </c>
      <c r="D92" s="109" t="s">
        <v>55</v>
      </c>
      <c r="E92" s="110" t="s">
        <v>505</v>
      </c>
      <c r="F92" s="112" t="s">
        <v>397</v>
      </c>
      <c r="G92" s="112" t="s">
        <v>397</v>
      </c>
      <c r="H92" s="112" t="s">
        <v>397</v>
      </c>
      <c r="I92" s="131" t="s">
        <v>506</v>
      </c>
      <c r="J92" s="132">
        <v>44758</v>
      </c>
      <c r="K92" s="132">
        <v>44761</v>
      </c>
      <c r="L92" s="133"/>
    </row>
    <row r="93" s="52" customFormat="1" ht="33.75" spans="2:16">
      <c r="B93" s="107">
        <v>64</v>
      </c>
      <c r="C93" s="108" t="s">
        <v>507</v>
      </c>
      <c r="D93" s="109" t="s">
        <v>64</v>
      </c>
      <c r="E93" s="110" t="s">
        <v>508</v>
      </c>
      <c r="F93" s="112" t="s">
        <v>397</v>
      </c>
      <c r="G93" s="112" t="s">
        <v>397</v>
      </c>
      <c r="H93" s="112" t="s">
        <v>397</v>
      </c>
      <c r="I93" s="131" t="s">
        <v>491</v>
      </c>
      <c r="J93" s="132">
        <v>44758</v>
      </c>
      <c r="K93" s="132">
        <v>44758</v>
      </c>
      <c r="L93" s="133"/>
      <c r="M93" s="134"/>
      <c r="N93" s="134"/>
      <c r="O93" s="134"/>
      <c r="P93" s="134"/>
    </row>
    <row r="94" s="55" customFormat="1" ht="22.5" spans="2:16">
      <c r="B94" s="107">
        <v>65</v>
      </c>
      <c r="C94" s="108" t="s">
        <v>223</v>
      </c>
      <c r="D94" s="109" t="s">
        <v>177</v>
      </c>
      <c r="E94" s="110" t="s">
        <v>509</v>
      </c>
      <c r="F94" s="112" t="s">
        <v>397</v>
      </c>
      <c r="G94" s="112" t="s">
        <v>397</v>
      </c>
      <c r="H94" s="112" t="s">
        <v>401</v>
      </c>
      <c r="I94" s="139"/>
      <c r="J94" s="132"/>
      <c r="K94" s="132"/>
      <c r="L94" s="172" t="s">
        <v>510</v>
      </c>
      <c r="M94" s="173"/>
      <c r="N94" s="174"/>
      <c r="O94" s="174"/>
      <c r="P94" s="174"/>
    </row>
    <row r="95" s="52" customFormat="1" ht="22.5" spans="2:16">
      <c r="B95" s="107">
        <v>66</v>
      </c>
      <c r="C95" s="108" t="s">
        <v>223</v>
      </c>
      <c r="D95" s="109" t="s">
        <v>181</v>
      </c>
      <c r="E95" s="110" t="s">
        <v>511</v>
      </c>
      <c r="F95" s="112" t="s">
        <v>397</v>
      </c>
      <c r="G95" s="112" t="s">
        <v>397</v>
      </c>
      <c r="H95" s="112" t="s">
        <v>401</v>
      </c>
      <c r="I95" s="139"/>
      <c r="J95" s="132"/>
      <c r="K95" s="132"/>
      <c r="L95" s="172" t="s">
        <v>510</v>
      </c>
      <c r="M95" s="134"/>
      <c r="N95" s="134"/>
      <c r="O95" s="134"/>
      <c r="P95" s="134"/>
    </row>
    <row r="96" s="52" customFormat="1" ht="22.5" spans="2:16">
      <c r="B96" s="107">
        <v>67</v>
      </c>
      <c r="C96" s="108" t="s">
        <v>223</v>
      </c>
      <c r="D96" s="109" t="s">
        <v>183</v>
      </c>
      <c r="E96" s="110" t="s">
        <v>512</v>
      </c>
      <c r="F96" s="112" t="s">
        <v>397</v>
      </c>
      <c r="G96" s="112" t="s">
        <v>397</v>
      </c>
      <c r="H96" s="112" t="s">
        <v>401</v>
      </c>
      <c r="I96" s="139"/>
      <c r="J96" s="132"/>
      <c r="K96" s="132"/>
      <c r="L96" s="447" t="s">
        <v>510</v>
      </c>
      <c r="M96" s="134"/>
      <c r="N96" s="134"/>
      <c r="O96" s="134"/>
      <c r="P96" s="134"/>
    </row>
    <row r="97" s="52" customFormat="1" ht="22.5" spans="2:16">
      <c r="B97" s="107">
        <v>68</v>
      </c>
      <c r="C97" s="108" t="s">
        <v>223</v>
      </c>
      <c r="D97" s="109" t="s">
        <v>185</v>
      </c>
      <c r="E97" s="110" t="s">
        <v>513</v>
      </c>
      <c r="F97" s="112" t="s">
        <v>397</v>
      </c>
      <c r="G97" s="112" t="s">
        <v>397</v>
      </c>
      <c r="H97" s="112" t="s">
        <v>401</v>
      </c>
      <c r="I97" s="139"/>
      <c r="J97" s="132"/>
      <c r="K97" s="132"/>
      <c r="L97" s="447" t="s">
        <v>510</v>
      </c>
      <c r="M97" s="134"/>
      <c r="N97" s="134"/>
      <c r="O97" s="134"/>
      <c r="P97" s="134"/>
    </row>
    <row r="98" s="52" customFormat="1" ht="22.5" spans="2:16">
      <c r="B98" s="107">
        <v>69</v>
      </c>
      <c r="C98" s="108" t="s">
        <v>223</v>
      </c>
      <c r="D98" s="109" t="s">
        <v>187</v>
      </c>
      <c r="E98" s="110" t="s">
        <v>514</v>
      </c>
      <c r="F98" s="112" t="s">
        <v>397</v>
      </c>
      <c r="G98" s="112" t="s">
        <v>397</v>
      </c>
      <c r="H98" s="112" t="s">
        <v>401</v>
      </c>
      <c r="I98" s="139"/>
      <c r="J98" s="132"/>
      <c r="K98" s="132"/>
      <c r="L98" s="447" t="s">
        <v>510</v>
      </c>
      <c r="M98" s="134"/>
      <c r="N98" s="134"/>
      <c r="O98" s="134"/>
      <c r="P98" s="134"/>
    </row>
    <row r="99" s="52" customFormat="1" ht="22.5" spans="2:16">
      <c r="B99" s="107">
        <v>70</v>
      </c>
      <c r="C99" s="108" t="s">
        <v>223</v>
      </c>
      <c r="D99" s="109" t="s">
        <v>189</v>
      </c>
      <c r="E99" s="110" t="s">
        <v>515</v>
      </c>
      <c r="F99" s="112" t="s">
        <v>397</v>
      </c>
      <c r="G99" s="112" t="s">
        <v>397</v>
      </c>
      <c r="H99" s="112" t="s">
        <v>401</v>
      </c>
      <c r="I99" s="139"/>
      <c r="J99" s="132"/>
      <c r="K99" s="132"/>
      <c r="L99" s="447" t="s">
        <v>510</v>
      </c>
      <c r="M99" s="134"/>
      <c r="N99" s="134"/>
      <c r="O99" s="134"/>
      <c r="P99" s="134"/>
    </row>
    <row r="100" s="52" customFormat="1" ht="22.5" spans="2:16">
      <c r="B100" s="107">
        <v>71</v>
      </c>
      <c r="C100" s="108" t="s">
        <v>223</v>
      </c>
      <c r="D100" s="109" t="s">
        <v>191</v>
      </c>
      <c r="E100" s="110" t="s">
        <v>192</v>
      </c>
      <c r="F100" s="112" t="s">
        <v>397</v>
      </c>
      <c r="G100" s="112" t="s">
        <v>397</v>
      </c>
      <c r="H100" s="112" t="s">
        <v>401</v>
      </c>
      <c r="I100" s="139"/>
      <c r="J100" s="132"/>
      <c r="K100" s="132"/>
      <c r="L100" s="447" t="s">
        <v>510</v>
      </c>
      <c r="M100" s="134"/>
      <c r="N100" s="134"/>
      <c r="O100" s="134"/>
      <c r="P100" s="134"/>
    </row>
    <row r="101" s="52" customFormat="1" ht="13.5" spans="2:16">
      <c r="B101" s="107">
        <v>72</v>
      </c>
      <c r="C101" s="108" t="s">
        <v>77</v>
      </c>
      <c r="D101" s="109" t="s">
        <v>76</v>
      </c>
      <c r="E101" s="110" t="s">
        <v>516</v>
      </c>
      <c r="F101" s="112" t="s">
        <v>397</v>
      </c>
      <c r="G101" s="112" t="s">
        <v>397</v>
      </c>
      <c r="H101" s="112" t="s">
        <v>397</v>
      </c>
      <c r="I101" s="175" t="s">
        <v>496</v>
      </c>
      <c r="J101" s="132">
        <v>44758</v>
      </c>
      <c r="K101" s="132">
        <v>44761</v>
      </c>
      <c r="L101" s="133"/>
      <c r="M101" s="134"/>
      <c r="N101" s="134"/>
      <c r="O101" s="134"/>
      <c r="P101" s="134"/>
    </row>
    <row r="102" s="52" customFormat="1" ht="13.5" spans="2:16">
      <c r="B102" s="107">
        <v>73</v>
      </c>
      <c r="C102" s="108" t="s">
        <v>517</v>
      </c>
      <c r="D102" s="109" t="s">
        <v>518</v>
      </c>
      <c r="E102" s="110" t="s">
        <v>519</v>
      </c>
      <c r="F102" s="111" t="s">
        <v>397</v>
      </c>
      <c r="G102" s="111" t="s">
        <v>397</v>
      </c>
      <c r="H102" s="112" t="s">
        <v>397</v>
      </c>
      <c r="I102" s="132" t="s">
        <v>520</v>
      </c>
      <c r="J102" s="132">
        <v>44758</v>
      </c>
      <c r="K102" s="132">
        <v>44760</v>
      </c>
      <c r="L102" s="133"/>
      <c r="M102" s="134"/>
      <c r="N102" s="134"/>
      <c r="O102" s="134"/>
      <c r="P102" s="134"/>
    </row>
    <row r="103" s="52" customFormat="1" ht="22.5" spans="2:16">
      <c r="B103" s="107">
        <v>74</v>
      </c>
      <c r="C103" s="108" t="s">
        <v>521</v>
      </c>
      <c r="D103" s="109" t="s">
        <v>116</v>
      </c>
      <c r="E103" s="110" t="s">
        <v>522</v>
      </c>
      <c r="F103" s="111" t="s">
        <v>397</v>
      </c>
      <c r="G103" s="111" t="s">
        <v>397</v>
      </c>
      <c r="H103" s="111" t="s">
        <v>397</v>
      </c>
      <c r="I103" s="139" t="s">
        <v>447</v>
      </c>
      <c r="J103" s="132">
        <v>44755</v>
      </c>
      <c r="K103" s="132">
        <v>44756</v>
      </c>
      <c r="L103" s="133"/>
      <c r="M103" s="134"/>
      <c r="N103" s="134"/>
      <c r="O103" s="134"/>
      <c r="P103" s="134"/>
    </row>
    <row r="104" s="52" customFormat="1" ht="13.5" spans="2:16">
      <c r="B104" s="107">
        <v>75</v>
      </c>
      <c r="C104" s="108" t="s">
        <v>521</v>
      </c>
      <c r="D104" s="109" t="s">
        <v>175</v>
      </c>
      <c r="E104" s="110" t="s">
        <v>523</v>
      </c>
      <c r="F104" s="111" t="s">
        <v>397</v>
      </c>
      <c r="G104" s="111" t="s">
        <v>397</v>
      </c>
      <c r="H104" s="111" t="s">
        <v>397</v>
      </c>
      <c r="I104" s="139" t="s">
        <v>447</v>
      </c>
      <c r="J104" s="132">
        <v>44757</v>
      </c>
      <c r="K104" s="132">
        <v>44758</v>
      </c>
      <c r="L104" s="133"/>
      <c r="M104" s="134"/>
      <c r="N104" s="134"/>
      <c r="O104" s="134"/>
      <c r="P104" s="134"/>
    </row>
    <row r="105" s="55" customFormat="1" ht="13.5" spans="2:16">
      <c r="B105" s="107">
        <v>76</v>
      </c>
      <c r="C105" s="108" t="s">
        <v>524</v>
      </c>
      <c r="D105" s="109" t="s">
        <v>59</v>
      </c>
      <c r="E105" s="110" t="s">
        <v>525</v>
      </c>
      <c r="F105" s="112" t="s">
        <v>397</v>
      </c>
      <c r="G105" s="112" t="s">
        <v>401</v>
      </c>
      <c r="H105" s="112" t="s">
        <v>401</v>
      </c>
      <c r="I105" s="139"/>
      <c r="J105" s="132"/>
      <c r="K105" s="132"/>
      <c r="L105" s="142" t="s">
        <v>526</v>
      </c>
      <c r="M105" s="173"/>
      <c r="N105" s="174"/>
      <c r="O105" s="174"/>
      <c r="P105" s="174"/>
    </row>
    <row r="106" s="52" customFormat="1" ht="13.5" spans="2:16">
      <c r="B106" s="107">
        <v>77</v>
      </c>
      <c r="C106" s="108" t="s">
        <v>527</v>
      </c>
      <c r="D106" s="109" t="s">
        <v>528</v>
      </c>
      <c r="E106" s="110" t="s">
        <v>529</v>
      </c>
      <c r="F106" s="112" t="s">
        <v>397</v>
      </c>
      <c r="G106" s="112" t="s">
        <v>397</v>
      </c>
      <c r="H106" s="112" t="s">
        <v>397</v>
      </c>
      <c r="I106" s="139" t="s">
        <v>530</v>
      </c>
      <c r="J106" s="132">
        <v>44760</v>
      </c>
      <c r="K106" s="132">
        <v>44760</v>
      </c>
      <c r="L106" s="142"/>
      <c r="M106" s="134"/>
      <c r="N106" s="134"/>
      <c r="O106" s="134"/>
      <c r="P106" s="134"/>
    </row>
    <row r="107" s="52" customFormat="1" ht="22.5" spans="2:16">
      <c r="B107" s="107">
        <v>78</v>
      </c>
      <c r="C107" s="108" t="s">
        <v>531</v>
      </c>
      <c r="D107" s="109" t="s">
        <v>62</v>
      </c>
      <c r="E107" s="110" t="s">
        <v>532</v>
      </c>
      <c r="F107" s="112" t="s">
        <v>397</v>
      </c>
      <c r="G107" s="112" t="s">
        <v>397</v>
      </c>
      <c r="H107" s="112" t="s">
        <v>397</v>
      </c>
      <c r="I107" s="139" t="s">
        <v>429</v>
      </c>
      <c r="J107" s="132">
        <v>44760</v>
      </c>
      <c r="K107" s="132">
        <v>44760</v>
      </c>
      <c r="L107" s="133" t="s">
        <v>533</v>
      </c>
      <c r="M107" s="134"/>
      <c r="N107" s="134"/>
      <c r="O107" s="134"/>
      <c r="P107" s="134"/>
    </row>
    <row r="108" s="52" customFormat="1" ht="27" spans="2:16">
      <c r="B108" s="107">
        <v>79</v>
      </c>
      <c r="C108" s="108" t="s">
        <v>344</v>
      </c>
      <c r="D108" s="109" t="s">
        <v>146</v>
      </c>
      <c r="E108" s="110" t="s">
        <v>534</v>
      </c>
      <c r="F108" s="111" t="s">
        <v>401</v>
      </c>
      <c r="G108" s="111" t="s">
        <v>401</v>
      </c>
      <c r="H108" s="111" t="s">
        <v>401</v>
      </c>
      <c r="I108" s="131"/>
      <c r="J108" s="132"/>
      <c r="K108" s="132"/>
      <c r="L108" s="136" t="s">
        <v>535</v>
      </c>
      <c r="M108" s="134"/>
      <c r="N108" s="134"/>
      <c r="O108" s="134"/>
      <c r="P108" s="134"/>
    </row>
    <row r="109" s="52" customFormat="1" ht="13.5" spans="2:16">
      <c r="B109" s="107">
        <v>80</v>
      </c>
      <c r="C109" s="108" t="s">
        <v>536</v>
      </c>
      <c r="D109" s="109" t="s">
        <v>165</v>
      </c>
      <c r="E109" s="110" t="s">
        <v>537</v>
      </c>
      <c r="F109" s="111" t="s">
        <v>401</v>
      </c>
      <c r="G109" s="111" t="s">
        <v>401</v>
      </c>
      <c r="H109" s="111" t="s">
        <v>401</v>
      </c>
      <c r="I109" s="131"/>
      <c r="J109" s="132"/>
      <c r="K109" s="132"/>
      <c r="L109" s="136" t="s">
        <v>538</v>
      </c>
      <c r="M109" s="134"/>
      <c r="N109" s="134"/>
      <c r="O109" s="134"/>
      <c r="P109" s="134"/>
    </row>
    <row r="110" s="52" customFormat="1" ht="56.25" spans="2:16">
      <c r="B110" s="107">
        <v>81</v>
      </c>
      <c r="C110" s="108" t="s">
        <v>536</v>
      </c>
      <c r="D110" s="109" t="s">
        <v>167</v>
      </c>
      <c r="E110" s="110" t="s">
        <v>539</v>
      </c>
      <c r="F110" s="111" t="s">
        <v>401</v>
      </c>
      <c r="G110" s="111" t="s">
        <v>401</v>
      </c>
      <c r="H110" s="111" t="s">
        <v>401</v>
      </c>
      <c r="I110" s="131"/>
      <c r="J110" s="132"/>
      <c r="K110" s="132"/>
      <c r="L110" s="136" t="s">
        <v>540</v>
      </c>
      <c r="M110" s="134"/>
      <c r="N110" s="134"/>
      <c r="O110" s="134"/>
      <c r="P110" s="134"/>
    </row>
    <row r="111" s="52" customFormat="1" ht="33.75" spans="2:16">
      <c r="B111" s="107">
        <v>82</v>
      </c>
      <c r="C111" s="108" t="s">
        <v>536</v>
      </c>
      <c r="D111" s="143" t="s">
        <v>172</v>
      </c>
      <c r="E111" s="144" t="s">
        <v>541</v>
      </c>
      <c r="F111" s="145" t="s">
        <v>401</v>
      </c>
      <c r="G111" s="145" t="s">
        <v>401</v>
      </c>
      <c r="H111" s="145" t="s">
        <v>401</v>
      </c>
      <c r="I111" s="171"/>
      <c r="J111" s="169"/>
      <c r="K111" s="169"/>
      <c r="L111" s="136" t="s">
        <v>542</v>
      </c>
      <c r="M111" s="134"/>
      <c r="N111" s="134"/>
      <c r="O111" s="134"/>
      <c r="P111" s="134"/>
    </row>
    <row r="112" s="52" customFormat="1" ht="13.5" spans="2:16">
      <c r="B112" s="107">
        <v>83</v>
      </c>
      <c r="C112" s="108" t="s">
        <v>543</v>
      </c>
      <c r="D112" s="109" t="s">
        <v>69</v>
      </c>
      <c r="E112" s="110" t="s">
        <v>544</v>
      </c>
      <c r="F112" s="112" t="s">
        <v>401</v>
      </c>
      <c r="G112" s="112" t="s">
        <v>401</v>
      </c>
      <c r="H112" s="112" t="s">
        <v>401</v>
      </c>
      <c r="I112" s="131"/>
      <c r="J112" s="132"/>
      <c r="K112" s="132"/>
      <c r="L112" s="136" t="s">
        <v>545</v>
      </c>
      <c r="M112" s="134"/>
      <c r="N112" s="134"/>
      <c r="O112" s="134"/>
      <c r="P112" s="134"/>
    </row>
    <row r="113" s="52" customFormat="1" ht="27" spans="2:16">
      <c r="B113" s="107">
        <v>84</v>
      </c>
      <c r="C113" s="108" t="s">
        <v>543</v>
      </c>
      <c r="D113" s="109" t="s">
        <v>193</v>
      </c>
      <c r="E113" s="110" t="s">
        <v>546</v>
      </c>
      <c r="F113" s="111" t="s">
        <v>397</v>
      </c>
      <c r="G113" s="112" t="s">
        <v>401</v>
      </c>
      <c r="H113" s="111" t="s">
        <v>401</v>
      </c>
      <c r="I113" s="139"/>
      <c r="J113" s="132"/>
      <c r="K113" s="132"/>
      <c r="L113" s="176" t="s">
        <v>547</v>
      </c>
      <c r="M113" s="134"/>
      <c r="N113" s="134"/>
      <c r="O113" s="134"/>
      <c r="P113" s="134"/>
    </row>
    <row r="114" s="52" customFormat="1" ht="27" spans="2:16">
      <c r="B114" s="107">
        <v>85</v>
      </c>
      <c r="C114" s="108" t="s">
        <v>543</v>
      </c>
      <c r="D114" s="109" t="s">
        <v>195</v>
      </c>
      <c r="E114" s="110" t="s">
        <v>548</v>
      </c>
      <c r="F114" s="111" t="s">
        <v>397</v>
      </c>
      <c r="G114" s="112" t="s">
        <v>401</v>
      </c>
      <c r="H114" s="111" t="s">
        <v>401</v>
      </c>
      <c r="I114" s="139"/>
      <c r="J114" s="132"/>
      <c r="K114" s="132"/>
      <c r="L114" s="176" t="s">
        <v>547</v>
      </c>
      <c r="M114" s="134"/>
      <c r="N114" s="134"/>
      <c r="O114" s="134"/>
      <c r="P114" s="134"/>
    </row>
    <row r="115" s="52" customFormat="1" ht="13.5" spans="2:16">
      <c r="B115" s="107">
        <v>86</v>
      </c>
      <c r="C115" s="109" t="s">
        <v>549</v>
      </c>
      <c r="D115" s="109" t="s">
        <v>550</v>
      </c>
      <c r="E115" s="110" t="s">
        <v>551</v>
      </c>
      <c r="F115" s="111" t="s">
        <v>397</v>
      </c>
      <c r="G115" s="111" t="s">
        <v>401</v>
      </c>
      <c r="H115" s="112" t="s">
        <v>401</v>
      </c>
      <c r="I115" s="132"/>
      <c r="J115" s="132"/>
      <c r="K115" s="132"/>
      <c r="L115" s="136" t="s">
        <v>552</v>
      </c>
      <c r="M115" s="134"/>
      <c r="N115" s="134"/>
      <c r="O115" s="134"/>
      <c r="P115" s="134"/>
    </row>
    <row r="116" s="52" customFormat="1" ht="27" spans="2:16">
      <c r="B116" s="107">
        <v>87</v>
      </c>
      <c r="C116" s="109" t="s">
        <v>549</v>
      </c>
      <c r="D116" s="109" t="s">
        <v>553</v>
      </c>
      <c r="E116" s="110" t="s">
        <v>554</v>
      </c>
      <c r="F116" s="111" t="s">
        <v>397</v>
      </c>
      <c r="G116" s="111" t="s">
        <v>401</v>
      </c>
      <c r="H116" s="112" t="s">
        <v>401</v>
      </c>
      <c r="I116" s="132"/>
      <c r="J116" s="132"/>
      <c r="K116" s="132"/>
      <c r="L116" s="136" t="s">
        <v>552</v>
      </c>
      <c r="M116" s="134"/>
      <c r="N116" s="134"/>
      <c r="O116" s="134"/>
      <c r="P116" s="134"/>
    </row>
    <row r="117" s="52" customFormat="1" ht="13.5" spans="2:16">
      <c r="B117" s="107">
        <v>88</v>
      </c>
      <c r="C117" s="108" t="s">
        <v>555</v>
      </c>
      <c r="D117" s="109" t="s">
        <v>556</v>
      </c>
      <c r="E117" s="110" t="s">
        <v>557</v>
      </c>
      <c r="F117" s="111" t="s">
        <v>397</v>
      </c>
      <c r="G117" s="111" t="s">
        <v>401</v>
      </c>
      <c r="H117" s="112" t="s">
        <v>401</v>
      </c>
      <c r="I117" s="132"/>
      <c r="J117" s="132"/>
      <c r="K117" s="132"/>
      <c r="L117" s="136" t="s">
        <v>552</v>
      </c>
      <c r="M117" s="134"/>
      <c r="N117" s="134"/>
      <c r="O117" s="134"/>
      <c r="P117" s="134"/>
    </row>
    <row r="118" s="52" customFormat="1" ht="13.5" spans="2:16">
      <c r="B118" s="107">
        <v>89</v>
      </c>
      <c r="C118" s="109" t="s">
        <v>349</v>
      </c>
      <c r="D118" s="109" t="s">
        <v>558</v>
      </c>
      <c r="E118" s="110" t="s">
        <v>559</v>
      </c>
      <c r="F118" s="111" t="s">
        <v>401</v>
      </c>
      <c r="G118" s="111" t="s">
        <v>401</v>
      </c>
      <c r="H118" s="112" t="s">
        <v>401</v>
      </c>
      <c r="I118" s="132"/>
      <c r="J118" s="132"/>
      <c r="K118" s="132"/>
      <c r="L118" s="136" t="s">
        <v>560</v>
      </c>
      <c r="M118" s="134"/>
      <c r="N118" s="134"/>
      <c r="O118" s="134"/>
      <c r="P118" s="134"/>
    </row>
    <row r="119" s="52" customFormat="1" ht="22.5" spans="2:16">
      <c r="B119" s="107">
        <v>90</v>
      </c>
      <c r="C119" s="108" t="s">
        <v>350</v>
      </c>
      <c r="D119" s="109" t="s">
        <v>561</v>
      </c>
      <c r="E119" s="110" t="s">
        <v>562</v>
      </c>
      <c r="F119" s="111" t="s">
        <v>401</v>
      </c>
      <c r="G119" s="111" t="s">
        <v>401</v>
      </c>
      <c r="H119" s="112" t="s">
        <v>401</v>
      </c>
      <c r="I119" s="132"/>
      <c r="J119" s="132"/>
      <c r="K119" s="132"/>
      <c r="L119" s="136" t="s">
        <v>560</v>
      </c>
      <c r="M119" s="134"/>
      <c r="N119" s="134"/>
      <c r="O119" s="134"/>
      <c r="P119" s="134"/>
    </row>
    <row r="120" s="52" customFormat="1" ht="13.5" spans="2:16">
      <c r="B120" s="107">
        <v>91</v>
      </c>
      <c r="C120" s="108" t="s">
        <v>563</v>
      </c>
      <c r="D120" s="109" t="s">
        <v>564</v>
      </c>
      <c r="E120" s="110" t="s">
        <v>565</v>
      </c>
      <c r="F120" s="111" t="s">
        <v>401</v>
      </c>
      <c r="G120" s="111" t="s">
        <v>401</v>
      </c>
      <c r="H120" s="112" t="s">
        <v>401</v>
      </c>
      <c r="I120" s="132"/>
      <c r="J120" s="132"/>
      <c r="K120" s="132"/>
      <c r="L120" s="136" t="s">
        <v>560</v>
      </c>
      <c r="M120" s="134"/>
      <c r="N120" s="134"/>
      <c r="O120" s="134"/>
      <c r="P120" s="134"/>
    </row>
    <row r="121" s="52" customFormat="1" ht="12.75" spans="2:16">
      <c r="B121" s="107">
        <v>92</v>
      </c>
      <c r="C121" s="108" t="s">
        <v>353</v>
      </c>
      <c r="D121" s="109" t="s">
        <v>144</v>
      </c>
      <c r="E121" s="110" t="s">
        <v>353</v>
      </c>
      <c r="F121" s="111" t="s">
        <v>397</v>
      </c>
      <c r="G121" s="111" t="s">
        <v>397</v>
      </c>
      <c r="H121" s="112" t="s">
        <v>401</v>
      </c>
      <c r="I121" s="132"/>
      <c r="J121" s="132"/>
      <c r="K121" s="132"/>
      <c r="L121" s="136" t="s">
        <v>566</v>
      </c>
      <c r="M121" s="134"/>
      <c r="N121" s="134"/>
      <c r="O121" s="134"/>
      <c r="P121" s="134"/>
    </row>
    <row r="122" s="52" customFormat="1" customHeight="1" spans="2:12">
      <c r="B122" s="153" t="s">
        <v>203</v>
      </c>
      <c r="C122" s="154"/>
      <c r="D122" s="154"/>
      <c r="E122" s="154"/>
      <c r="F122" s="154"/>
      <c r="G122" s="154"/>
      <c r="H122" s="154"/>
      <c r="I122" s="154"/>
      <c r="J122" s="154"/>
      <c r="K122" s="178"/>
      <c r="L122" s="179"/>
    </row>
    <row r="123" customHeight="1" spans="2:12">
      <c r="B123" s="155" t="s">
        <v>204</v>
      </c>
      <c r="C123" s="156"/>
      <c r="D123" s="156"/>
      <c r="E123" s="156"/>
      <c r="F123" s="156"/>
      <c r="G123" s="156"/>
      <c r="H123" s="156"/>
      <c r="I123" s="156"/>
      <c r="J123" s="156"/>
      <c r="K123" s="180"/>
      <c r="L123" s="179"/>
    </row>
    <row r="124" spans="2:12">
      <c r="B124" s="157" t="s">
        <v>33</v>
      </c>
      <c r="C124" s="158" t="s">
        <v>35</v>
      </c>
      <c r="D124" s="158" t="s">
        <v>206</v>
      </c>
      <c r="E124" s="158" t="s">
        <v>207</v>
      </c>
      <c r="F124" s="158" t="s">
        <v>567</v>
      </c>
      <c r="G124" s="158"/>
      <c r="H124" s="158" t="s">
        <v>209</v>
      </c>
      <c r="I124" s="158"/>
      <c r="J124" s="158" t="s">
        <v>210</v>
      </c>
      <c r="K124" s="181"/>
      <c r="L124" s="182"/>
    </row>
    <row r="125" s="57" customFormat="1" spans="2:12">
      <c r="B125" s="107">
        <v>1</v>
      </c>
      <c r="C125" s="159" t="s">
        <v>211</v>
      </c>
      <c r="D125" s="160">
        <f>E125+F125+H125+J125</f>
        <v>7</v>
      </c>
      <c r="E125" s="161">
        <v>1</v>
      </c>
      <c r="F125" s="162">
        <v>2</v>
      </c>
      <c r="G125" s="162"/>
      <c r="H125" s="161">
        <v>4</v>
      </c>
      <c r="I125" s="161"/>
      <c r="J125" s="161">
        <v>0</v>
      </c>
      <c r="K125" s="183"/>
      <c r="L125" s="184"/>
    </row>
    <row r="126" spans="2:12">
      <c r="B126" s="107">
        <v>2</v>
      </c>
      <c r="C126" s="159" t="s">
        <v>213</v>
      </c>
      <c r="D126" s="160">
        <f>E126+F126+H126+J126</f>
        <v>20</v>
      </c>
      <c r="E126" s="161">
        <v>0</v>
      </c>
      <c r="F126" s="162">
        <v>3</v>
      </c>
      <c r="G126" s="162"/>
      <c r="H126" s="161">
        <v>17</v>
      </c>
      <c r="I126" s="161"/>
      <c r="J126" s="161">
        <v>0</v>
      </c>
      <c r="K126" s="183"/>
      <c r="L126" s="182"/>
    </row>
    <row r="127" s="58" customFormat="1" spans="2:13">
      <c r="B127" s="113">
        <v>3</v>
      </c>
      <c r="C127" s="159" t="s">
        <v>214</v>
      </c>
      <c r="D127" s="163">
        <f>E127+F127+H127+J127</f>
        <v>7</v>
      </c>
      <c r="E127" s="164">
        <v>0</v>
      </c>
      <c r="F127" s="165">
        <v>3</v>
      </c>
      <c r="G127" s="165"/>
      <c r="H127" s="164">
        <v>4</v>
      </c>
      <c r="I127" s="164"/>
      <c r="J127" s="161">
        <v>0</v>
      </c>
      <c r="K127" s="183"/>
      <c r="L127" s="186"/>
      <c r="M127" s="187"/>
    </row>
    <row r="128" spans="2:12">
      <c r="B128" s="107">
        <v>4</v>
      </c>
      <c r="C128" s="159" t="s">
        <v>568</v>
      </c>
      <c r="D128" s="160">
        <f>E128+F128+H128+J128</f>
        <v>25</v>
      </c>
      <c r="E128" s="161">
        <v>0</v>
      </c>
      <c r="F128" s="162">
        <v>2</v>
      </c>
      <c r="G128" s="162"/>
      <c r="H128" s="162">
        <v>23</v>
      </c>
      <c r="I128" s="162"/>
      <c r="J128" s="161">
        <v>0</v>
      </c>
      <c r="K128" s="183"/>
      <c r="L128" s="182"/>
    </row>
    <row r="129" spans="2:13">
      <c r="B129" s="107">
        <v>5</v>
      </c>
      <c r="C129" s="159" t="s">
        <v>569</v>
      </c>
      <c r="D129" s="160">
        <f>E129+F129+H129+J129</f>
        <v>1</v>
      </c>
      <c r="E129" s="161">
        <v>0</v>
      </c>
      <c r="F129" s="162">
        <v>0</v>
      </c>
      <c r="G129" s="162"/>
      <c r="H129" s="162">
        <v>1</v>
      </c>
      <c r="I129" s="162"/>
      <c r="J129" s="161">
        <v>0</v>
      </c>
      <c r="K129" s="183"/>
      <c r="L129" s="188"/>
      <c r="M129" s="189"/>
    </row>
    <row r="130" spans="2:12">
      <c r="B130" s="107">
        <v>6</v>
      </c>
      <c r="C130" s="159" t="s">
        <v>44</v>
      </c>
      <c r="D130" s="160">
        <f t="shared" ref="D130:D153" si="0">E130+F130+H130+J130</f>
        <v>3</v>
      </c>
      <c r="E130" s="161">
        <v>0</v>
      </c>
      <c r="F130" s="162">
        <v>0</v>
      </c>
      <c r="G130" s="162"/>
      <c r="H130" s="162">
        <v>3</v>
      </c>
      <c r="I130" s="162"/>
      <c r="J130" s="161">
        <v>0</v>
      </c>
      <c r="K130" s="183"/>
      <c r="L130" s="182"/>
    </row>
    <row r="131" s="58" customFormat="1" spans="2:56">
      <c r="B131" s="113">
        <v>7</v>
      </c>
      <c r="C131" s="159" t="s">
        <v>246</v>
      </c>
      <c r="D131" s="163">
        <f t="shared" si="0"/>
        <v>0</v>
      </c>
      <c r="E131" s="164">
        <v>0</v>
      </c>
      <c r="F131" s="162">
        <v>0</v>
      </c>
      <c r="G131" s="162"/>
      <c r="H131" s="161">
        <v>0</v>
      </c>
      <c r="I131" s="161"/>
      <c r="J131" s="161">
        <v>0</v>
      </c>
      <c r="K131" s="183"/>
      <c r="L131" s="186"/>
      <c r="BA131" s="230"/>
      <c r="BB131" s="230"/>
      <c r="BC131" s="230"/>
      <c r="BD131" s="186"/>
    </row>
    <row r="132" s="58" customFormat="1" spans="2:13">
      <c r="B132" s="113">
        <v>8</v>
      </c>
      <c r="C132" s="159" t="s">
        <v>51</v>
      </c>
      <c r="D132" s="163">
        <f t="shared" si="0"/>
        <v>4</v>
      </c>
      <c r="E132" s="164">
        <v>0</v>
      </c>
      <c r="F132" s="162">
        <v>0</v>
      </c>
      <c r="G132" s="162"/>
      <c r="H132" s="165">
        <v>3</v>
      </c>
      <c r="I132" s="165"/>
      <c r="J132" s="164">
        <v>1</v>
      </c>
      <c r="K132" s="185"/>
      <c r="L132" s="186"/>
      <c r="M132" s="187"/>
    </row>
    <row r="133" s="58" customFormat="1" spans="2:56">
      <c r="B133" s="107">
        <v>9</v>
      </c>
      <c r="C133" s="159" t="s">
        <v>570</v>
      </c>
      <c r="D133" s="163">
        <f t="shared" si="0"/>
        <v>0</v>
      </c>
      <c r="E133" s="164">
        <v>0</v>
      </c>
      <c r="F133" s="162">
        <v>0</v>
      </c>
      <c r="G133" s="162"/>
      <c r="H133" s="161">
        <v>0</v>
      </c>
      <c r="I133" s="161"/>
      <c r="J133" s="161">
        <v>0</v>
      </c>
      <c r="K133" s="183"/>
      <c r="L133" s="186"/>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230"/>
      <c r="BB133" s="230"/>
      <c r="BC133" s="230"/>
      <c r="BD133" s="230"/>
    </row>
    <row r="134" s="59" customFormat="1" customHeight="1" spans="2:52">
      <c r="B134" s="107">
        <v>10</v>
      </c>
      <c r="C134" s="159" t="s">
        <v>571</v>
      </c>
      <c r="D134" s="163">
        <f t="shared" si="0"/>
        <v>20</v>
      </c>
      <c r="E134" s="164">
        <v>0</v>
      </c>
      <c r="F134" s="162">
        <v>2</v>
      </c>
      <c r="G134" s="162"/>
      <c r="H134" s="165">
        <v>18</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07">
        <v>11</v>
      </c>
      <c r="C135" s="159" t="s">
        <v>572</v>
      </c>
      <c r="D135" s="163">
        <f t="shared" si="0"/>
        <v>18</v>
      </c>
      <c r="E135" s="164">
        <v>0</v>
      </c>
      <c r="F135" s="162">
        <v>4</v>
      </c>
      <c r="G135" s="162"/>
      <c r="H135" s="165">
        <v>14</v>
      </c>
      <c r="I135" s="165"/>
      <c r="J135" s="161">
        <v>0</v>
      </c>
      <c r="K135" s="183"/>
      <c r="L135" s="215"/>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row>
    <row r="136" s="59" customFormat="1" spans="2:52">
      <c r="B136" s="113">
        <v>12</v>
      </c>
      <c r="C136" s="159" t="s">
        <v>573</v>
      </c>
      <c r="D136" s="163">
        <f t="shared" si="0"/>
        <v>0</v>
      </c>
      <c r="E136" s="164">
        <v>0</v>
      </c>
      <c r="F136" s="162">
        <v>0</v>
      </c>
      <c r="G136" s="162"/>
      <c r="H136" s="161">
        <v>0</v>
      </c>
      <c r="I136" s="161"/>
      <c r="J136" s="161">
        <v>0</v>
      </c>
      <c r="K136" s="183"/>
      <c r="L136" s="216"/>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row>
    <row r="137" s="58" customFormat="1" spans="2:52">
      <c r="B137" s="107">
        <v>13</v>
      </c>
      <c r="C137" s="159" t="s">
        <v>223</v>
      </c>
      <c r="D137" s="163">
        <f t="shared" si="0"/>
        <v>0</v>
      </c>
      <c r="E137" s="164">
        <v>0</v>
      </c>
      <c r="F137" s="162">
        <v>0</v>
      </c>
      <c r="G137" s="162"/>
      <c r="H137" s="161">
        <v>0</v>
      </c>
      <c r="I137" s="161"/>
      <c r="J137" s="161">
        <v>0</v>
      </c>
      <c r="K137" s="183"/>
      <c r="L137" s="186"/>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14</v>
      </c>
      <c r="C138" s="159" t="s">
        <v>224</v>
      </c>
      <c r="D138" s="163">
        <f t="shared" si="0"/>
        <v>8</v>
      </c>
      <c r="E138" s="164">
        <v>0</v>
      </c>
      <c r="F138" s="162">
        <v>0</v>
      </c>
      <c r="G138" s="162"/>
      <c r="H138" s="165">
        <v>8</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15</v>
      </c>
      <c r="C139" s="159" t="s">
        <v>574</v>
      </c>
      <c r="D139" s="163">
        <f t="shared" si="0"/>
        <v>3</v>
      </c>
      <c r="E139" s="164">
        <v>0</v>
      </c>
      <c r="F139" s="162">
        <v>0</v>
      </c>
      <c r="G139" s="162"/>
      <c r="H139" s="165">
        <v>2</v>
      </c>
      <c r="I139" s="165"/>
      <c r="J139" s="161">
        <v>1</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59" customFormat="1" spans="2:52">
      <c r="B140" s="107">
        <v>16</v>
      </c>
      <c r="C140" s="159" t="s">
        <v>575</v>
      </c>
      <c r="D140" s="163">
        <f t="shared" si="0"/>
        <v>2</v>
      </c>
      <c r="E140" s="164">
        <v>0</v>
      </c>
      <c r="F140" s="162">
        <v>1</v>
      </c>
      <c r="G140" s="162"/>
      <c r="H140" s="164">
        <v>1</v>
      </c>
      <c r="I140" s="164"/>
      <c r="J140" s="161">
        <v>0</v>
      </c>
      <c r="K140" s="183"/>
      <c r="L140" s="215"/>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row>
    <row r="141" spans="2:12">
      <c r="B141" s="107">
        <v>17</v>
      </c>
      <c r="C141" s="159" t="s">
        <v>60</v>
      </c>
      <c r="D141" s="163">
        <f t="shared" si="0"/>
        <v>0</v>
      </c>
      <c r="E141" s="161">
        <v>0</v>
      </c>
      <c r="F141" s="162">
        <v>0</v>
      </c>
      <c r="G141" s="162"/>
      <c r="H141" s="161">
        <v>0</v>
      </c>
      <c r="I141" s="161"/>
      <c r="J141" s="161">
        <v>0</v>
      </c>
      <c r="K141" s="183"/>
      <c r="L141" s="182"/>
    </row>
    <row r="142" s="58" customFormat="1" spans="2:13">
      <c r="B142" s="113">
        <v>18</v>
      </c>
      <c r="C142" s="159" t="s">
        <v>576</v>
      </c>
      <c r="D142" s="163">
        <f t="shared" si="0"/>
        <v>1</v>
      </c>
      <c r="E142" s="164">
        <v>0</v>
      </c>
      <c r="F142" s="162">
        <v>0</v>
      </c>
      <c r="G142" s="162"/>
      <c r="H142" s="164">
        <v>1</v>
      </c>
      <c r="I142" s="164"/>
      <c r="J142" s="161">
        <v>0</v>
      </c>
      <c r="K142" s="183"/>
      <c r="L142" s="186"/>
      <c r="M142" s="187"/>
    </row>
    <row r="143" spans="2:12">
      <c r="B143" s="107">
        <v>19</v>
      </c>
      <c r="C143" s="159" t="s">
        <v>577</v>
      </c>
      <c r="D143" s="163">
        <f t="shared" si="0"/>
        <v>2</v>
      </c>
      <c r="E143" s="161">
        <v>0</v>
      </c>
      <c r="F143" s="190">
        <v>1</v>
      </c>
      <c r="G143" s="191"/>
      <c r="H143" s="161">
        <v>1</v>
      </c>
      <c r="I143" s="161"/>
      <c r="J143" s="161">
        <v>0</v>
      </c>
      <c r="K143" s="183"/>
      <c r="L143" s="217"/>
    </row>
    <row r="144" spans="2:12">
      <c r="B144" s="107">
        <v>20</v>
      </c>
      <c r="C144" s="159" t="s">
        <v>344</v>
      </c>
      <c r="D144" s="163">
        <f t="shared" si="0"/>
        <v>0</v>
      </c>
      <c r="E144" s="161">
        <v>0</v>
      </c>
      <c r="F144" s="162">
        <v>0</v>
      </c>
      <c r="G144" s="162"/>
      <c r="H144" s="161">
        <v>0</v>
      </c>
      <c r="I144" s="161"/>
      <c r="J144" s="161">
        <v>0</v>
      </c>
      <c r="K144" s="183"/>
      <c r="L144" s="182"/>
    </row>
    <row r="145" spans="2:12">
      <c r="B145" s="107">
        <v>21</v>
      </c>
      <c r="C145" s="159" t="s">
        <v>578</v>
      </c>
      <c r="D145" s="163">
        <f t="shared" si="0"/>
        <v>0</v>
      </c>
      <c r="E145" s="161">
        <v>0</v>
      </c>
      <c r="F145" s="162">
        <v>0</v>
      </c>
      <c r="G145" s="162"/>
      <c r="H145" s="161">
        <v>0</v>
      </c>
      <c r="I145" s="161"/>
      <c r="J145" s="161">
        <v>0</v>
      </c>
      <c r="K145" s="183"/>
      <c r="L145" s="182"/>
    </row>
    <row r="146" spans="2:12">
      <c r="B146" s="107">
        <v>22</v>
      </c>
      <c r="C146" s="159" t="s">
        <v>579</v>
      </c>
      <c r="D146" s="163">
        <f t="shared" si="0"/>
        <v>0</v>
      </c>
      <c r="E146" s="161">
        <v>0</v>
      </c>
      <c r="F146" s="162">
        <v>0</v>
      </c>
      <c r="G146" s="162"/>
      <c r="H146" s="161">
        <v>0</v>
      </c>
      <c r="I146" s="161"/>
      <c r="J146" s="161">
        <v>0</v>
      </c>
      <c r="K146" s="183"/>
      <c r="L146" s="182"/>
    </row>
    <row r="147" spans="2:12">
      <c r="B147" s="107">
        <v>23</v>
      </c>
      <c r="C147" s="159" t="s">
        <v>549</v>
      </c>
      <c r="D147" s="163">
        <f t="shared" si="0"/>
        <v>0</v>
      </c>
      <c r="E147" s="161">
        <v>0</v>
      </c>
      <c r="F147" s="162">
        <v>0</v>
      </c>
      <c r="G147" s="162"/>
      <c r="H147" s="161">
        <v>0</v>
      </c>
      <c r="I147" s="161"/>
      <c r="J147" s="161">
        <v>0</v>
      </c>
      <c r="K147" s="183"/>
      <c r="L147" s="182"/>
    </row>
    <row r="148" spans="2:12">
      <c r="B148" s="107">
        <v>24</v>
      </c>
      <c r="C148" s="159" t="s">
        <v>580</v>
      </c>
      <c r="D148" s="163">
        <f t="shared" si="0"/>
        <v>0</v>
      </c>
      <c r="E148" s="161">
        <v>0</v>
      </c>
      <c r="F148" s="162">
        <v>0</v>
      </c>
      <c r="G148" s="162"/>
      <c r="H148" s="161">
        <v>0</v>
      </c>
      <c r="I148" s="161"/>
      <c r="J148" s="161">
        <v>0</v>
      </c>
      <c r="K148" s="183"/>
      <c r="L148" s="182"/>
    </row>
    <row r="149" spans="2:12">
      <c r="B149" s="107">
        <v>25</v>
      </c>
      <c r="C149" s="159" t="s">
        <v>349</v>
      </c>
      <c r="D149" s="163">
        <f t="shared" si="0"/>
        <v>0</v>
      </c>
      <c r="E149" s="161">
        <v>0</v>
      </c>
      <c r="F149" s="162">
        <v>0</v>
      </c>
      <c r="G149" s="162"/>
      <c r="H149" s="161">
        <v>0</v>
      </c>
      <c r="I149" s="161"/>
      <c r="J149" s="161">
        <v>0</v>
      </c>
      <c r="K149" s="183"/>
      <c r="L149" s="182"/>
    </row>
    <row r="150" spans="2:12">
      <c r="B150" s="107">
        <v>26</v>
      </c>
      <c r="C150" s="159" t="s">
        <v>350</v>
      </c>
      <c r="D150" s="163">
        <f t="shared" si="0"/>
        <v>0</v>
      </c>
      <c r="E150" s="161">
        <v>0</v>
      </c>
      <c r="F150" s="162">
        <v>0</v>
      </c>
      <c r="G150" s="162"/>
      <c r="H150" s="161">
        <v>0</v>
      </c>
      <c r="I150" s="161"/>
      <c r="J150" s="161">
        <v>0</v>
      </c>
      <c r="K150" s="183"/>
      <c r="L150" s="182"/>
    </row>
    <row r="151" spans="2:12">
      <c r="B151" s="107">
        <v>27</v>
      </c>
      <c r="C151" s="159" t="s">
        <v>581</v>
      </c>
      <c r="D151" s="163">
        <f t="shared" si="0"/>
        <v>0</v>
      </c>
      <c r="E151" s="161">
        <v>0</v>
      </c>
      <c r="F151" s="162">
        <v>0</v>
      </c>
      <c r="G151" s="162"/>
      <c r="H151" s="161">
        <v>0</v>
      </c>
      <c r="I151" s="161"/>
      <c r="J151" s="161">
        <v>0</v>
      </c>
      <c r="K151" s="183"/>
      <c r="L151" s="182"/>
    </row>
    <row r="152" spans="2:12">
      <c r="B152" s="107">
        <v>28</v>
      </c>
      <c r="C152" s="159" t="s">
        <v>352</v>
      </c>
      <c r="D152" s="163">
        <f t="shared" si="0"/>
        <v>1</v>
      </c>
      <c r="E152" s="161">
        <v>1</v>
      </c>
      <c r="F152" s="162">
        <v>0</v>
      </c>
      <c r="G152" s="162"/>
      <c r="H152" s="161">
        <v>0</v>
      </c>
      <c r="I152" s="161"/>
      <c r="J152" s="161">
        <v>0</v>
      </c>
      <c r="K152" s="183"/>
      <c r="L152" s="182"/>
    </row>
    <row r="153" spans="2:12">
      <c r="B153" s="107">
        <v>29</v>
      </c>
      <c r="C153" s="159" t="s">
        <v>353</v>
      </c>
      <c r="D153" s="163">
        <f t="shared" si="0"/>
        <v>0</v>
      </c>
      <c r="E153" s="161">
        <v>0</v>
      </c>
      <c r="F153" s="162">
        <v>0</v>
      </c>
      <c r="G153" s="162"/>
      <c r="H153" s="161">
        <v>0</v>
      </c>
      <c r="I153" s="161"/>
      <c r="J153" s="161">
        <v>0</v>
      </c>
      <c r="K153" s="183"/>
      <c r="L153" s="182"/>
    </row>
    <row r="154" spans="2:12">
      <c r="B154" s="192" t="s">
        <v>229</v>
      </c>
      <c r="C154" s="193"/>
      <c r="D154" s="194">
        <f>SUM(D125:D153)</f>
        <v>122</v>
      </c>
      <c r="E154" s="194">
        <f>SUM(E125:E153)</f>
        <v>2</v>
      </c>
      <c r="F154" s="195">
        <f>SUM(F125:G153)</f>
        <v>18</v>
      </c>
      <c r="G154" s="195"/>
      <c r="H154" s="196">
        <f>SUM(H125:I153)</f>
        <v>100</v>
      </c>
      <c r="I154" s="196"/>
      <c r="J154" s="196">
        <f>SUM(J125:K153)</f>
        <v>2</v>
      </c>
      <c r="K154" s="218"/>
      <c r="L154" s="182"/>
    </row>
    <row r="155" ht="15.75" spans="2:12">
      <c r="B155" s="197" t="s">
        <v>230</v>
      </c>
      <c r="C155" s="198"/>
      <c r="D155" s="198"/>
      <c r="E155" s="199">
        <f>E154/D154</f>
        <v>0.0163934426229508</v>
      </c>
      <c r="F155" s="199">
        <f>F154/D154</f>
        <v>0.147540983606557</v>
      </c>
      <c r="G155" s="199"/>
      <c r="H155" s="199">
        <f>H154/D154</f>
        <v>0.819672131147541</v>
      </c>
      <c r="I155" s="199"/>
      <c r="J155" s="199">
        <f>J154/D154</f>
        <v>0.0163934426229508</v>
      </c>
      <c r="K155" s="219"/>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pans="2:12">
      <c r="B168" s="200"/>
      <c r="C168" s="201"/>
      <c r="D168" s="201"/>
      <c r="E168" s="202"/>
      <c r="F168" s="202"/>
      <c r="G168" s="202"/>
      <c r="H168" s="51"/>
      <c r="I168" s="51"/>
      <c r="J168" s="51"/>
      <c r="K168" s="51"/>
      <c r="L168" s="182"/>
    </row>
    <row r="169" spans="2:12">
      <c r="B169" s="200"/>
      <c r="C169" s="201"/>
      <c r="D169" s="201"/>
      <c r="E169" s="202"/>
      <c r="F169" s="202"/>
      <c r="G169" s="202"/>
      <c r="H169" s="51"/>
      <c r="I169" s="51"/>
      <c r="J169" s="51"/>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s="52" customFormat="1" spans="2:12">
      <c r="B183" s="70"/>
      <c r="C183" s="53"/>
      <c r="D183" s="53"/>
      <c r="E183" s="53"/>
      <c r="F183" s="53"/>
      <c r="G183" s="53"/>
      <c r="H183" s="53"/>
      <c r="I183" s="53"/>
      <c r="J183" s="53"/>
      <c r="K183" s="51"/>
      <c r="L183" s="182"/>
    </row>
    <row r="184" s="52" customFormat="1" spans="2:12">
      <c r="B184" s="70"/>
      <c r="C184" s="53"/>
      <c r="D184" s="53"/>
      <c r="E184" s="53"/>
      <c r="F184" s="53"/>
      <c r="G184" s="53"/>
      <c r="H184" s="53"/>
      <c r="I184" s="53"/>
      <c r="J184" s="53"/>
      <c r="K184" s="51"/>
      <c r="L184" s="182"/>
    </row>
    <row r="185" ht="15.75" spans="2:12">
      <c r="B185" s="63"/>
      <c r="C185" s="51"/>
      <c r="D185" s="51"/>
      <c r="E185" s="51"/>
      <c r="F185" s="51"/>
      <c r="G185" s="51"/>
      <c r="H185" s="51"/>
      <c r="I185" s="51"/>
      <c r="J185" s="51"/>
      <c r="K185" s="51"/>
      <c r="L185" s="182"/>
    </row>
    <row r="186" s="52" customFormat="1" ht="17.25" spans="2:14">
      <c r="B186" s="203" t="s">
        <v>231</v>
      </c>
      <c r="C186" s="204"/>
      <c r="D186" s="204"/>
      <c r="E186" s="204"/>
      <c r="F186" s="204"/>
      <c r="G186" s="204"/>
      <c r="H186" s="204"/>
      <c r="I186" s="204"/>
      <c r="J186" s="204"/>
      <c r="K186" s="204"/>
      <c r="L186" s="204"/>
      <c r="M186" s="220" t="s">
        <v>582</v>
      </c>
      <c r="N186" s="220"/>
    </row>
    <row r="187" s="52" customFormat="1" ht="14.25" customHeight="1" spans="2:14">
      <c r="B187" s="205" t="s">
        <v>33</v>
      </c>
      <c r="C187" s="206" t="s">
        <v>392</v>
      </c>
      <c r="D187" s="206" t="s">
        <v>229</v>
      </c>
      <c r="E187" s="206" t="s">
        <v>583</v>
      </c>
      <c r="F187" s="207" t="s">
        <v>234</v>
      </c>
      <c r="G187" s="207" t="s">
        <v>235</v>
      </c>
      <c r="H187" s="207" t="s">
        <v>236</v>
      </c>
      <c r="I187" s="207" t="s">
        <v>584</v>
      </c>
      <c r="J187" s="207" t="s">
        <v>585</v>
      </c>
      <c r="K187" s="207" t="s">
        <v>239</v>
      </c>
      <c r="L187" s="221" t="s">
        <v>586</v>
      </c>
      <c r="M187" s="222" t="s">
        <v>260</v>
      </c>
      <c r="N187" s="210" t="s">
        <v>317</v>
      </c>
    </row>
    <row r="188" s="52" customFormat="1" ht="12.75" spans="2:14">
      <c r="B188" s="208"/>
      <c r="C188" s="209"/>
      <c r="D188" s="209"/>
      <c r="E188" s="209"/>
      <c r="F188" s="210"/>
      <c r="G188" s="210"/>
      <c r="H188" s="210"/>
      <c r="I188" s="210"/>
      <c r="J188" s="210"/>
      <c r="K188" s="210"/>
      <c r="L188" s="223"/>
      <c r="M188" s="222"/>
      <c r="N188" s="210"/>
    </row>
    <row r="189" s="52" customFormat="1" ht="19.5" customHeight="1" spans="2:14">
      <c r="B189" s="211">
        <v>1</v>
      </c>
      <c r="C189" s="212" t="s">
        <v>211</v>
      </c>
      <c r="D189" s="213">
        <v>286</v>
      </c>
      <c r="E189" s="214">
        <f>F189+G189</f>
        <v>274</v>
      </c>
      <c r="F189" s="213">
        <v>232</v>
      </c>
      <c r="G189" s="213">
        <v>42</v>
      </c>
      <c r="H189" s="213">
        <f t="shared" ref="H189:H217" si="1">D189-E189</f>
        <v>12</v>
      </c>
      <c r="I189" s="224">
        <f>F189/E189</f>
        <v>0.846715328467153</v>
      </c>
      <c r="J189" s="225">
        <f>E189/D189</f>
        <v>0.958041958041958</v>
      </c>
      <c r="K189" s="225">
        <f>I189*J189</f>
        <v>0.811188811188811</v>
      </c>
      <c r="L189" s="226" t="s">
        <v>587</v>
      </c>
      <c r="M189" s="227">
        <v>0.557851239669422</v>
      </c>
      <c r="N189" s="225">
        <v>0.292974588938715</v>
      </c>
    </row>
    <row r="190" s="52" customFormat="1" ht="19.5" customHeight="1" spans="2:14">
      <c r="B190" s="211">
        <v>2</v>
      </c>
      <c r="C190" s="212" t="s">
        <v>213</v>
      </c>
      <c r="D190" s="213">
        <v>15003</v>
      </c>
      <c r="E190" s="214">
        <f>SUM(F190:G190)</f>
        <v>14572</v>
      </c>
      <c r="F190" s="448">
        <v>14050</v>
      </c>
      <c r="G190" s="448">
        <v>522</v>
      </c>
      <c r="H190" s="448">
        <f t="shared" si="1"/>
        <v>431</v>
      </c>
      <c r="I190" s="224">
        <f t="shared" ref="I190:I217" si="2">F190/E190</f>
        <v>0.964177875377436</v>
      </c>
      <c r="J190" s="225">
        <f t="shared" ref="J190:J218" si="3">E190/D190</f>
        <v>0.97127241218423</v>
      </c>
      <c r="K190" s="225">
        <f>I190*J190</f>
        <v>0.936479370792508</v>
      </c>
      <c r="L190" s="226" t="s">
        <v>588</v>
      </c>
      <c r="M190" s="227">
        <v>0.974088291746641</v>
      </c>
      <c r="N190" s="225">
        <v>0.416134185303514</v>
      </c>
    </row>
    <row r="191" s="52" customFormat="1" ht="18.75" customHeight="1" spans="2:14">
      <c r="B191" s="211">
        <v>3</v>
      </c>
      <c r="C191" s="212" t="s">
        <v>214</v>
      </c>
      <c r="D191" s="213">
        <v>310</v>
      </c>
      <c r="E191" s="214">
        <f t="shared" ref="E191:E217" si="4">F191+G191</f>
        <v>137</v>
      </c>
      <c r="F191" s="213">
        <v>91</v>
      </c>
      <c r="G191" s="213">
        <v>46</v>
      </c>
      <c r="H191" s="213">
        <f t="shared" si="1"/>
        <v>173</v>
      </c>
      <c r="I191" s="224">
        <f t="shared" si="2"/>
        <v>0.664233576642336</v>
      </c>
      <c r="J191" s="228">
        <f t="shared" si="3"/>
        <v>0.441935483870968</v>
      </c>
      <c r="K191" s="225">
        <f t="shared" ref="K191:K218" si="5">I191*J191</f>
        <v>0.293548387096774</v>
      </c>
      <c r="L191" s="229" t="s">
        <v>589</v>
      </c>
      <c r="M191" s="227">
        <v>0.206766917293233</v>
      </c>
      <c r="N191" s="225">
        <v>0.173745173745174</v>
      </c>
    </row>
    <row r="192" s="52" customFormat="1" ht="18.75" customHeight="1" spans="2:14">
      <c r="B192" s="211">
        <v>4</v>
      </c>
      <c r="C192" s="212" t="s">
        <v>568</v>
      </c>
      <c r="D192" s="213">
        <v>304</v>
      </c>
      <c r="E192" s="214">
        <f t="shared" si="4"/>
        <v>237</v>
      </c>
      <c r="F192" s="213">
        <v>201</v>
      </c>
      <c r="G192" s="213">
        <v>36</v>
      </c>
      <c r="H192" s="213">
        <f t="shared" si="1"/>
        <v>67</v>
      </c>
      <c r="I192" s="224">
        <f t="shared" si="2"/>
        <v>0.848101265822785</v>
      </c>
      <c r="J192" s="225">
        <f t="shared" si="3"/>
        <v>0.779605263157895</v>
      </c>
      <c r="K192" s="225">
        <f t="shared" si="5"/>
        <v>0.661184210526316</v>
      </c>
      <c r="L192" s="226" t="s">
        <v>590</v>
      </c>
      <c r="M192" s="227">
        <v>0.411347517730496</v>
      </c>
      <c r="N192" s="225">
        <v>0.42080378250591</v>
      </c>
    </row>
    <row r="193" s="52" customFormat="1" ht="18.75" customHeight="1" spans="2:14">
      <c r="B193" s="211">
        <v>5</v>
      </c>
      <c r="C193" s="212" t="s">
        <v>569</v>
      </c>
      <c r="D193" s="213">
        <v>183</v>
      </c>
      <c r="E193" s="214">
        <f t="shared" si="4"/>
        <v>59</v>
      </c>
      <c r="F193" s="213">
        <v>38</v>
      </c>
      <c r="G193" s="213">
        <v>21</v>
      </c>
      <c r="H193" s="213">
        <f t="shared" si="1"/>
        <v>124</v>
      </c>
      <c r="I193" s="224">
        <f t="shared" si="2"/>
        <v>0.644067796610169</v>
      </c>
      <c r="J193" s="225">
        <f t="shared" si="3"/>
        <v>0.322404371584699</v>
      </c>
      <c r="K193" s="225">
        <f t="shared" si="5"/>
        <v>0.207650273224044</v>
      </c>
      <c r="L193" s="226" t="s">
        <v>591</v>
      </c>
      <c r="M193" s="227">
        <v>0</v>
      </c>
      <c r="N193" s="225">
        <v>0</v>
      </c>
    </row>
    <row r="194" s="52" customFormat="1" ht="18.75" customHeight="1" spans="2:14">
      <c r="B194" s="211">
        <v>6</v>
      </c>
      <c r="C194" s="212" t="s">
        <v>44</v>
      </c>
      <c r="D194" s="213">
        <v>172</v>
      </c>
      <c r="E194" s="214">
        <f t="shared" si="4"/>
        <v>167</v>
      </c>
      <c r="F194" s="213">
        <v>159</v>
      </c>
      <c r="G194" s="213">
        <v>8</v>
      </c>
      <c r="H194" s="213">
        <f t="shared" si="1"/>
        <v>5</v>
      </c>
      <c r="I194" s="224">
        <f t="shared" si="2"/>
        <v>0.952095808383233</v>
      </c>
      <c r="J194" s="225">
        <f t="shared" si="3"/>
        <v>0.970930232558139</v>
      </c>
      <c r="K194" s="225">
        <f t="shared" si="5"/>
        <v>0.924418604651163</v>
      </c>
      <c r="L194" s="226" t="s">
        <v>592</v>
      </c>
      <c r="M194" s="227">
        <v>0.898550724637681</v>
      </c>
      <c r="N194" s="225">
        <v>0.811594202898551</v>
      </c>
    </row>
    <row r="195" s="52" customFormat="1" ht="18.75" customHeight="1" spans="2:14">
      <c r="B195" s="211">
        <v>7</v>
      </c>
      <c r="C195" s="212" t="s">
        <v>246</v>
      </c>
      <c r="D195" s="213">
        <v>197</v>
      </c>
      <c r="E195" s="214">
        <f t="shared" si="4"/>
        <v>186</v>
      </c>
      <c r="F195" s="213">
        <v>166</v>
      </c>
      <c r="G195" s="213">
        <v>20</v>
      </c>
      <c r="H195" s="213">
        <f t="shared" si="1"/>
        <v>11</v>
      </c>
      <c r="I195" s="224">
        <f t="shared" si="2"/>
        <v>0.89247311827957</v>
      </c>
      <c r="J195" s="225">
        <f t="shared" si="3"/>
        <v>0.944162436548223</v>
      </c>
      <c r="K195" s="225">
        <f t="shared" si="5"/>
        <v>0.84263959390863</v>
      </c>
      <c r="L195" s="226" t="s">
        <v>593</v>
      </c>
      <c r="M195" s="227">
        <v>0.745945945945946</v>
      </c>
      <c r="N195" s="225">
        <v>0.580645161290323</v>
      </c>
    </row>
    <row r="196" s="52" customFormat="1" ht="18.75" customHeight="1" spans="2:14">
      <c r="B196" s="211">
        <v>8</v>
      </c>
      <c r="C196" s="212" t="s">
        <v>51</v>
      </c>
      <c r="D196" s="213">
        <v>70</v>
      </c>
      <c r="E196" s="214">
        <f t="shared" si="4"/>
        <v>66</v>
      </c>
      <c r="F196" s="213">
        <v>44</v>
      </c>
      <c r="G196" s="213">
        <v>22</v>
      </c>
      <c r="H196" s="213">
        <f t="shared" si="1"/>
        <v>4</v>
      </c>
      <c r="I196" s="224">
        <f t="shared" si="2"/>
        <v>0.666666666666667</v>
      </c>
      <c r="J196" s="225">
        <f t="shared" si="3"/>
        <v>0.942857142857143</v>
      </c>
      <c r="K196" s="225">
        <f t="shared" si="5"/>
        <v>0.628571428571429</v>
      </c>
      <c r="L196" s="226" t="s">
        <v>594</v>
      </c>
      <c r="M196" s="227">
        <v>0.283582089552239</v>
      </c>
      <c r="N196" s="225">
        <v>0.304347826086957</v>
      </c>
    </row>
    <row r="197" s="52" customFormat="1" ht="18.75" customHeight="1" spans="2:14">
      <c r="B197" s="211">
        <v>9</v>
      </c>
      <c r="C197" s="212" t="s">
        <v>570</v>
      </c>
      <c r="D197" s="213">
        <v>203</v>
      </c>
      <c r="E197" s="214">
        <f t="shared" si="4"/>
        <v>178</v>
      </c>
      <c r="F197" s="213">
        <v>130</v>
      </c>
      <c r="G197" s="213">
        <v>48</v>
      </c>
      <c r="H197" s="213">
        <f t="shared" si="1"/>
        <v>25</v>
      </c>
      <c r="I197" s="224">
        <f t="shared" si="2"/>
        <v>0.730337078651685</v>
      </c>
      <c r="J197" s="225">
        <f t="shared" si="3"/>
        <v>0.876847290640394</v>
      </c>
      <c r="K197" s="225">
        <f t="shared" si="5"/>
        <v>0.640394088669951</v>
      </c>
      <c r="L197" s="226" t="s">
        <v>595</v>
      </c>
      <c r="M197" s="227">
        <v>0.568075117370892</v>
      </c>
      <c r="N197" s="225">
        <v>0.433035714285714</v>
      </c>
    </row>
    <row r="198" s="52" customFormat="1" ht="18.75" customHeight="1" spans="2:14">
      <c r="B198" s="211">
        <v>10</v>
      </c>
      <c r="C198" s="212" t="s">
        <v>571</v>
      </c>
      <c r="D198" s="213">
        <v>112</v>
      </c>
      <c r="E198" s="214">
        <f t="shared" si="4"/>
        <v>105</v>
      </c>
      <c r="F198" s="213">
        <v>65</v>
      </c>
      <c r="G198" s="213">
        <v>40</v>
      </c>
      <c r="H198" s="213">
        <f t="shared" si="1"/>
        <v>7</v>
      </c>
      <c r="I198" s="224">
        <f t="shared" si="2"/>
        <v>0.619047619047619</v>
      </c>
      <c r="J198" s="225">
        <f t="shared" si="3"/>
        <v>0.9375</v>
      </c>
      <c r="K198" s="225">
        <f t="shared" si="5"/>
        <v>0.580357142857143</v>
      </c>
      <c r="L198" s="226" t="s">
        <v>596</v>
      </c>
      <c r="M198" s="227">
        <v>0.488</v>
      </c>
      <c r="N198" s="225">
        <v>0.00719424460431655</v>
      </c>
    </row>
    <row r="199" s="52" customFormat="1" ht="18.75" customHeight="1" spans="2:14">
      <c r="B199" s="211">
        <v>11</v>
      </c>
      <c r="C199" s="212" t="s">
        <v>572</v>
      </c>
      <c r="D199" s="213">
        <v>490</v>
      </c>
      <c r="E199" s="214">
        <f t="shared" si="4"/>
        <v>478</v>
      </c>
      <c r="F199" s="213">
        <v>326</v>
      </c>
      <c r="G199" s="213">
        <v>152</v>
      </c>
      <c r="H199" s="213">
        <f t="shared" si="1"/>
        <v>12</v>
      </c>
      <c r="I199" s="224">
        <f t="shared" si="2"/>
        <v>0.682008368200837</v>
      </c>
      <c r="J199" s="225">
        <f t="shared" si="3"/>
        <v>0.975510204081633</v>
      </c>
      <c r="K199" s="225">
        <f t="shared" si="5"/>
        <v>0.66530612244898</v>
      </c>
      <c r="L199" s="226" t="s">
        <v>597</v>
      </c>
      <c r="M199" s="227">
        <v>0.441176470588235</v>
      </c>
      <c r="N199" s="225">
        <v>0.376146788990826</v>
      </c>
    </row>
    <row r="200" s="52" customFormat="1" ht="18.75" customHeight="1" spans="2:14">
      <c r="B200" s="211">
        <v>12</v>
      </c>
      <c r="C200" s="212" t="s">
        <v>573</v>
      </c>
      <c r="D200" s="213">
        <v>30</v>
      </c>
      <c r="E200" s="214">
        <f t="shared" si="4"/>
        <v>30</v>
      </c>
      <c r="F200" s="213">
        <v>15</v>
      </c>
      <c r="G200" s="213">
        <v>15</v>
      </c>
      <c r="H200" s="213">
        <f t="shared" si="1"/>
        <v>0</v>
      </c>
      <c r="I200" s="224">
        <f t="shared" si="2"/>
        <v>0.5</v>
      </c>
      <c r="J200" s="225">
        <f t="shared" si="3"/>
        <v>1</v>
      </c>
      <c r="K200" s="225">
        <f t="shared" si="5"/>
        <v>0.5</v>
      </c>
      <c r="L200" s="226" t="s">
        <v>598</v>
      </c>
      <c r="M200" s="227">
        <v>0</v>
      </c>
      <c r="N200" s="227">
        <v>0</v>
      </c>
    </row>
    <row r="201" s="52" customFormat="1" ht="18.75" customHeight="1" spans="2:14">
      <c r="B201" s="211">
        <v>13</v>
      </c>
      <c r="C201" s="212" t="s">
        <v>223</v>
      </c>
      <c r="D201" s="213">
        <v>0</v>
      </c>
      <c r="E201" s="214">
        <f t="shared" si="4"/>
        <v>0</v>
      </c>
      <c r="F201" s="213">
        <v>0</v>
      </c>
      <c r="G201" s="213">
        <v>0</v>
      </c>
      <c r="H201" s="213">
        <f t="shared" si="1"/>
        <v>0</v>
      </c>
      <c r="I201" s="224" t="e">
        <f t="shared" si="2"/>
        <v>#DIV/0!</v>
      </c>
      <c r="J201" s="225" t="e">
        <f t="shared" si="3"/>
        <v>#DIV/0!</v>
      </c>
      <c r="K201" s="225" t="e">
        <f t="shared" si="5"/>
        <v>#DIV/0!</v>
      </c>
      <c r="L201" s="239" t="s">
        <v>599</v>
      </c>
      <c r="M201" s="227">
        <v>0.603238866396761</v>
      </c>
      <c r="N201" s="227">
        <v>0</v>
      </c>
    </row>
    <row r="202" s="52" customFormat="1" ht="18.75" customHeight="1" spans="2:14">
      <c r="B202" s="211">
        <v>14</v>
      </c>
      <c r="C202" s="212" t="s">
        <v>224</v>
      </c>
      <c r="D202" s="213">
        <v>242</v>
      </c>
      <c r="E202" s="214">
        <f t="shared" si="4"/>
        <v>216</v>
      </c>
      <c r="F202" s="213">
        <v>179</v>
      </c>
      <c r="G202" s="213">
        <v>37</v>
      </c>
      <c r="H202" s="213">
        <f t="shared" si="1"/>
        <v>26</v>
      </c>
      <c r="I202" s="224">
        <f t="shared" si="2"/>
        <v>0.828703703703704</v>
      </c>
      <c r="J202" s="225">
        <f t="shared" si="3"/>
        <v>0.892561983471074</v>
      </c>
      <c r="K202" s="225">
        <f t="shared" si="5"/>
        <v>0.739669421487603</v>
      </c>
      <c r="L202" s="226" t="s">
        <v>600</v>
      </c>
      <c r="M202" s="227">
        <v>0.445945945945946</v>
      </c>
      <c r="N202" s="225">
        <v>0.84384858044164</v>
      </c>
    </row>
    <row r="203" s="52" customFormat="1" ht="18.75" customHeight="1" spans="2:14">
      <c r="B203" s="211">
        <v>15</v>
      </c>
      <c r="C203" s="212" t="s">
        <v>574</v>
      </c>
      <c r="D203" s="213">
        <v>146</v>
      </c>
      <c r="E203" s="214">
        <f t="shared" si="4"/>
        <v>94</v>
      </c>
      <c r="F203" s="213">
        <v>64</v>
      </c>
      <c r="G203" s="213">
        <v>30</v>
      </c>
      <c r="H203" s="213">
        <f t="shared" si="1"/>
        <v>52</v>
      </c>
      <c r="I203" s="224">
        <f t="shared" si="2"/>
        <v>0.680851063829787</v>
      </c>
      <c r="J203" s="225">
        <f t="shared" si="3"/>
        <v>0.643835616438356</v>
      </c>
      <c r="K203" s="225">
        <f t="shared" si="5"/>
        <v>0.438356164383562</v>
      </c>
      <c r="L203" s="226" t="s">
        <v>601</v>
      </c>
      <c r="M203" s="227">
        <v>0.32089552238806</v>
      </c>
      <c r="N203" s="225">
        <v>0.505494505494505</v>
      </c>
    </row>
    <row r="204" s="52" customFormat="1" ht="18.75" customHeight="1" spans="2:14">
      <c r="B204" s="211">
        <v>16</v>
      </c>
      <c r="C204" s="212" t="s">
        <v>575</v>
      </c>
      <c r="D204" s="213">
        <v>108</v>
      </c>
      <c r="E204" s="214">
        <f t="shared" si="4"/>
        <v>86</v>
      </c>
      <c r="F204" s="213">
        <v>65</v>
      </c>
      <c r="G204" s="213">
        <v>21</v>
      </c>
      <c r="H204" s="213">
        <f t="shared" si="1"/>
        <v>22</v>
      </c>
      <c r="I204" s="224">
        <f t="shared" si="2"/>
        <v>0.755813953488372</v>
      </c>
      <c r="J204" s="225">
        <f t="shared" si="3"/>
        <v>0.796296296296296</v>
      </c>
      <c r="K204" s="225">
        <f t="shared" si="5"/>
        <v>0.601851851851852</v>
      </c>
      <c r="L204" s="226" t="s">
        <v>602</v>
      </c>
      <c r="M204" s="227">
        <v>0.601851851851852</v>
      </c>
      <c r="N204" s="225">
        <v>0.258064516129032</v>
      </c>
    </row>
    <row r="205" s="52" customFormat="1" ht="18.75" customHeight="1" spans="2:14">
      <c r="B205" s="211">
        <v>17</v>
      </c>
      <c r="C205" s="212" t="s">
        <v>60</v>
      </c>
      <c r="D205" s="213">
        <v>17</v>
      </c>
      <c r="E205" s="214">
        <f t="shared" si="4"/>
        <v>0</v>
      </c>
      <c r="F205" s="213">
        <v>0</v>
      </c>
      <c r="G205" s="213">
        <v>0</v>
      </c>
      <c r="H205" s="213">
        <f t="shared" si="1"/>
        <v>17</v>
      </c>
      <c r="I205" s="224" t="e">
        <f t="shared" si="2"/>
        <v>#DIV/0!</v>
      </c>
      <c r="J205" s="225">
        <f t="shared" si="3"/>
        <v>0</v>
      </c>
      <c r="K205" s="225" t="e">
        <f t="shared" si="5"/>
        <v>#DIV/0!</v>
      </c>
      <c r="L205" s="226" t="s">
        <v>603</v>
      </c>
      <c r="M205" s="227">
        <v>0</v>
      </c>
      <c r="N205" s="227">
        <v>0</v>
      </c>
    </row>
    <row r="206" s="52" customFormat="1" ht="18.75" customHeight="1" spans="2:15">
      <c r="B206" s="211">
        <v>18</v>
      </c>
      <c r="C206" s="231" t="s">
        <v>576</v>
      </c>
      <c r="D206" s="213">
        <v>29</v>
      </c>
      <c r="E206" s="214">
        <f t="shared" si="4"/>
        <v>23</v>
      </c>
      <c r="F206" s="213">
        <v>19</v>
      </c>
      <c r="G206" s="213">
        <v>4</v>
      </c>
      <c r="H206" s="213">
        <f t="shared" si="1"/>
        <v>6</v>
      </c>
      <c r="I206" s="240">
        <f t="shared" si="2"/>
        <v>0.826086956521739</v>
      </c>
      <c r="J206" s="228">
        <f t="shared" si="3"/>
        <v>0.793103448275862</v>
      </c>
      <c r="K206" s="228">
        <f t="shared" si="5"/>
        <v>0.655172413793103</v>
      </c>
      <c r="L206" s="241" t="s">
        <v>604</v>
      </c>
      <c r="M206" s="242">
        <v>0</v>
      </c>
      <c r="N206" s="242">
        <v>0</v>
      </c>
      <c r="O206" s="243"/>
    </row>
    <row r="207" s="52" customFormat="1" ht="18.75" customHeight="1" spans="2:14">
      <c r="B207" s="211">
        <v>19</v>
      </c>
      <c r="C207" s="232" t="s">
        <v>577</v>
      </c>
      <c r="D207" s="213">
        <v>6</v>
      </c>
      <c r="E207" s="214">
        <f t="shared" si="4"/>
        <v>6</v>
      </c>
      <c r="F207" s="213">
        <v>3</v>
      </c>
      <c r="G207" s="213">
        <v>3</v>
      </c>
      <c r="H207" s="213">
        <f t="shared" si="1"/>
        <v>0</v>
      </c>
      <c r="I207" s="225">
        <f t="shared" si="2"/>
        <v>0.5</v>
      </c>
      <c r="J207" s="225">
        <f t="shared" si="3"/>
        <v>1</v>
      </c>
      <c r="K207" s="225">
        <f t="shared" si="5"/>
        <v>0.5</v>
      </c>
      <c r="L207" s="241" t="s">
        <v>605</v>
      </c>
      <c r="M207" s="227">
        <v>0</v>
      </c>
      <c r="N207" s="242">
        <v>0</v>
      </c>
    </row>
    <row r="208" s="52" customFormat="1" ht="18.75" customHeight="1" spans="2:14">
      <c r="B208" s="211">
        <v>20</v>
      </c>
      <c r="C208" s="232" t="s">
        <v>344</v>
      </c>
      <c r="D208" s="213">
        <v>0</v>
      </c>
      <c r="E208" s="214">
        <f t="shared" si="4"/>
        <v>0</v>
      </c>
      <c r="F208" s="213">
        <v>0</v>
      </c>
      <c r="G208" s="213">
        <v>0</v>
      </c>
      <c r="H208" s="213">
        <f t="shared" si="1"/>
        <v>0</v>
      </c>
      <c r="I208" s="224" t="e">
        <f t="shared" si="2"/>
        <v>#DIV/0!</v>
      </c>
      <c r="J208" s="225" t="e">
        <f t="shared" si="3"/>
        <v>#DIV/0!</v>
      </c>
      <c r="K208" s="225" t="e">
        <f t="shared" si="5"/>
        <v>#DIV/0!</v>
      </c>
      <c r="L208" s="241" t="s">
        <v>606</v>
      </c>
      <c r="M208" s="227">
        <v>0</v>
      </c>
      <c r="N208" s="242">
        <v>0</v>
      </c>
    </row>
    <row r="209" s="52" customFormat="1" ht="18.75" customHeight="1" spans="2:14">
      <c r="B209" s="211">
        <v>21</v>
      </c>
      <c r="C209" s="233" t="s">
        <v>536</v>
      </c>
      <c r="D209" s="213">
        <v>0</v>
      </c>
      <c r="E209" s="214">
        <f t="shared" si="4"/>
        <v>0</v>
      </c>
      <c r="F209" s="213">
        <v>0</v>
      </c>
      <c r="G209" s="213">
        <v>0</v>
      </c>
      <c r="H209" s="213">
        <f t="shared" si="1"/>
        <v>0</v>
      </c>
      <c r="I209" s="224" t="e">
        <f t="shared" si="2"/>
        <v>#DIV/0!</v>
      </c>
      <c r="J209" s="225" t="e">
        <f t="shared" si="3"/>
        <v>#DIV/0!</v>
      </c>
      <c r="K209" s="225" t="e">
        <f t="shared" si="5"/>
        <v>#DIV/0!</v>
      </c>
      <c r="L209" s="241" t="s">
        <v>606</v>
      </c>
      <c r="M209" s="227">
        <v>0</v>
      </c>
      <c r="N209" s="242">
        <v>0</v>
      </c>
    </row>
    <row r="210" s="52" customFormat="1" ht="18.75" customHeight="1" spans="2:14">
      <c r="B210" s="211">
        <v>22</v>
      </c>
      <c r="C210" s="234" t="s">
        <v>543</v>
      </c>
      <c r="D210" s="213">
        <v>0</v>
      </c>
      <c r="E210" s="214">
        <f t="shared" si="4"/>
        <v>0</v>
      </c>
      <c r="F210" s="213">
        <v>0</v>
      </c>
      <c r="G210" s="213">
        <v>0</v>
      </c>
      <c r="H210" s="213">
        <f t="shared" si="1"/>
        <v>0</v>
      </c>
      <c r="I210" s="224" t="e">
        <f t="shared" si="2"/>
        <v>#DIV/0!</v>
      </c>
      <c r="J210" s="225" t="e">
        <f t="shared" si="3"/>
        <v>#DIV/0!</v>
      </c>
      <c r="K210" s="225" t="e">
        <f t="shared" si="5"/>
        <v>#DIV/0!</v>
      </c>
      <c r="L210" s="241" t="s">
        <v>607</v>
      </c>
      <c r="M210" s="227">
        <v>0</v>
      </c>
      <c r="N210" s="242">
        <v>0</v>
      </c>
    </row>
    <row r="211" s="52" customFormat="1" ht="18.75" customHeight="1" spans="2:14">
      <c r="B211" s="211">
        <v>23</v>
      </c>
      <c r="C211" s="235" t="s">
        <v>608</v>
      </c>
      <c r="D211" s="213">
        <v>0</v>
      </c>
      <c r="E211" s="214">
        <f t="shared" si="4"/>
        <v>0</v>
      </c>
      <c r="F211" s="213">
        <v>0</v>
      </c>
      <c r="G211" s="213">
        <v>0</v>
      </c>
      <c r="H211" s="213">
        <f t="shared" si="1"/>
        <v>0</v>
      </c>
      <c r="I211" s="224" t="e">
        <f t="shared" si="2"/>
        <v>#DIV/0!</v>
      </c>
      <c r="J211" s="225" t="e">
        <f t="shared" si="3"/>
        <v>#DIV/0!</v>
      </c>
      <c r="K211" s="225" t="e">
        <f t="shared" si="5"/>
        <v>#DIV/0!</v>
      </c>
      <c r="L211" s="244" t="s">
        <v>609</v>
      </c>
      <c r="M211" s="227">
        <v>0</v>
      </c>
      <c r="N211" s="242">
        <v>0</v>
      </c>
    </row>
    <row r="212" s="52" customFormat="1" ht="18.75" customHeight="1" spans="2:14">
      <c r="B212" s="211">
        <v>24</v>
      </c>
      <c r="C212" s="235" t="s">
        <v>610</v>
      </c>
      <c r="D212" s="213">
        <v>0</v>
      </c>
      <c r="E212" s="214">
        <f t="shared" si="4"/>
        <v>0</v>
      </c>
      <c r="F212" s="213">
        <v>0</v>
      </c>
      <c r="G212" s="213">
        <v>0</v>
      </c>
      <c r="H212" s="213">
        <f t="shared" si="1"/>
        <v>0</v>
      </c>
      <c r="I212" s="224" t="e">
        <f t="shared" si="2"/>
        <v>#DIV/0!</v>
      </c>
      <c r="J212" s="225" t="e">
        <f t="shared" si="3"/>
        <v>#DIV/0!</v>
      </c>
      <c r="K212" s="225" t="e">
        <f t="shared" si="5"/>
        <v>#DIV/0!</v>
      </c>
      <c r="L212" s="244" t="s">
        <v>609</v>
      </c>
      <c r="M212" s="227">
        <v>0</v>
      </c>
      <c r="N212" s="242">
        <v>0</v>
      </c>
    </row>
    <row r="213" s="52" customFormat="1" ht="18.75" customHeight="1" spans="2:14">
      <c r="B213" s="211">
        <v>25</v>
      </c>
      <c r="C213" s="232" t="s">
        <v>349</v>
      </c>
      <c r="D213" s="213">
        <v>0</v>
      </c>
      <c r="E213" s="214">
        <f t="shared" si="4"/>
        <v>0</v>
      </c>
      <c r="F213" s="213">
        <v>0</v>
      </c>
      <c r="G213" s="213">
        <v>0</v>
      </c>
      <c r="H213" s="213">
        <f t="shared" si="1"/>
        <v>0</v>
      </c>
      <c r="I213" s="224" t="e">
        <f t="shared" si="2"/>
        <v>#DIV/0!</v>
      </c>
      <c r="J213" s="225" t="e">
        <f t="shared" si="3"/>
        <v>#DIV/0!</v>
      </c>
      <c r="K213" s="225" t="e">
        <f t="shared" si="5"/>
        <v>#DIV/0!</v>
      </c>
      <c r="L213" s="241" t="s">
        <v>606</v>
      </c>
      <c r="M213" s="227">
        <v>0</v>
      </c>
      <c r="N213" s="242">
        <v>0</v>
      </c>
    </row>
    <row r="214" s="52" customFormat="1" ht="18.75" customHeight="1" spans="2:14">
      <c r="B214" s="211">
        <v>26</v>
      </c>
      <c r="C214" s="232" t="s">
        <v>350</v>
      </c>
      <c r="D214" s="213">
        <v>0</v>
      </c>
      <c r="E214" s="214">
        <f t="shared" si="4"/>
        <v>0</v>
      </c>
      <c r="F214" s="213">
        <v>0</v>
      </c>
      <c r="G214" s="213">
        <v>0</v>
      </c>
      <c r="H214" s="213">
        <f t="shared" si="1"/>
        <v>0</v>
      </c>
      <c r="I214" s="224" t="e">
        <f t="shared" si="2"/>
        <v>#DIV/0!</v>
      </c>
      <c r="J214" s="225" t="e">
        <f t="shared" si="3"/>
        <v>#DIV/0!</v>
      </c>
      <c r="K214" s="225" t="e">
        <f t="shared" si="5"/>
        <v>#DIV/0!</v>
      </c>
      <c r="L214" s="241" t="s">
        <v>606</v>
      </c>
      <c r="M214" s="227">
        <v>0</v>
      </c>
      <c r="N214" s="242">
        <v>0</v>
      </c>
    </row>
    <row r="215" s="52" customFormat="1" ht="18.75" customHeight="1" spans="2:14">
      <c r="B215" s="211">
        <v>27</v>
      </c>
      <c r="C215" s="232" t="s">
        <v>581</v>
      </c>
      <c r="D215" s="213">
        <v>0</v>
      </c>
      <c r="E215" s="214">
        <f t="shared" si="4"/>
        <v>0</v>
      </c>
      <c r="F215" s="213">
        <v>0</v>
      </c>
      <c r="G215" s="213">
        <v>0</v>
      </c>
      <c r="H215" s="213">
        <f t="shared" si="1"/>
        <v>0</v>
      </c>
      <c r="I215" s="224" t="e">
        <f t="shared" si="2"/>
        <v>#DIV/0!</v>
      </c>
      <c r="J215" s="225" t="e">
        <f t="shared" si="3"/>
        <v>#DIV/0!</v>
      </c>
      <c r="K215" s="225" t="e">
        <f t="shared" si="5"/>
        <v>#DIV/0!</v>
      </c>
      <c r="L215" s="241" t="s">
        <v>606</v>
      </c>
      <c r="M215" s="227">
        <v>0</v>
      </c>
      <c r="N215" s="242">
        <v>0</v>
      </c>
    </row>
    <row r="216" s="52" customFormat="1" ht="18.75" customHeight="1" spans="2:14">
      <c r="B216" s="211">
        <v>28</v>
      </c>
      <c r="C216" s="232" t="s">
        <v>352</v>
      </c>
      <c r="D216" s="213">
        <v>0</v>
      </c>
      <c r="E216" s="214">
        <f t="shared" si="4"/>
        <v>0</v>
      </c>
      <c r="F216" s="213">
        <v>0</v>
      </c>
      <c r="G216" s="213">
        <v>0</v>
      </c>
      <c r="H216" s="213">
        <f t="shared" si="1"/>
        <v>0</v>
      </c>
      <c r="I216" s="224" t="e">
        <f t="shared" si="2"/>
        <v>#DIV/0!</v>
      </c>
      <c r="J216" s="225" t="e">
        <f t="shared" si="3"/>
        <v>#DIV/0!</v>
      </c>
      <c r="K216" s="225" t="e">
        <f t="shared" si="5"/>
        <v>#DIV/0!</v>
      </c>
      <c r="L216" s="241" t="s">
        <v>611</v>
      </c>
      <c r="M216" s="227">
        <v>0</v>
      </c>
      <c r="N216" s="242">
        <v>0</v>
      </c>
    </row>
    <row r="217" s="52" customFormat="1" ht="18.75" customHeight="1" spans="2:14">
      <c r="B217" s="211">
        <v>28</v>
      </c>
      <c r="C217" s="449" t="s">
        <v>353</v>
      </c>
      <c r="D217" s="450">
        <v>79</v>
      </c>
      <c r="E217" s="451">
        <f t="shared" si="4"/>
        <v>0</v>
      </c>
      <c r="F217" s="450">
        <v>0</v>
      </c>
      <c r="G217" s="450">
        <v>0</v>
      </c>
      <c r="H217" s="450">
        <f t="shared" si="1"/>
        <v>79</v>
      </c>
      <c r="I217" s="452" t="e">
        <f t="shared" si="2"/>
        <v>#DIV/0!</v>
      </c>
      <c r="J217" s="453">
        <f t="shared" si="3"/>
        <v>0</v>
      </c>
      <c r="K217" s="454" t="e">
        <f>J217/I217</f>
        <v>#DIV/0!</v>
      </c>
      <c r="L217" s="455" t="s">
        <v>612</v>
      </c>
      <c r="M217" s="227"/>
      <c r="N217" s="242"/>
    </row>
    <row r="218" s="52" customFormat="1" ht="18.75" customHeight="1" spans="2:14">
      <c r="B218" s="236" t="s">
        <v>229</v>
      </c>
      <c r="C218" s="237"/>
      <c r="D218" s="238">
        <f>SUM(D189:D217)</f>
        <v>17987</v>
      </c>
      <c r="E218" s="238">
        <f>SUM(E189:E217)</f>
        <v>16914</v>
      </c>
      <c r="F218" s="238">
        <f>SUM(F189:F217)</f>
        <v>15847</v>
      </c>
      <c r="G218" s="238">
        <f>SUM(G189:G217)</f>
        <v>1067</v>
      </c>
      <c r="H218" s="238">
        <f>SUM(H189:H217)</f>
        <v>1073</v>
      </c>
      <c r="I218" s="245">
        <f>F218/(F218+G218)</f>
        <v>0.936916164124394</v>
      </c>
      <c r="J218" s="246">
        <f t="shared" si="3"/>
        <v>0.94034580530383</v>
      </c>
      <c r="K218" s="246">
        <f t="shared" si="5"/>
        <v>0.881025184855729</v>
      </c>
      <c r="L218" s="247"/>
      <c r="M218" s="248">
        <v>0.614617940199336</v>
      </c>
      <c r="N218" s="248">
        <v>0.399607783979484</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M119:P119"/>
    <mergeCell ref="M120:P120"/>
    <mergeCell ref="M121:P121"/>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N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C3:K4"/>
    <mergeCell ref="B19:L26"/>
  </mergeCells>
  <conditionalFormatting sqref="F125">
    <cfRule type="cellIs" dxfId="0" priority="31" operator="greaterThan">
      <formula>0</formula>
    </cfRule>
  </conditionalFormatting>
  <conditionalFormatting sqref="H125">
    <cfRule type="cellIs" dxfId="1" priority="30" operator="greaterThan">
      <formula>0</formula>
    </cfRule>
  </conditionalFormatting>
  <conditionalFormatting sqref="F126">
    <cfRule type="cellIs" dxfId="0" priority="12" operator="greaterThan">
      <formula>0</formula>
    </cfRule>
  </conditionalFormatting>
  <conditionalFormatting sqref="F127">
    <cfRule type="cellIs" dxfId="0" priority="28" operator="greaterThan">
      <formula>0</formula>
    </cfRule>
  </conditionalFormatting>
  <conditionalFormatting sqref="F128">
    <cfRule type="cellIs" dxfId="0" priority="27" operator="greaterThan">
      <formula>0</formula>
    </cfRule>
  </conditionalFormatting>
  <conditionalFormatting sqref="H129">
    <cfRule type="cellIs" dxfId="1" priority="17" operator="greaterThan">
      <formula>0</formula>
    </cfRule>
  </conditionalFormatting>
  <conditionalFormatting sqref="H131">
    <cfRule type="cellIs" dxfId="1" priority="11" operator="greaterThan">
      <formula>0</formula>
    </cfRule>
  </conditionalFormatting>
  <conditionalFormatting sqref="H133">
    <cfRule type="cellIs" dxfId="1" priority="10" operator="greaterThan">
      <formula>0</formula>
    </cfRule>
  </conditionalFormatting>
  <conditionalFormatting sqref="H141">
    <cfRule type="cellIs" dxfId="1" priority="8" operator="greaterThan">
      <formula>0</formula>
    </cfRule>
  </conditionalFormatting>
  <conditionalFormatting sqref="F153">
    <cfRule type="cellIs" dxfId="0" priority="3" operator="greaterThan">
      <formula>0</formula>
    </cfRule>
  </conditionalFormatting>
  <conditionalFormatting sqref="H153">
    <cfRule type="cellIs" dxfId="1" priority="2" operator="greaterThan">
      <formula>0</formula>
    </cfRule>
  </conditionalFormatting>
  <conditionalFormatting sqref="J153">
    <cfRule type="cellIs" dxfId="2" priority="1" operator="greaterThan">
      <formula>0</formula>
    </cfRule>
  </conditionalFormatting>
  <conditionalFormatting sqref="D154:E154">
    <cfRule type="cellIs" dxfId="0" priority="34" operator="greaterThan">
      <formula>0</formula>
    </cfRule>
    <cfRule type="cellIs" dxfId="3" priority="35" operator="greaterThan">
      <formula>0</formula>
    </cfRule>
  </conditionalFormatting>
  <conditionalFormatting sqref="J154">
    <cfRule type="cellIs" dxfId="2" priority="22" operator="greaterThan">
      <formula>0</formula>
    </cfRule>
  </conditionalFormatting>
  <conditionalFormatting sqref="N205">
    <cfRule type="cellIs" dxfId="3" priority="21" operator="lessThan">
      <formula>0.6</formula>
    </cfRule>
  </conditionalFormatting>
  <conditionalFormatting sqref="M218">
    <cfRule type="cellIs" dxfId="3" priority="20" operator="lessThan">
      <formula>0.6</formula>
    </cfRule>
  </conditionalFormatting>
  <conditionalFormatting sqref="N218">
    <cfRule type="cellIs" dxfId="3" priority="24" operator="lessThan">
      <formula>0.6</formula>
    </cfRule>
  </conditionalFormatting>
  <conditionalFormatting sqref="E125:E154">
    <cfRule type="cellIs" dxfId="3" priority="33" operator="greaterThan">
      <formula>0</formula>
    </cfRule>
  </conditionalFormatting>
  <conditionalFormatting sqref="F129:F133">
    <cfRule type="cellIs" dxfId="0" priority="13" operator="greaterThan">
      <formula>0</formula>
    </cfRule>
  </conditionalFormatting>
  <conditionalFormatting sqref="F136:F139">
    <cfRule type="cellIs" dxfId="0" priority="14" operator="greaterThan">
      <formula>0</formula>
    </cfRule>
  </conditionalFormatting>
  <conditionalFormatting sqref="F141:F142">
    <cfRule type="cellIs" dxfId="0" priority="15" operator="greaterThan">
      <formula>0</formula>
    </cfRule>
  </conditionalFormatting>
  <conditionalFormatting sqref="F144:F151">
    <cfRule type="cellIs" dxfId="0" priority="16" operator="greaterThan">
      <formula>0</formula>
    </cfRule>
  </conditionalFormatting>
  <conditionalFormatting sqref="H136:H137">
    <cfRule type="cellIs" dxfId="1" priority="9" operator="greaterThan">
      <formula>0</formula>
    </cfRule>
  </conditionalFormatting>
  <conditionalFormatting sqref="H144:H152">
    <cfRule type="cellIs" dxfId="1" priority="7" operator="greaterThan">
      <formula>0</formula>
    </cfRule>
  </conditionalFormatting>
  <conditionalFormatting sqref="J125:J131">
    <cfRule type="cellIs" dxfId="2" priority="4" operator="greaterThan">
      <formula>0</formula>
    </cfRule>
  </conditionalFormatting>
  <conditionalFormatting sqref="J133:J138">
    <cfRule type="cellIs" dxfId="2" priority="5" operator="greaterThan">
      <formula>0</formula>
    </cfRule>
  </conditionalFormatting>
  <conditionalFormatting sqref="J140:J151">
    <cfRule type="cellIs" dxfId="2" priority="6" operator="greaterThan">
      <formula>0</formula>
    </cfRule>
  </conditionalFormatting>
  <conditionalFormatting sqref="N200:N201">
    <cfRule type="cellIs" dxfId="3" priority="19" operator="lessThan">
      <formula>0.6</formula>
    </cfRule>
  </conditionalFormatting>
  <conditionalFormatting sqref="N206:N217">
    <cfRule type="cellIs" dxfId="3" priority="18" operator="lessThan">
      <formula>0.6</formula>
    </cfRule>
  </conditionalFormatting>
  <conditionalFormatting sqref="H126:H128 H130 H154 H132 H134:H135 H138:H140 H142:H143">
    <cfRule type="cellIs" dxfId="1" priority="32" operator="greaterThan">
      <formula>0</formula>
    </cfRule>
  </conditionalFormatting>
  <conditionalFormatting sqref="J132 J152 J139">
    <cfRule type="cellIs" dxfId="2" priority="23" operator="greaterThan">
      <formula>0</formula>
    </cfRule>
  </conditionalFormatting>
  <conditionalFormatting sqref="F134:F135 F152 F143 F140 F154">
    <cfRule type="cellIs" dxfId="0" priority="26" operator="greaterThan">
      <formula>0</formula>
    </cfRule>
  </conditionalFormatting>
  <conditionalFormatting sqref="M189:M217 K189:K218">
    <cfRule type="cellIs" dxfId="3" priority="29" operator="lessThan">
      <formula>0.6</formula>
    </cfRule>
  </conditionalFormatting>
  <conditionalFormatting sqref="N189:N199 N202:N204">
    <cfRule type="cellIs" dxfId="3" priority="2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3"/>
  <sheetViews>
    <sheetView workbookViewId="0">
      <selection activeCell="A1" sqref="A1:H1"/>
    </sheetView>
  </sheetViews>
  <sheetFormatPr defaultColWidth="9" defaultRowHeight="13.5"/>
  <cols>
    <col min="1" max="1" width="18.3833333333333" customWidth="1"/>
    <col min="2" max="2" width="8.63333333333333" customWidth="1"/>
    <col min="3" max="3" width="7.13333333333333" customWidth="1"/>
    <col min="4" max="5" width="25.1333333333333" customWidth="1"/>
    <col min="6" max="6" width="13.75" customWidth="1"/>
    <col min="7" max="7" width="62.25" style="442" customWidth="1"/>
    <col min="8" max="8" width="10.8833333333333" style="442" customWidth="1"/>
  </cols>
  <sheetData>
    <row r="1" s="3" customFormat="1" ht="26.25" customHeight="1" spans="1:16">
      <c r="A1" s="28" t="s">
        <v>613</v>
      </c>
      <c r="B1" s="28" t="s">
        <v>614</v>
      </c>
      <c r="C1" s="28" t="s">
        <v>615</v>
      </c>
      <c r="D1" s="28" t="s">
        <v>616</v>
      </c>
      <c r="E1" s="28" t="s">
        <v>617</v>
      </c>
      <c r="F1" s="28" t="s">
        <v>618</v>
      </c>
      <c r="G1" s="443" t="s">
        <v>619</v>
      </c>
      <c r="H1" s="443" t="s">
        <v>620</v>
      </c>
      <c r="I1" s="28"/>
      <c r="J1" s="28"/>
      <c r="K1" s="28"/>
      <c r="L1" s="28"/>
      <c r="M1" s="28"/>
      <c r="N1" s="28"/>
      <c r="O1" s="28"/>
      <c r="P1" s="33"/>
    </row>
    <row r="2" s="3" customFormat="1" ht="26.25" customHeight="1" spans="1:17">
      <c r="A2" s="29" t="s">
        <v>621</v>
      </c>
      <c r="B2" s="29" t="s">
        <v>304</v>
      </c>
      <c r="C2" s="29" t="s">
        <v>332</v>
      </c>
      <c r="D2" s="29"/>
      <c r="E2" s="29" t="s">
        <v>622</v>
      </c>
      <c r="F2" s="31" t="s">
        <v>623</v>
      </c>
      <c r="G2" s="31" t="s">
        <v>624</v>
      </c>
      <c r="H2" s="31" t="s">
        <v>625</v>
      </c>
      <c r="I2" s="30"/>
      <c r="J2" s="34"/>
      <c r="K2" s="34"/>
      <c r="L2" s="30"/>
      <c r="M2" s="30"/>
      <c r="N2" s="30"/>
      <c r="O2" s="30"/>
      <c r="P2" s="33"/>
      <c r="Q2" s="12"/>
    </row>
    <row r="3" s="3" customFormat="1" ht="26.25" customHeight="1" spans="1:17">
      <c r="A3" s="29" t="s">
        <v>626</v>
      </c>
      <c r="B3" s="29" t="s">
        <v>304</v>
      </c>
      <c r="C3" s="29" t="s">
        <v>332</v>
      </c>
      <c r="D3" s="29"/>
      <c r="E3" s="29" t="s">
        <v>622</v>
      </c>
      <c r="F3" s="31" t="s">
        <v>627</v>
      </c>
      <c r="G3" s="31" t="s">
        <v>628</v>
      </c>
      <c r="H3" s="31" t="s">
        <v>218</v>
      </c>
      <c r="I3" s="30"/>
      <c r="J3" s="34"/>
      <c r="K3" s="34"/>
      <c r="L3" s="30"/>
      <c r="M3" s="30"/>
      <c r="N3" s="30"/>
      <c r="O3" s="30"/>
      <c r="P3" s="33"/>
      <c r="Q3" s="12"/>
    </row>
    <row r="4" s="3" customFormat="1" ht="26.25" customHeight="1" spans="1:17">
      <c r="A4" s="29" t="s">
        <v>629</v>
      </c>
      <c r="B4" s="29" t="s">
        <v>304</v>
      </c>
      <c r="C4" s="29" t="s">
        <v>332</v>
      </c>
      <c r="D4" s="29"/>
      <c r="E4" s="29" t="s">
        <v>622</v>
      </c>
      <c r="F4" s="31" t="s">
        <v>630</v>
      </c>
      <c r="G4" s="31" t="s">
        <v>631</v>
      </c>
      <c r="H4" s="31" t="s">
        <v>625</v>
      </c>
      <c r="I4" s="30"/>
      <c r="J4" s="34"/>
      <c r="K4" s="34"/>
      <c r="L4" s="30"/>
      <c r="M4" s="30"/>
      <c r="N4" s="30"/>
      <c r="O4" s="30"/>
      <c r="P4" s="33"/>
      <c r="Q4" s="12"/>
    </row>
    <row r="5" s="3" customFormat="1" ht="26.25" customHeight="1" spans="1:17">
      <c r="A5" s="29" t="s">
        <v>632</v>
      </c>
      <c r="B5" s="29" t="s">
        <v>304</v>
      </c>
      <c r="C5" s="29" t="s">
        <v>332</v>
      </c>
      <c r="D5" s="29"/>
      <c r="E5" s="29" t="s">
        <v>622</v>
      </c>
      <c r="F5" s="31" t="s">
        <v>627</v>
      </c>
      <c r="G5" s="31" t="s">
        <v>633</v>
      </c>
      <c r="H5" s="31" t="s">
        <v>218</v>
      </c>
      <c r="I5" s="30"/>
      <c r="J5" s="34"/>
      <c r="K5" s="34"/>
      <c r="L5" s="30"/>
      <c r="M5" s="30"/>
      <c r="N5" s="30"/>
      <c r="O5" s="30"/>
      <c r="P5" s="33"/>
      <c r="Q5" s="12"/>
    </row>
    <row r="6" s="3" customFormat="1" ht="26.25" customHeight="1" spans="1:17">
      <c r="A6" s="29" t="s">
        <v>634</v>
      </c>
      <c r="B6" s="29" t="s">
        <v>304</v>
      </c>
      <c r="C6" s="29" t="s">
        <v>333</v>
      </c>
      <c r="D6" s="29"/>
      <c r="E6" s="29" t="s">
        <v>622</v>
      </c>
      <c r="F6" s="31" t="s">
        <v>627</v>
      </c>
      <c r="G6" s="31" t="s">
        <v>635</v>
      </c>
      <c r="H6" s="31" t="s">
        <v>217</v>
      </c>
      <c r="I6" s="30"/>
      <c r="J6" s="34"/>
      <c r="K6" s="34"/>
      <c r="L6" s="30"/>
      <c r="M6" s="30"/>
      <c r="N6" s="30"/>
      <c r="O6" s="30"/>
      <c r="P6" s="33"/>
      <c r="Q6" s="12"/>
    </row>
    <row r="7" s="3" customFormat="1" ht="26.25" customHeight="1" spans="1:17">
      <c r="A7" s="29" t="s">
        <v>636</v>
      </c>
      <c r="B7" s="29" t="s">
        <v>304</v>
      </c>
      <c r="C7" s="29" t="s">
        <v>332</v>
      </c>
      <c r="D7" s="29"/>
      <c r="E7" s="29" t="s">
        <v>622</v>
      </c>
      <c r="F7" s="31" t="s">
        <v>627</v>
      </c>
      <c r="G7" s="31" t="s">
        <v>637</v>
      </c>
      <c r="H7" s="31" t="s">
        <v>625</v>
      </c>
      <c r="I7" s="30"/>
      <c r="J7" s="34"/>
      <c r="K7" s="34"/>
      <c r="L7" s="30"/>
      <c r="M7" s="30"/>
      <c r="N7" s="30"/>
      <c r="O7" s="30"/>
      <c r="P7" s="33"/>
      <c r="Q7" s="12"/>
    </row>
    <row r="8" s="3" customFormat="1" ht="26.25" customHeight="1" spans="1:17">
      <c r="A8" s="29" t="s">
        <v>638</v>
      </c>
      <c r="B8" s="29" t="s">
        <v>304</v>
      </c>
      <c r="C8" s="29" t="s">
        <v>332</v>
      </c>
      <c r="D8" s="29"/>
      <c r="E8" s="29" t="s">
        <v>622</v>
      </c>
      <c r="F8" s="31" t="s">
        <v>627</v>
      </c>
      <c r="G8" s="31" t="s">
        <v>639</v>
      </c>
      <c r="H8" s="31" t="s">
        <v>625</v>
      </c>
      <c r="I8" s="30"/>
      <c r="J8" s="34"/>
      <c r="K8" s="34"/>
      <c r="L8" s="30"/>
      <c r="M8" s="30"/>
      <c r="N8" s="30"/>
      <c r="O8" s="30"/>
      <c r="P8" s="33"/>
      <c r="Q8" s="12"/>
    </row>
    <row r="9" s="3" customFormat="1" ht="26.25" customHeight="1" spans="1:17">
      <c r="A9" s="29" t="s">
        <v>640</v>
      </c>
      <c r="B9" s="29" t="s">
        <v>304</v>
      </c>
      <c r="C9" s="29" t="s">
        <v>332</v>
      </c>
      <c r="D9" s="29"/>
      <c r="E9" s="29" t="s">
        <v>622</v>
      </c>
      <c r="F9" s="31" t="s">
        <v>627</v>
      </c>
      <c r="G9" s="31" t="s">
        <v>641</v>
      </c>
      <c r="H9" s="31" t="s">
        <v>642</v>
      </c>
      <c r="I9" s="30"/>
      <c r="J9" s="34"/>
      <c r="K9" s="34"/>
      <c r="L9" s="30"/>
      <c r="M9" s="30"/>
      <c r="N9" s="30"/>
      <c r="O9" s="30"/>
      <c r="P9" s="33"/>
      <c r="Q9" s="12"/>
    </row>
    <row r="10" s="3" customFormat="1" ht="26.25" customHeight="1" spans="1:17">
      <c r="A10" s="29" t="s">
        <v>643</v>
      </c>
      <c r="B10" s="29" t="s">
        <v>304</v>
      </c>
      <c r="C10" s="29" t="s">
        <v>332</v>
      </c>
      <c r="D10" s="29"/>
      <c r="E10" s="29" t="s">
        <v>622</v>
      </c>
      <c r="F10" s="31" t="s">
        <v>630</v>
      </c>
      <c r="G10" s="31" t="s">
        <v>644</v>
      </c>
      <c r="H10" s="31" t="s">
        <v>221</v>
      </c>
      <c r="I10" s="30"/>
      <c r="J10" s="34"/>
      <c r="K10" s="34"/>
      <c r="L10" s="30"/>
      <c r="M10" s="30"/>
      <c r="N10" s="30"/>
      <c r="O10" s="30"/>
      <c r="P10" s="33"/>
      <c r="Q10" s="12"/>
    </row>
    <row r="11" s="3" customFormat="1" ht="26.25" customHeight="1" spans="1:17">
      <c r="A11" s="29" t="s">
        <v>645</v>
      </c>
      <c r="B11" s="29" t="s">
        <v>304</v>
      </c>
      <c r="C11" s="29" t="s">
        <v>331</v>
      </c>
      <c r="D11" s="29"/>
      <c r="E11" s="29" t="s">
        <v>622</v>
      </c>
      <c r="F11" s="31" t="s">
        <v>623</v>
      </c>
      <c r="G11" s="31" t="s">
        <v>646</v>
      </c>
      <c r="H11" s="31" t="s">
        <v>647</v>
      </c>
      <c r="I11" s="30"/>
      <c r="J11" s="34"/>
      <c r="K11" s="34"/>
      <c r="L11" s="30"/>
      <c r="M11" s="30"/>
      <c r="N11" s="30"/>
      <c r="O11" s="30"/>
      <c r="P11" s="33"/>
      <c r="Q11" s="12"/>
    </row>
    <row r="12" s="3" customFormat="1" ht="26.25" customHeight="1" spans="1:17">
      <c r="A12" s="29" t="s">
        <v>648</v>
      </c>
      <c r="B12" s="29" t="s">
        <v>649</v>
      </c>
      <c r="C12" s="29" t="s">
        <v>333</v>
      </c>
      <c r="D12" s="29" t="s">
        <v>650</v>
      </c>
      <c r="E12" s="29" t="s">
        <v>622</v>
      </c>
      <c r="F12" s="31" t="s">
        <v>630</v>
      </c>
      <c r="G12" s="31" t="s">
        <v>651</v>
      </c>
      <c r="H12" s="31" t="s">
        <v>652</v>
      </c>
      <c r="I12" s="30"/>
      <c r="J12" s="34"/>
      <c r="K12" s="34"/>
      <c r="L12" s="30"/>
      <c r="M12" s="30"/>
      <c r="N12" s="30"/>
      <c r="O12" s="30"/>
      <c r="P12" s="33"/>
      <c r="Q12" s="12"/>
    </row>
    <row r="13" s="3" customFormat="1" ht="26.25" customHeight="1" spans="1:17">
      <c r="A13" s="29" t="s">
        <v>653</v>
      </c>
      <c r="B13" s="29" t="s">
        <v>304</v>
      </c>
      <c r="C13" s="29" t="s">
        <v>331</v>
      </c>
      <c r="D13" s="29"/>
      <c r="E13" s="29" t="s">
        <v>622</v>
      </c>
      <c r="F13" s="31" t="s">
        <v>623</v>
      </c>
      <c r="G13" s="31" t="s">
        <v>654</v>
      </c>
      <c r="H13" s="31" t="s">
        <v>647</v>
      </c>
      <c r="I13" s="30"/>
      <c r="J13" s="34"/>
      <c r="K13" s="34"/>
      <c r="L13" s="30"/>
      <c r="M13" s="30"/>
      <c r="N13" s="30"/>
      <c r="O13" s="30"/>
      <c r="P13" s="33"/>
      <c r="Q13" s="12"/>
    </row>
    <row r="14" s="3" customFormat="1" ht="26.25" customHeight="1" spans="1:17">
      <c r="A14" s="29" t="s">
        <v>655</v>
      </c>
      <c r="B14" s="29" t="s">
        <v>304</v>
      </c>
      <c r="C14" s="29" t="s">
        <v>332</v>
      </c>
      <c r="D14" s="29"/>
      <c r="E14" s="29" t="s">
        <v>622</v>
      </c>
      <c r="F14" s="31" t="s">
        <v>627</v>
      </c>
      <c r="G14" s="31" t="s">
        <v>656</v>
      </c>
      <c r="H14" s="31" t="s">
        <v>642</v>
      </c>
      <c r="I14" s="30"/>
      <c r="J14" s="34"/>
      <c r="K14" s="34"/>
      <c r="L14" s="30"/>
      <c r="M14" s="30"/>
      <c r="N14" s="30"/>
      <c r="O14" s="30"/>
      <c r="P14" s="33"/>
      <c r="Q14" s="12"/>
    </row>
    <row r="15" s="3" customFormat="1" ht="26.25" customHeight="1" spans="1:17">
      <c r="A15" s="29" t="s">
        <v>657</v>
      </c>
      <c r="B15" s="29" t="s">
        <v>304</v>
      </c>
      <c r="C15" s="29" t="s">
        <v>332</v>
      </c>
      <c r="D15" s="29"/>
      <c r="E15" s="29" t="s">
        <v>622</v>
      </c>
      <c r="F15" s="31" t="s">
        <v>627</v>
      </c>
      <c r="G15" s="31" t="s">
        <v>658</v>
      </c>
      <c r="H15" s="31" t="s">
        <v>642</v>
      </c>
      <c r="I15" s="30"/>
      <c r="J15" s="34"/>
      <c r="K15" s="34"/>
      <c r="L15" s="30"/>
      <c r="M15" s="30"/>
      <c r="N15" s="30"/>
      <c r="O15" s="30"/>
      <c r="P15" s="33"/>
      <c r="Q15" s="12"/>
    </row>
    <row r="16" s="3" customFormat="1" ht="26.25" customHeight="1" spans="1:17">
      <c r="A16" s="29" t="s">
        <v>659</v>
      </c>
      <c r="B16" s="29" t="s">
        <v>304</v>
      </c>
      <c r="C16" s="29" t="s">
        <v>332</v>
      </c>
      <c r="D16" s="29"/>
      <c r="E16" s="29" t="s">
        <v>622</v>
      </c>
      <c r="F16" s="31" t="s">
        <v>627</v>
      </c>
      <c r="G16" s="31" t="s">
        <v>658</v>
      </c>
      <c r="H16" s="31" t="s">
        <v>642</v>
      </c>
      <c r="I16" s="30"/>
      <c r="J16" s="34"/>
      <c r="K16" s="34"/>
      <c r="L16" s="30"/>
      <c r="M16" s="30"/>
      <c r="N16" s="30"/>
      <c r="O16" s="30"/>
      <c r="P16" s="33"/>
      <c r="Q16" s="12"/>
    </row>
    <row r="17" s="3" customFormat="1" ht="26.25" customHeight="1" spans="1:17">
      <c r="A17" s="29" t="s">
        <v>660</v>
      </c>
      <c r="B17" s="29" t="s">
        <v>304</v>
      </c>
      <c r="C17" s="29" t="s">
        <v>332</v>
      </c>
      <c r="D17" s="29"/>
      <c r="E17" s="29" t="s">
        <v>622</v>
      </c>
      <c r="F17" s="31" t="s">
        <v>661</v>
      </c>
      <c r="G17" s="31" t="s">
        <v>662</v>
      </c>
      <c r="H17" s="31" t="s">
        <v>56</v>
      </c>
      <c r="I17" s="30"/>
      <c r="J17" s="34"/>
      <c r="K17" s="34"/>
      <c r="L17" s="30"/>
      <c r="M17" s="30"/>
      <c r="N17" s="30"/>
      <c r="O17" s="30"/>
      <c r="P17" s="33"/>
      <c r="Q17" s="12"/>
    </row>
    <row r="18" s="3" customFormat="1" ht="26.25" customHeight="1" spans="1:17">
      <c r="A18" s="29" t="s">
        <v>663</v>
      </c>
      <c r="B18" s="29" t="s">
        <v>304</v>
      </c>
      <c r="C18" s="29" t="s">
        <v>332</v>
      </c>
      <c r="D18" s="29"/>
      <c r="E18" s="29" t="s">
        <v>622</v>
      </c>
      <c r="F18" s="31" t="s">
        <v>664</v>
      </c>
      <c r="G18" s="31" t="s">
        <v>665</v>
      </c>
      <c r="H18" s="31" t="s">
        <v>642</v>
      </c>
      <c r="I18" s="30"/>
      <c r="J18" s="34"/>
      <c r="K18" s="34"/>
      <c r="L18" s="30"/>
      <c r="M18" s="30"/>
      <c r="N18" s="30"/>
      <c r="O18" s="30"/>
      <c r="P18" s="33"/>
      <c r="Q18" s="12"/>
    </row>
    <row r="19" s="3" customFormat="1" ht="26.25" customHeight="1" spans="1:17">
      <c r="A19" s="29" t="s">
        <v>666</v>
      </c>
      <c r="B19" s="29" t="s">
        <v>667</v>
      </c>
      <c r="C19" s="29" t="s">
        <v>332</v>
      </c>
      <c r="D19" s="29"/>
      <c r="E19" s="29" t="s">
        <v>622</v>
      </c>
      <c r="F19" s="31" t="s">
        <v>627</v>
      </c>
      <c r="G19" s="31" t="s">
        <v>668</v>
      </c>
      <c r="H19" s="31" t="s">
        <v>217</v>
      </c>
      <c r="I19" s="30"/>
      <c r="J19" s="34"/>
      <c r="K19" s="34"/>
      <c r="L19" s="30"/>
      <c r="M19" s="30"/>
      <c r="N19" s="30"/>
      <c r="O19" s="30"/>
      <c r="P19" s="33"/>
      <c r="Q19" s="12"/>
    </row>
    <row r="20" s="3" customFormat="1" ht="26.25" customHeight="1" spans="1:17">
      <c r="A20" s="29" t="s">
        <v>669</v>
      </c>
      <c r="B20" s="29" t="s">
        <v>304</v>
      </c>
      <c r="C20" s="29" t="s">
        <v>332</v>
      </c>
      <c r="D20" s="29"/>
      <c r="E20" s="29" t="s">
        <v>622</v>
      </c>
      <c r="F20" s="31" t="s">
        <v>661</v>
      </c>
      <c r="G20" s="31" t="s">
        <v>670</v>
      </c>
      <c r="H20" s="31" t="s">
        <v>56</v>
      </c>
      <c r="I20" s="30"/>
      <c r="J20" s="34"/>
      <c r="K20" s="34"/>
      <c r="L20" s="30"/>
      <c r="M20" s="30"/>
      <c r="N20" s="30"/>
      <c r="O20" s="30"/>
      <c r="P20" s="33"/>
      <c r="Q20" s="12"/>
    </row>
    <row r="21" s="3" customFormat="1" ht="26.25" customHeight="1" spans="1:17">
      <c r="A21" s="29" t="s">
        <v>671</v>
      </c>
      <c r="B21" s="29" t="s">
        <v>304</v>
      </c>
      <c r="C21" s="29" t="s">
        <v>332</v>
      </c>
      <c r="D21" s="29"/>
      <c r="E21" s="29" t="s">
        <v>622</v>
      </c>
      <c r="F21" s="31" t="s">
        <v>661</v>
      </c>
      <c r="G21" s="31" t="s">
        <v>672</v>
      </c>
      <c r="H21" s="31" t="s">
        <v>56</v>
      </c>
      <c r="I21" s="30"/>
      <c r="J21" s="34"/>
      <c r="K21" s="34"/>
      <c r="L21" s="30"/>
      <c r="M21" s="30"/>
      <c r="N21" s="30"/>
      <c r="O21" s="30"/>
      <c r="P21" s="33"/>
      <c r="Q21" s="12"/>
    </row>
    <row r="22" s="3" customFormat="1" ht="26.25" customHeight="1" spans="1:17">
      <c r="A22" s="29" t="s">
        <v>673</v>
      </c>
      <c r="B22" s="29" t="s">
        <v>304</v>
      </c>
      <c r="C22" s="29" t="s">
        <v>332</v>
      </c>
      <c r="D22" s="29"/>
      <c r="E22" s="29" t="s">
        <v>622</v>
      </c>
      <c r="F22" s="31" t="s">
        <v>661</v>
      </c>
      <c r="G22" s="31" t="s">
        <v>674</v>
      </c>
      <c r="H22" s="31" t="s">
        <v>56</v>
      </c>
      <c r="I22" s="30"/>
      <c r="J22" s="34"/>
      <c r="K22" s="34"/>
      <c r="L22" s="30"/>
      <c r="M22" s="30"/>
      <c r="N22" s="30"/>
      <c r="O22" s="30"/>
      <c r="P22" s="33"/>
      <c r="Q22" s="12"/>
    </row>
    <row r="23" s="3" customFormat="1" ht="26.25" customHeight="1" spans="1:17">
      <c r="A23" s="29" t="s">
        <v>675</v>
      </c>
      <c r="B23" s="29" t="s">
        <v>310</v>
      </c>
      <c r="C23" s="29" t="s">
        <v>332</v>
      </c>
      <c r="D23" s="29"/>
      <c r="E23" s="29" t="s">
        <v>622</v>
      </c>
      <c r="F23" s="31" t="s">
        <v>630</v>
      </c>
      <c r="G23" s="31" t="s">
        <v>676</v>
      </c>
      <c r="H23" s="31" t="s">
        <v>529</v>
      </c>
      <c r="I23" s="30"/>
      <c r="J23" s="34"/>
      <c r="K23" s="34"/>
      <c r="L23" s="30"/>
      <c r="M23" s="30"/>
      <c r="N23" s="30"/>
      <c r="O23" s="30"/>
      <c r="P23" s="33"/>
      <c r="Q23" s="12"/>
    </row>
    <row r="24" s="3" customFormat="1" ht="26.25" customHeight="1" spans="1:17">
      <c r="A24" s="29" t="s">
        <v>677</v>
      </c>
      <c r="B24" s="29" t="s">
        <v>304</v>
      </c>
      <c r="C24" s="29" t="s">
        <v>332</v>
      </c>
      <c r="D24" s="29"/>
      <c r="E24" s="29" t="s">
        <v>622</v>
      </c>
      <c r="F24" s="31" t="s">
        <v>661</v>
      </c>
      <c r="G24" s="31" t="s">
        <v>678</v>
      </c>
      <c r="H24" s="31" t="s">
        <v>56</v>
      </c>
      <c r="I24" s="30"/>
      <c r="J24" s="34"/>
      <c r="K24" s="34"/>
      <c r="L24" s="30"/>
      <c r="M24" s="30"/>
      <c r="N24" s="30"/>
      <c r="O24" s="30"/>
      <c r="P24" s="33"/>
      <c r="Q24" s="12"/>
    </row>
    <row r="25" s="3" customFormat="1" ht="26.25" customHeight="1" spans="1:17">
      <c r="A25" s="29" t="s">
        <v>679</v>
      </c>
      <c r="B25" s="29" t="s">
        <v>304</v>
      </c>
      <c r="C25" s="29" t="s">
        <v>332</v>
      </c>
      <c r="D25" s="29"/>
      <c r="E25" s="29" t="s">
        <v>622</v>
      </c>
      <c r="F25" s="31" t="s">
        <v>661</v>
      </c>
      <c r="G25" s="31" t="s">
        <v>680</v>
      </c>
      <c r="H25" s="31" t="s">
        <v>56</v>
      </c>
      <c r="I25" s="30"/>
      <c r="J25" s="34"/>
      <c r="K25" s="34"/>
      <c r="L25" s="30"/>
      <c r="M25" s="30"/>
      <c r="N25" s="30"/>
      <c r="O25" s="30"/>
      <c r="P25" s="33"/>
      <c r="Q25" s="12"/>
    </row>
    <row r="26" s="3" customFormat="1" ht="26.25" customHeight="1" spans="1:17">
      <c r="A26" s="29" t="s">
        <v>681</v>
      </c>
      <c r="B26" s="29" t="s">
        <v>304</v>
      </c>
      <c r="C26" s="29" t="s">
        <v>332</v>
      </c>
      <c r="D26" s="29"/>
      <c r="E26" s="29" t="s">
        <v>622</v>
      </c>
      <c r="F26" s="31" t="s">
        <v>661</v>
      </c>
      <c r="G26" s="31" t="s">
        <v>682</v>
      </c>
      <c r="H26" s="31" t="s">
        <v>56</v>
      </c>
      <c r="I26" s="30"/>
      <c r="J26" s="34"/>
      <c r="K26" s="34"/>
      <c r="L26" s="30"/>
      <c r="M26" s="30"/>
      <c r="N26" s="30"/>
      <c r="O26" s="30"/>
      <c r="P26" s="33"/>
      <c r="Q26" s="12"/>
    </row>
    <row r="27" s="3" customFormat="1" ht="26.25" customHeight="1" spans="1:17">
      <c r="A27" s="29" t="s">
        <v>683</v>
      </c>
      <c r="B27" s="29" t="s">
        <v>304</v>
      </c>
      <c r="C27" s="29" t="s">
        <v>331</v>
      </c>
      <c r="D27" s="29"/>
      <c r="E27" s="29" t="s">
        <v>622</v>
      </c>
      <c r="F27" s="31" t="s">
        <v>684</v>
      </c>
      <c r="G27" s="31" t="s">
        <v>685</v>
      </c>
      <c r="H27" s="31" t="s">
        <v>686</v>
      </c>
      <c r="I27" s="30"/>
      <c r="J27" s="34"/>
      <c r="K27" s="34"/>
      <c r="L27" s="30"/>
      <c r="M27" s="30"/>
      <c r="N27" s="30"/>
      <c r="O27" s="30"/>
      <c r="P27" s="33"/>
      <c r="Q27" s="12"/>
    </row>
    <row r="28" s="3" customFormat="1" ht="26.25" customHeight="1" spans="1:17">
      <c r="A28" s="29" t="s">
        <v>687</v>
      </c>
      <c r="B28" s="29" t="s">
        <v>304</v>
      </c>
      <c r="C28" s="29" t="s">
        <v>331</v>
      </c>
      <c r="D28" s="29"/>
      <c r="E28" s="29" t="s">
        <v>622</v>
      </c>
      <c r="F28" s="31" t="s">
        <v>661</v>
      </c>
      <c r="G28" s="31" t="s">
        <v>688</v>
      </c>
      <c r="H28" s="31" t="s">
        <v>56</v>
      </c>
      <c r="I28" s="30"/>
      <c r="J28" s="34"/>
      <c r="K28" s="34"/>
      <c r="L28" s="30"/>
      <c r="M28" s="30"/>
      <c r="N28" s="30"/>
      <c r="O28" s="30"/>
      <c r="P28" s="33"/>
      <c r="Q28" s="12"/>
    </row>
    <row r="29" s="3" customFormat="1" ht="26.25" customHeight="1" spans="1:17">
      <c r="A29" s="29" t="s">
        <v>689</v>
      </c>
      <c r="B29" s="29" t="s">
        <v>304</v>
      </c>
      <c r="C29" s="29" t="s">
        <v>332</v>
      </c>
      <c r="D29" s="29"/>
      <c r="E29" s="29" t="s">
        <v>622</v>
      </c>
      <c r="F29" s="31" t="s">
        <v>623</v>
      </c>
      <c r="G29" s="31" t="s">
        <v>690</v>
      </c>
      <c r="H29" s="31" t="s">
        <v>647</v>
      </c>
      <c r="I29" s="30"/>
      <c r="J29" s="34"/>
      <c r="K29" s="34"/>
      <c r="L29" s="30"/>
      <c r="M29" s="30"/>
      <c r="N29" s="30"/>
      <c r="O29" s="30"/>
      <c r="P29" s="33"/>
      <c r="Q29" s="12"/>
    </row>
    <row r="30" s="3" customFormat="1" ht="26.25" customHeight="1" spans="1:17">
      <c r="A30" s="29" t="s">
        <v>691</v>
      </c>
      <c r="B30" s="29" t="s">
        <v>304</v>
      </c>
      <c r="C30" s="29" t="s">
        <v>332</v>
      </c>
      <c r="D30" s="29"/>
      <c r="E30" s="29" t="s">
        <v>622</v>
      </c>
      <c r="F30" s="31" t="s">
        <v>661</v>
      </c>
      <c r="G30" s="31" t="s">
        <v>692</v>
      </c>
      <c r="H30" s="31" t="s">
        <v>56</v>
      </c>
      <c r="I30" s="30"/>
      <c r="J30" s="34"/>
      <c r="K30" s="34"/>
      <c r="L30" s="30"/>
      <c r="M30" s="30"/>
      <c r="N30" s="30"/>
      <c r="O30" s="30"/>
      <c r="P30" s="33"/>
      <c r="Q30" s="12"/>
    </row>
    <row r="31" s="3" customFormat="1" ht="26.25" customHeight="1" spans="1:17">
      <c r="A31" s="29" t="s">
        <v>693</v>
      </c>
      <c r="B31" s="29" t="s">
        <v>304</v>
      </c>
      <c r="C31" s="29" t="s">
        <v>332</v>
      </c>
      <c r="D31" s="29"/>
      <c r="E31" s="29" t="s">
        <v>622</v>
      </c>
      <c r="F31" s="31" t="s">
        <v>684</v>
      </c>
      <c r="G31" s="31" t="s">
        <v>694</v>
      </c>
      <c r="H31" s="31" t="s">
        <v>686</v>
      </c>
      <c r="I31" s="30"/>
      <c r="J31" s="34"/>
      <c r="K31" s="34"/>
      <c r="L31" s="30"/>
      <c r="M31" s="30"/>
      <c r="N31" s="30"/>
      <c r="O31" s="30"/>
      <c r="P31" s="33"/>
      <c r="Q31" s="12"/>
    </row>
    <row r="32" s="3" customFormat="1" ht="26.25" customHeight="1" spans="1:17">
      <c r="A32" s="29" t="s">
        <v>695</v>
      </c>
      <c r="B32" s="29" t="s">
        <v>304</v>
      </c>
      <c r="C32" s="29" t="s">
        <v>332</v>
      </c>
      <c r="D32" s="29"/>
      <c r="E32" s="29" t="s">
        <v>622</v>
      </c>
      <c r="F32" s="31" t="s">
        <v>684</v>
      </c>
      <c r="G32" s="31" t="s">
        <v>696</v>
      </c>
      <c r="H32" s="31" t="s">
        <v>686</v>
      </c>
      <c r="I32" s="30"/>
      <c r="J32" s="34"/>
      <c r="K32" s="34"/>
      <c r="L32" s="30"/>
      <c r="M32" s="30"/>
      <c r="N32" s="30"/>
      <c r="O32" s="30"/>
      <c r="P32" s="33"/>
      <c r="Q32" s="12"/>
    </row>
    <row r="33" s="3" customFormat="1" ht="26.25" customHeight="1" spans="1:17">
      <c r="A33" s="29" t="s">
        <v>697</v>
      </c>
      <c r="B33" s="29" t="s">
        <v>304</v>
      </c>
      <c r="C33" s="29" t="s">
        <v>332</v>
      </c>
      <c r="D33" s="29"/>
      <c r="E33" s="29" t="s">
        <v>622</v>
      </c>
      <c r="F33" s="31" t="s">
        <v>623</v>
      </c>
      <c r="G33" s="31" t="s">
        <v>698</v>
      </c>
      <c r="H33" s="31" t="s">
        <v>647</v>
      </c>
      <c r="I33" s="30"/>
      <c r="J33" s="34"/>
      <c r="K33" s="34"/>
      <c r="L33" s="30"/>
      <c r="M33" s="30"/>
      <c r="N33" s="30"/>
      <c r="O33" s="30"/>
      <c r="P33" s="33"/>
      <c r="Q33" s="12"/>
    </row>
    <row r="34" s="3" customFormat="1" ht="26.25" customHeight="1" spans="1:17">
      <c r="A34" s="29" t="s">
        <v>699</v>
      </c>
      <c r="B34" s="29" t="s">
        <v>667</v>
      </c>
      <c r="C34" s="29" t="s">
        <v>332</v>
      </c>
      <c r="D34" s="29"/>
      <c r="E34" s="29" t="s">
        <v>622</v>
      </c>
      <c r="F34" s="31" t="s">
        <v>627</v>
      </c>
      <c r="G34" s="31" t="s">
        <v>700</v>
      </c>
      <c r="H34" s="31" t="s">
        <v>217</v>
      </c>
      <c r="I34" s="30"/>
      <c r="J34" s="34"/>
      <c r="K34" s="34"/>
      <c r="L34" s="30"/>
      <c r="M34" s="30"/>
      <c r="N34" s="30"/>
      <c r="O34" s="30"/>
      <c r="P34" s="33"/>
      <c r="Q34" s="12"/>
    </row>
    <row r="35" s="3" customFormat="1" ht="26.25" customHeight="1" spans="1:17">
      <c r="A35" s="29" t="s">
        <v>701</v>
      </c>
      <c r="B35" s="29" t="s">
        <v>649</v>
      </c>
      <c r="C35" s="29" t="s">
        <v>332</v>
      </c>
      <c r="D35" s="29" t="s">
        <v>650</v>
      </c>
      <c r="E35" s="29" t="s">
        <v>622</v>
      </c>
      <c r="F35" s="31" t="s">
        <v>627</v>
      </c>
      <c r="G35" s="31" t="s">
        <v>702</v>
      </c>
      <c r="H35" s="31" t="s">
        <v>217</v>
      </c>
      <c r="I35" s="30"/>
      <c r="J35" s="34"/>
      <c r="K35" s="34"/>
      <c r="L35" s="30"/>
      <c r="M35" s="30"/>
      <c r="N35" s="30"/>
      <c r="O35" s="30"/>
      <c r="P35" s="33"/>
      <c r="Q35" s="12"/>
    </row>
    <row r="36" s="3" customFormat="1" ht="26.25" customHeight="1" spans="1:17">
      <c r="A36" s="29" t="s">
        <v>703</v>
      </c>
      <c r="B36" s="29" t="s">
        <v>304</v>
      </c>
      <c r="C36" s="29" t="s">
        <v>332</v>
      </c>
      <c r="D36" s="29"/>
      <c r="E36" s="29" t="s">
        <v>622</v>
      </c>
      <c r="F36" s="31" t="s">
        <v>661</v>
      </c>
      <c r="G36" s="31" t="s">
        <v>704</v>
      </c>
      <c r="H36" s="31" t="s">
        <v>56</v>
      </c>
      <c r="I36" s="30"/>
      <c r="J36" s="34"/>
      <c r="K36" s="34"/>
      <c r="L36" s="30"/>
      <c r="M36" s="30"/>
      <c r="N36" s="30"/>
      <c r="O36" s="30"/>
      <c r="P36" s="33"/>
      <c r="Q36" s="12"/>
    </row>
    <row r="37" s="3" customFormat="1" ht="26.25" customHeight="1" spans="1:17">
      <c r="A37" s="29" t="s">
        <v>705</v>
      </c>
      <c r="B37" s="29" t="s">
        <v>304</v>
      </c>
      <c r="C37" s="29" t="s">
        <v>332</v>
      </c>
      <c r="D37" s="29"/>
      <c r="E37" s="29" t="s">
        <v>622</v>
      </c>
      <c r="F37" s="31" t="s">
        <v>623</v>
      </c>
      <c r="G37" s="31" t="s">
        <v>706</v>
      </c>
      <c r="H37" s="31" t="s">
        <v>647</v>
      </c>
      <c r="I37" s="30"/>
      <c r="J37" s="34"/>
      <c r="K37" s="34"/>
      <c r="L37" s="30"/>
      <c r="M37" s="30"/>
      <c r="N37" s="30"/>
      <c r="O37" s="30"/>
      <c r="P37" s="33"/>
      <c r="Q37" s="12"/>
    </row>
    <row r="38" s="3" customFormat="1" ht="26.25" customHeight="1" spans="1:17">
      <c r="A38" s="29" t="s">
        <v>707</v>
      </c>
      <c r="B38" s="29" t="s">
        <v>304</v>
      </c>
      <c r="C38" s="29" t="s">
        <v>331</v>
      </c>
      <c r="D38" s="29"/>
      <c r="E38" s="29" t="s">
        <v>622</v>
      </c>
      <c r="F38" s="31" t="s">
        <v>661</v>
      </c>
      <c r="G38" s="31" t="s">
        <v>708</v>
      </c>
      <c r="H38" s="31" t="s">
        <v>56</v>
      </c>
      <c r="I38" s="30"/>
      <c r="J38" s="34"/>
      <c r="K38" s="34"/>
      <c r="L38" s="30"/>
      <c r="M38" s="30"/>
      <c r="N38" s="30"/>
      <c r="O38" s="30"/>
      <c r="P38" s="33"/>
      <c r="Q38" s="12"/>
    </row>
    <row r="39" s="3" customFormat="1" ht="26.25" customHeight="1" spans="1:17">
      <c r="A39" s="29" t="s">
        <v>709</v>
      </c>
      <c r="B39" s="29" t="s">
        <v>304</v>
      </c>
      <c r="C39" s="29" t="s">
        <v>332</v>
      </c>
      <c r="D39" s="29"/>
      <c r="E39" s="29" t="s">
        <v>622</v>
      </c>
      <c r="F39" s="31" t="s">
        <v>623</v>
      </c>
      <c r="G39" s="31" t="s">
        <v>710</v>
      </c>
      <c r="H39" s="31" t="s">
        <v>647</v>
      </c>
      <c r="I39" s="30"/>
      <c r="J39" s="34"/>
      <c r="K39" s="34"/>
      <c r="L39" s="30"/>
      <c r="M39" s="30"/>
      <c r="N39" s="30"/>
      <c r="O39" s="30"/>
      <c r="P39" s="33"/>
      <c r="Q39" s="12"/>
    </row>
    <row r="40" s="3" customFormat="1" ht="26.25" customHeight="1" spans="1:17">
      <c r="A40" s="29" t="s">
        <v>711</v>
      </c>
      <c r="B40" s="29" t="s">
        <v>304</v>
      </c>
      <c r="C40" s="29" t="s">
        <v>332</v>
      </c>
      <c r="D40" s="29"/>
      <c r="E40" s="29" t="s">
        <v>622</v>
      </c>
      <c r="F40" s="31" t="s">
        <v>661</v>
      </c>
      <c r="G40" s="31" t="s">
        <v>712</v>
      </c>
      <c r="H40" s="31" t="s">
        <v>56</v>
      </c>
      <c r="I40" s="30"/>
      <c r="J40" s="34"/>
      <c r="K40" s="34"/>
      <c r="L40" s="30"/>
      <c r="M40" s="30"/>
      <c r="N40" s="30"/>
      <c r="O40" s="30"/>
      <c r="P40" s="33"/>
      <c r="Q40" s="12"/>
    </row>
    <row r="41" s="3" customFormat="1" ht="26.25" customHeight="1" spans="1:17">
      <c r="A41" s="29" t="s">
        <v>713</v>
      </c>
      <c r="B41" s="29" t="s">
        <v>304</v>
      </c>
      <c r="C41" s="29" t="s">
        <v>332</v>
      </c>
      <c r="D41" s="29"/>
      <c r="E41" s="29" t="s">
        <v>622</v>
      </c>
      <c r="F41" s="31" t="s">
        <v>684</v>
      </c>
      <c r="G41" s="31" t="s">
        <v>714</v>
      </c>
      <c r="H41" s="31" t="s">
        <v>686</v>
      </c>
      <c r="I41" s="30"/>
      <c r="J41" s="34"/>
      <c r="K41" s="34"/>
      <c r="L41" s="30"/>
      <c r="M41" s="30"/>
      <c r="N41" s="30"/>
      <c r="O41" s="30"/>
      <c r="P41" s="33"/>
      <c r="Q41" s="12"/>
    </row>
    <row r="42" s="3" customFormat="1" ht="26.25" customHeight="1" spans="1:17">
      <c r="A42" s="29" t="s">
        <v>715</v>
      </c>
      <c r="B42" s="29" t="s">
        <v>304</v>
      </c>
      <c r="C42" s="29" t="s">
        <v>332</v>
      </c>
      <c r="D42" s="29"/>
      <c r="E42" s="29" t="s">
        <v>622</v>
      </c>
      <c r="F42" s="31" t="s">
        <v>627</v>
      </c>
      <c r="G42" s="31" t="s">
        <v>716</v>
      </c>
      <c r="H42" s="31" t="s">
        <v>625</v>
      </c>
      <c r="I42" s="30"/>
      <c r="J42" s="34"/>
      <c r="K42" s="34"/>
      <c r="L42" s="30"/>
      <c r="M42" s="30"/>
      <c r="N42" s="30"/>
      <c r="O42" s="30"/>
      <c r="P42" s="33"/>
      <c r="Q42" s="12"/>
    </row>
    <row r="43" s="3" customFormat="1" ht="26.25" customHeight="1" spans="1:17">
      <c r="A43" s="29" t="s">
        <v>717</v>
      </c>
      <c r="B43" s="29" t="s">
        <v>304</v>
      </c>
      <c r="C43" s="29" t="s">
        <v>332</v>
      </c>
      <c r="D43" s="29"/>
      <c r="E43" s="29" t="s">
        <v>622</v>
      </c>
      <c r="F43" s="31" t="s">
        <v>684</v>
      </c>
      <c r="G43" s="31" t="s">
        <v>718</v>
      </c>
      <c r="H43" s="31" t="s">
        <v>686</v>
      </c>
      <c r="I43" s="30"/>
      <c r="J43" s="34"/>
      <c r="K43" s="34"/>
      <c r="L43" s="30"/>
      <c r="M43" s="30"/>
      <c r="N43" s="30"/>
      <c r="O43" s="30"/>
      <c r="P43" s="33"/>
      <c r="Q43" s="12"/>
    </row>
    <row r="44" s="3" customFormat="1" ht="26.25" customHeight="1" spans="1:17">
      <c r="A44" s="29" t="s">
        <v>719</v>
      </c>
      <c r="B44" s="29" t="s">
        <v>649</v>
      </c>
      <c r="C44" s="29" t="s">
        <v>332</v>
      </c>
      <c r="D44" s="29" t="s">
        <v>650</v>
      </c>
      <c r="E44" s="29" t="s">
        <v>622</v>
      </c>
      <c r="F44" s="31" t="s">
        <v>630</v>
      </c>
      <c r="G44" s="31" t="s">
        <v>720</v>
      </c>
      <c r="H44" s="31" t="s">
        <v>652</v>
      </c>
      <c r="I44" s="30"/>
      <c r="J44" s="34"/>
      <c r="K44" s="34"/>
      <c r="L44" s="30"/>
      <c r="M44" s="30"/>
      <c r="N44" s="30"/>
      <c r="O44" s="30"/>
      <c r="P44" s="33"/>
      <c r="Q44" s="12"/>
    </row>
    <row r="45" s="3" customFormat="1" ht="26.25" customHeight="1" spans="1:17">
      <c r="A45" s="29" t="s">
        <v>721</v>
      </c>
      <c r="B45" s="29" t="s">
        <v>304</v>
      </c>
      <c r="C45" s="29" t="s">
        <v>332</v>
      </c>
      <c r="D45" s="29"/>
      <c r="E45" s="29" t="s">
        <v>622</v>
      </c>
      <c r="F45" s="31" t="s">
        <v>627</v>
      </c>
      <c r="G45" s="31" t="s">
        <v>722</v>
      </c>
      <c r="H45" s="31" t="s">
        <v>625</v>
      </c>
      <c r="I45" s="30"/>
      <c r="J45" s="34"/>
      <c r="K45" s="34"/>
      <c r="L45" s="30"/>
      <c r="M45" s="30"/>
      <c r="N45" s="30"/>
      <c r="O45" s="30"/>
      <c r="P45" s="33"/>
      <c r="Q45" s="12"/>
    </row>
    <row r="46" s="3" customFormat="1" ht="26.25" customHeight="1" spans="1:17">
      <c r="A46" s="29" t="s">
        <v>723</v>
      </c>
      <c r="B46" s="29" t="s">
        <v>304</v>
      </c>
      <c r="C46" s="29" t="s">
        <v>332</v>
      </c>
      <c r="D46" s="29"/>
      <c r="E46" s="29" t="s">
        <v>622</v>
      </c>
      <c r="F46" s="31" t="s">
        <v>661</v>
      </c>
      <c r="G46" s="31" t="s">
        <v>724</v>
      </c>
      <c r="H46" s="31" t="s">
        <v>56</v>
      </c>
      <c r="I46" s="30"/>
      <c r="J46" s="34"/>
      <c r="K46" s="34"/>
      <c r="L46" s="30"/>
      <c r="M46" s="30"/>
      <c r="N46" s="30"/>
      <c r="O46" s="30"/>
      <c r="P46" s="33"/>
      <c r="Q46" s="12"/>
    </row>
    <row r="47" s="3" customFormat="1" ht="26.25" customHeight="1" spans="1:17">
      <c r="A47" s="29" t="s">
        <v>725</v>
      </c>
      <c r="B47" s="29" t="s">
        <v>304</v>
      </c>
      <c r="C47" s="29" t="s">
        <v>332</v>
      </c>
      <c r="D47" s="29"/>
      <c r="E47" s="29" t="s">
        <v>622</v>
      </c>
      <c r="F47" s="31" t="s">
        <v>627</v>
      </c>
      <c r="G47" s="31" t="s">
        <v>726</v>
      </c>
      <c r="H47" s="31" t="s">
        <v>625</v>
      </c>
      <c r="I47" s="30"/>
      <c r="J47" s="34"/>
      <c r="K47" s="34"/>
      <c r="L47" s="30"/>
      <c r="M47" s="30"/>
      <c r="N47" s="30"/>
      <c r="O47" s="30"/>
      <c r="P47" s="33"/>
      <c r="Q47" s="12"/>
    </row>
    <row r="48" s="3" customFormat="1" ht="26.25" customHeight="1" spans="1:17">
      <c r="A48" s="29" t="s">
        <v>727</v>
      </c>
      <c r="B48" s="29" t="s">
        <v>304</v>
      </c>
      <c r="C48" s="29" t="s">
        <v>332</v>
      </c>
      <c r="D48" s="29"/>
      <c r="E48" s="29" t="s">
        <v>622</v>
      </c>
      <c r="F48" s="31" t="s">
        <v>661</v>
      </c>
      <c r="G48" s="31" t="s">
        <v>728</v>
      </c>
      <c r="H48" s="31" t="s">
        <v>56</v>
      </c>
      <c r="I48" s="30"/>
      <c r="J48" s="34"/>
      <c r="K48" s="34"/>
      <c r="L48" s="30"/>
      <c r="M48" s="30"/>
      <c r="N48" s="30"/>
      <c r="O48" s="30"/>
      <c r="P48" s="33"/>
      <c r="Q48" s="12"/>
    </row>
    <row r="49" s="3" customFormat="1" ht="26.25" customHeight="1" spans="1:17">
      <c r="A49" s="29" t="s">
        <v>729</v>
      </c>
      <c r="B49" s="29" t="s">
        <v>304</v>
      </c>
      <c r="C49" s="29" t="s">
        <v>332</v>
      </c>
      <c r="D49" s="29"/>
      <c r="E49" s="29" t="s">
        <v>622</v>
      </c>
      <c r="F49" s="31" t="s">
        <v>630</v>
      </c>
      <c r="G49" s="31" t="s">
        <v>730</v>
      </c>
      <c r="H49" s="31" t="s">
        <v>652</v>
      </c>
      <c r="I49" s="30"/>
      <c r="J49" s="34"/>
      <c r="K49" s="34"/>
      <c r="L49" s="30"/>
      <c r="M49" s="30"/>
      <c r="N49" s="30"/>
      <c r="O49" s="30"/>
      <c r="P49" s="33"/>
      <c r="Q49" s="12"/>
    </row>
    <row r="50" s="3" customFormat="1" ht="26.25" customHeight="1" spans="1:17">
      <c r="A50" s="29" t="s">
        <v>731</v>
      </c>
      <c r="B50" s="29" t="s">
        <v>304</v>
      </c>
      <c r="C50" s="29" t="s">
        <v>332</v>
      </c>
      <c r="D50" s="29"/>
      <c r="E50" s="29" t="s">
        <v>622</v>
      </c>
      <c r="F50" s="31" t="s">
        <v>732</v>
      </c>
      <c r="G50" s="31" t="s">
        <v>733</v>
      </c>
      <c r="H50" s="31" t="s">
        <v>734</v>
      </c>
      <c r="I50" s="30"/>
      <c r="J50" s="34"/>
      <c r="K50" s="34"/>
      <c r="L50" s="30"/>
      <c r="M50" s="30"/>
      <c r="N50" s="30"/>
      <c r="O50" s="30"/>
      <c r="P50" s="33"/>
      <c r="Q50" s="12"/>
    </row>
    <row r="51" s="3" customFormat="1" ht="26.25" customHeight="1" spans="1:17">
      <c r="A51" s="29" t="s">
        <v>735</v>
      </c>
      <c r="B51" s="29" t="s">
        <v>304</v>
      </c>
      <c r="C51" s="29" t="s">
        <v>331</v>
      </c>
      <c r="D51" s="29"/>
      <c r="E51" s="29" t="s">
        <v>622</v>
      </c>
      <c r="F51" s="31" t="s">
        <v>661</v>
      </c>
      <c r="G51" s="31" t="s">
        <v>736</v>
      </c>
      <c r="H51" s="31" t="s">
        <v>56</v>
      </c>
      <c r="I51" s="30"/>
      <c r="J51" s="34"/>
      <c r="K51" s="34"/>
      <c r="L51" s="30"/>
      <c r="M51" s="30"/>
      <c r="N51" s="30"/>
      <c r="O51" s="30"/>
      <c r="P51" s="33"/>
      <c r="Q51" s="12"/>
    </row>
    <row r="52" s="3" customFormat="1" ht="26.25" customHeight="1" spans="1:17">
      <c r="A52" s="29" t="s">
        <v>737</v>
      </c>
      <c r="B52" s="29" t="s">
        <v>304</v>
      </c>
      <c r="C52" s="29" t="s">
        <v>332</v>
      </c>
      <c r="D52" s="29"/>
      <c r="E52" s="29" t="s">
        <v>622</v>
      </c>
      <c r="F52" s="31" t="s">
        <v>661</v>
      </c>
      <c r="G52" s="31" t="s">
        <v>738</v>
      </c>
      <c r="H52" s="31" t="s">
        <v>56</v>
      </c>
      <c r="I52" s="30"/>
      <c r="J52" s="34"/>
      <c r="K52" s="34"/>
      <c r="L52" s="30"/>
      <c r="M52" s="30"/>
      <c r="N52" s="30"/>
      <c r="O52" s="30"/>
      <c r="P52" s="33"/>
      <c r="Q52" s="12"/>
    </row>
    <row r="53" s="3" customFormat="1" ht="26.25" customHeight="1" spans="1:17">
      <c r="A53" s="29" t="s">
        <v>739</v>
      </c>
      <c r="B53" s="29" t="s">
        <v>304</v>
      </c>
      <c r="C53" s="29" t="s">
        <v>332</v>
      </c>
      <c r="D53" s="29"/>
      <c r="E53" s="29" t="s">
        <v>622</v>
      </c>
      <c r="F53" s="31" t="s">
        <v>661</v>
      </c>
      <c r="G53" s="31" t="s">
        <v>740</v>
      </c>
      <c r="H53" s="31" t="s">
        <v>56</v>
      </c>
      <c r="I53" s="30"/>
      <c r="J53" s="34"/>
      <c r="K53" s="34"/>
      <c r="L53" s="30"/>
      <c r="M53" s="30"/>
      <c r="N53" s="30"/>
      <c r="O53" s="30"/>
      <c r="P53" s="33"/>
      <c r="Q53" s="12"/>
    </row>
    <row r="54" s="3" customFormat="1" ht="26.25" customHeight="1" spans="1:17">
      <c r="A54" s="29" t="s">
        <v>741</v>
      </c>
      <c r="B54" s="29" t="s">
        <v>304</v>
      </c>
      <c r="C54" s="29" t="s">
        <v>331</v>
      </c>
      <c r="D54" s="29"/>
      <c r="E54" s="29" t="s">
        <v>622</v>
      </c>
      <c r="F54" s="31" t="s">
        <v>661</v>
      </c>
      <c r="G54" s="31" t="s">
        <v>742</v>
      </c>
      <c r="H54" s="31" t="s">
        <v>56</v>
      </c>
      <c r="I54" s="30"/>
      <c r="J54" s="34"/>
      <c r="K54" s="34"/>
      <c r="L54" s="30"/>
      <c r="M54" s="30"/>
      <c r="N54" s="30"/>
      <c r="O54" s="30"/>
      <c r="P54" s="33"/>
      <c r="Q54" s="12"/>
    </row>
    <row r="55" s="3" customFormat="1" ht="26.25" customHeight="1" spans="1:17">
      <c r="A55" s="29" t="s">
        <v>743</v>
      </c>
      <c r="B55" s="29" t="s">
        <v>649</v>
      </c>
      <c r="C55" s="29" t="s">
        <v>332</v>
      </c>
      <c r="D55" s="29" t="s">
        <v>650</v>
      </c>
      <c r="E55" s="29" t="s">
        <v>622</v>
      </c>
      <c r="F55" s="31" t="s">
        <v>627</v>
      </c>
      <c r="G55" s="31" t="s">
        <v>744</v>
      </c>
      <c r="H55" s="31" t="s">
        <v>221</v>
      </c>
      <c r="I55" s="30"/>
      <c r="J55" s="34"/>
      <c r="K55" s="34"/>
      <c r="L55" s="30"/>
      <c r="M55" s="30"/>
      <c r="N55" s="30"/>
      <c r="O55" s="30"/>
      <c r="P55" s="33"/>
      <c r="Q55" s="12"/>
    </row>
    <row r="56" s="3" customFormat="1" ht="26.25" customHeight="1" spans="1:17">
      <c r="A56" s="29" t="s">
        <v>745</v>
      </c>
      <c r="B56" s="29" t="s">
        <v>304</v>
      </c>
      <c r="C56" s="29" t="s">
        <v>332</v>
      </c>
      <c r="D56" s="29"/>
      <c r="E56" s="29" t="s">
        <v>622</v>
      </c>
      <c r="F56" s="31" t="s">
        <v>627</v>
      </c>
      <c r="G56" s="31" t="s">
        <v>746</v>
      </c>
      <c r="H56" s="31" t="s">
        <v>221</v>
      </c>
      <c r="I56" s="30"/>
      <c r="J56" s="34"/>
      <c r="K56" s="34"/>
      <c r="L56" s="30"/>
      <c r="M56" s="30"/>
      <c r="N56" s="30"/>
      <c r="O56" s="30"/>
      <c r="P56" s="33"/>
      <c r="Q56" s="12"/>
    </row>
    <row r="57" s="3" customFormat="1" ht="26.25" customHeight="1" spans="1:17">
      <c r="A57" s="29" t="s">
        <v>747</v>
      </c>
      <c r="B57" s="29" t="s">
        <v>304</v>
      </c>
      <c r="C57" s="29" t="s">
        <v>332</v>
      </c>
      <c r="D57" s="29"/>
      <c r="E57" s="29" t="s">
        <v>622</v>
      </c>
      <c r="F57" s="31" t="s">
        <v>664</v>
      </c>
      <c r="G57" s="31" t="s">
        <v>748</v>
      </c>
      <c r="H57" s="31" t="s">
        <v>218</v>
      </c>
      <c r="I57" s="30"/>
      <c r="J57" s="34"/>
      <c r="K57" s="34"/>
      <c r="L57" s="30"/>
      <c r="M57" s="30"/>
      <c r="N57" s="30"/>
      <c r="O57" s="30"/>
      <c r="P57" s="33"/>
      <c r="Q57" s="12"/>
    </row>
    <row r="58" s="3" customFormat="1" ht="26.25" customHeight="1" spans="1:17">
      <c r="A58" s="29" t="s">
        <v>749</v>
      </c>
      <c r="B58" s="29" t="s">
        <v>649</v>
      </c>
      <c r="C58" s="29" t="s">
        <v>332</v>
      </c>
      <c r="D58" s="29" t="s">
        <v>650</v>
      </c>
      <c r="E58" s="29" t="s">
        <v>622</v>
      </c>
      <c r="F58" s="31" t="s">
        <v>627</v>
      </c>
      <c r="G58" s="31" t="s">
        <v>750</v>
      </c>
      <c r="H58" s="31" t="s">
        <v>642</v>
      </c>
      <c r="I58" s="30"/>
      <c r="J58" s="34"/>
      <c r="K58" s="34"/>
      <c r="L58" s="30"/>
      <c r="M58" s="30"/>
      <c r="N58" s="30"/>
      <c r="O58" s="30"/>
      <c r="P58" s="33"/>
      <c r="Q58" s="12"/>
    </row>
    <row r="59" s="3" customFormat="1" ht="26.25" customHeight="1" spans="1:17">
      <c r="A59" s="29" t="s">
        <v>751</v>
      </c>
      <c r="B59" s="29" t="s">
        <v>304</v>
      </c>
      <c r="C59" s="29" t="s">
        <v>332</v>
      </c>
      <c r="D59" s="29"/>
      <c r="E59" s="29" t="s">
        <v>622</v>
      </c>
      <c r="F59" s="31" t="s">
        <v>664</v>
      </c>
      <c r="G59" s="31" t="s">
        <v>752</v>
      </c>
      <c r="H59" s="31" t="s">
        <v>642</v>
      </c>
      <c r="I59" s="30"/>
      <c r="J59" s="34"/>
      <c r="K59" s="34"/>
      <c r="L59" s="30"/>
      <c r="M59" s="30"/>
      <c r="N59" s="30"/>
      <c r="O59" s="30"/>
      <c r="P59" s="33"/>
      <c r="Q59" s="12"/>
    </row>
    <row r="60" s="3" customFormat="1" ht="26.25" customHeight="1" spans="1:17">
      <c r="A60" s="29" t="s">
        <v>753</v>
      </c>
      <c r="B60" s="29" t="s">
        <v>304</v>
      </c>
      <c r="C60" s="29" t="s">
        <v>331</v>
      </c>
      <c r="D60" s="29"/>
      <c r="E60" s="29" t="s">
        <v>622</v>
      </c>
      <c r="F60" s="31" t="s">
        <v>684</v>
      </c>
      <c r="G60" s="31" t="s">
        <v>754</v>
      </c>
      <c r="H60" s="31" t="s">
        <v>686</v>
      </c>
      <c r="I60" s="30"/>
      <c r="J60" s="34"/>
      <c r="K60" s="34"/>
      <c r="L60" s="30"/>
      <c r="M60" s="30"/>
      <c r="N60" s="30"/>
      <c r="O60" s="30"/>
      <c r="P60" s="33"/>
      <c r="Q60" s="12"/>
    </row>
    <row r="61" s="3" customFormat="1" ht="26.25" customHeight="1" spans="1:17">
      <c r="A61" s="29" t="s">
        <v>755</v>
      </c>
      <c r="B61" s="29" t="s">
        <v>756</v>
      </c>
      <c r="C61" s="29" t="s">
        <v>207</v>
      </c>
      <c r="D61" s="29"/>
      <c r="E61" s="29" t="s">
        <v>622</v>
      </c>
      <c r="F61" s="31" t="s">
        <v>661</v>
      </c>
      <c r="G61" s="31" t="s">
        <v>757</v>
      </c>
      <c r="H61" s="31" t="s">
        <v>352</v>
      </c>
      <c r="I61" s="30"/>
      <c r="J61" s="34"/>
      <c r="K61" s="34"/>
      <c r="L61" s="30"/>
      <c r="M61" s="30"/>
      <c r="N61" s="30"/>
      <c r="O61" s="30"/>
      <c r="P61" s="33"/>
      <c r="Q61" s="12"/>
    </row>
    <row r="62" s="3" customFormat="1" ht="26.25" customHeight="1" spans="1:17">
      <c r="A62" s="29" t="s">
        <v>758</v>
      </c>
      <c r="B62" s="29" t="s">
        <v>304</v>
      </c>
      <c r="C62" s="29" t="s">
        <v>332</v>
      </c>
      <c r="D62" s="29"/>
      <c r="E62" s="29" t="s">
        <v>622</v>
      </c>
      <c r="F62" s="31" t="s">
        <v>684</v>
      </c>
      <c r="G62" s="31" t="s">
        <v>759</v>
      </c>
      <c r="H62" s="31" t="s">
        <v>625</v>
      </c>
      <c r="I62" s="30"/>
      <c r="J62" s="34"/>
      <c r="K62" s="34"/>
      <c r="L62" s="30"/>
      <c r="M62" s="30"/>
      <c r="N62" s="30"/>
      <c r="O62" s="30"/>
      <c r="P62" s="33"/>
      <c r="Q62" s="12"/>
    </row>
    <row r="63" s="3" customFormat="1" ht="26.25" customHeight="1" spans="1:17">
      <c r="A63" s="29" t="s">
        <v>760</v>
      </c>
      <c r="B63" s="29" t="s">
        <v>649</v>
      </c>
      <c r="C63" s="29" t="s">
        <v>332</v>
      </c>
      <c r="D63" s="29" t="s">
        <v>622</v>
      </c>
      <c r="E63" s="29" t="s">
        <v>622</v>
      </c>
      <c r="F63" s="31" t="s">
        <v>627</v>
      </c>
      <c r="G63" s="31" t="s">
        <v>761</v>
      </c>
      <c r="H63" s="31" t="s">
        <v>221</v>
      </c>
      <c r="I63" s="30"/>
      <c r="J63" s="34"/>
      <c r="K63" s="34"/>
      <c r="L63" s="30"/>
      <c r="M63" s="30"/>
      <c r="N63" s="30"/>
      <c r="O63" s="30"/>
      <c r="P63" s="33"/>
      <c r="Q63" s="12"/>
    </row>
    <row r="64" s="3" customFormat="1" ht="26.25" customHeight="1" spans="1:17">
      <c r="A64" s="29" t="s">
        <v>762</v>
      </c>
      <c r="B64" s="29" t="s">
        <v>304</v>
      </c>
      <c r="C64" s="29" t="s">
        <v>332</v>
      </c>
      <c r="D64" s="29"/>
      <c r="E64" s="29" t="s">
        <v>622</v>
      </c>
      <c r="F64" s="31" t="s">
        <v>664</v>
      </c>
      <c r="G64" s="31" t="s">
        <v>763</v>
      </c>
      <c r="H64" s="31" t="s">
        <v>642</v>
      </c>
      <c r="I64" s="30"/>
      <c r="J64" s="34"/>
      <c r="K64" s="34"/>
      <c r="L64" s="30"/>
      <c r="M64" s="30"/>
      <c r="N64" s="30"/>
      <c r="O64" s="30"/>
      <c r="P64" s="33"/>
      <c r="Q64" s="12"/>
    </row>
    <row r="65" s="3" customFormat="1" ht="26.25" customHeight="1" spans="1:17">
      <c r="A65" s="29" t="s">
        <v>764</v>
      </c>
      <c r="B65" s="29" t="s">
        <v>649</v>
      </c>
      <c r="C65" s="29" t="s">
        <v>332</v>
      </c>
      <c r="D65" s="29" t="s">
        <v>650</v>
      </c>
      <c r="E65" s="29" t="s">
        <v>622</v>
      </c>
      <c r="F65" s="31" t="s">
        <v>627</v>
      </c>
      <c r="G65" s="31" t="s">
        <v>765</v>
      </c>
      <c r="H65" s="31" t="s">
        <v>221</v>
      </c>
      <c r="I65" s="30"/>
      <c r="J65" s="34"/>
      <c r="K65" s="34"/>
      <c r="L65" s="30"/>
      <c r="M65" s="30"/>
      <c r="N65" s="30"/>
      <c r="O65" s="30"/>
      <c r="P65" s="33"/>
      <c r="Q65" s="12"/>
    </row>
    <row r="66" s="3" customFormat="1" ht="26.25" customHeight="1" spans="1:17">
      <c r="A66" s="29" t="s">
        <v>766</v>
      </c>
      <c r="B66" s="29" t="s">
        <v>304</v>
      </c>
      <c r="C66" s="29" t="s">
        <v>207</v>
      </c>
      <c r="D66" s="29" t="s">
        <v>767</v>
      </c>
      <c r="E66" s="29" t="s">
        <v>622</v>
      </c>
      <c r="F66" s="31" t="s">
        <v>623</v>
      </c>
      <c r="G66" s="31" t="s">
        <v>768</v>
      </c>
      <c r="H66" s="31" t="s">
        <v>647</v>
      </c>
      <c r="I66" s="30"/>
      <c r="J66" s="34"/>
      <c r="K66" s="34"/>
      <c r="L66" s="30"/>
      <c r="M66" s="30"/>
      <c r="N66" s="30"/>
      <c r="O66" s="30"/>
      <c r="P66" s="33"/>
      <c r="Q66" s="12"/>
    </row>
    <row r="67" s="3" customFormat="1" ht="26.25" customHeight="1" spans="1:17">
      <c r="A67" s="29" t="s">
        <v>769</v>
      </c>
      <c r="B67" s="29" t="s">
        <v>304</v>
      </c>
      <c r="C67" s="29" t="s">
        <v>331</v>
      </c>
      <c r="D67" s="29"/>
      <c r="E67" s="29" t="s">
        <v>622</v>
      </c>
      <c r="F67" s="31" t="s">
        <v>623</v>
      </c>
      <c r="G67" s="31" t="s">
        <v>770</v>
      </c>
      <c r="H67" s="31" t="s">
        <v>642</v>
      </c>
      <c r="I67" s="30"/>
      <c r="J67" s="34"/>
      <c r="K67" s="34"/>
      <c r="L67" s="30"/>
      <c r="M67" s="30"/>
      <c r="N67" s="30"/>
      <c r="O67" s="30"/>
      <c r="P67" s="33"/>
      <c r="Q67" s="12"/>
    </row>
    <row r="68" s="3" customFormat="1" ht="26.25" customHeight="1" spans="1:17">
      <c r="A68" s="29" t="s">
        <v>771</v>
      </c>
      <c r="B68" s="29" t="s">
        <v>667</v>
      </c>
      <c r="C68" s="29" t="s">
        <v>331</v>
      </c>
      <c r="D68" s="29"/>
      <c r="E68" s="29" t="s">
        <v>622</v>
      </c>
      <c r="F68" s="31" t="s">
        <v>661</v>
      </c>
      <c r="G68" s="31" t="s">
        <v>772</v>
      </c>
      <c r="H68" s="31" t="s">
        <v>773</v>
      </c>
      <c r="I68" s="30"/>
      <c r="J68" s="34"/>
      <c r="K68" s="34"/>
      <c r="L68" s="30"/>
      <c r="M68" s="30"/>
      <c r="N68" s="30"/>
      <c r="O68" s="30"/>
      <c r="P68" s="33"/>
      <c r="Q68" s="12"/>
    </row>
    <row r="69" s="3" customFormat="1" ht="26.25" customHeight="1" spans="1:17">
      <c r="A69" s="29" t="s">
        <v>774</v>
      </c>
      <c r="B69" s="29" t="s">
        <v>304</v>
      </c>
      <c r="C69" s="29" t="s">
        <v>331</v>
      </c>
      <c r="D69" s="29"/>
      <c r="E69" s="29" t="s">
        <v>622</v>
      </c>
      <c r="F69" s="31" t="s">
        <v>664</v>
      </c>
      <c r="G69" s="31" t="s">
        <v>775</v>
      </c>
      <c r="H69" s="31" t="s">
        <v>642</v>
      </c>
      <c r="I69" s="30"/>
      <c r="J69" s="34"/>
      <c r="K69" s="34"/>
      <c r="L69" s="30"/>
      <c r="M69" s="30"/>
      <c r="N69" s="30"/>
      <c r="O69" s="30"/>
      <c r="P69" s="33"/>
      <c r="Q69" s="12"/>
    </row>
    <row r="70" s="3" customFormat="1" ht="26.25" customHeight="1" spans="1:17">
      <c r="A70" s="29" t="s">
        <v>776</v>
      </c>
      <c r="B70" s="29" t="s">
        <v>304</v>
      </c>
      <c r="C70" s="29" t="s">
        <v>332</v>
      </c>
      <c r="D70" s="29"/>
      <c r="E70" s="29" t="s">
        <v>622</v>
      </c>
      <c r="F70" s="31" t="s">
        <v>664</v>
      </c>
      <c r="G70" s="31" t="s">
        <v>777</v>
      </c>
      <c r="H70" s="31" t="s">
        <v>642</v>
      </c>
      <c r="I70" s="30"/>
      <c r="J70" s="34"/>
      <c r="K70" s="34"/>
      <c r="L70" s="30"/>
      <c r="M70" s="30"/>
      <c r="N70" s="30"/>
      <c r="O70" s="30"/>
      <c r="P70" s="33"/>
      <c r="Q70" s="12"/>
    </row>
    <row r="71" s="3" customFormat="1" ht="26.25" customHeight="1" spans="1:17">
      <c r="A71" s="29" t="s">
        <v>778</v>
      </c>
      <c r="B71" s="29" t="s">
        <v>304</v>
      </c>
      <c r="C71" s="29" t="s">
        <v>332</v>
      </c>
      <c r="D71" s="29"/>
      <c r="E71" s="29" t="s">
        <v>622</v>
      </c>
      <c r="F71" s="31" t="s">
        <v>664</v>
      </c>
      <c r="G71" s="31" t="s">
        <v>779</v>
      </c>
      <c r="H71" s="31" t="s">
        <v>642</v>
      </c>
      <c r="I71" s="30"/>
      <c r="J71" s="34"/>
      <c r="K71" s="34"/>
      <c r="L71" s="30"/>
      <c r="M71" s="30"/>
      <c r="N71" s="30"/>
      <c r="O71" s="30"/>
      <c r="P71" s="33"/>
      <c r="Q71" s="12"/>
    </row>
    <row r="72" s="3" customFormat="1" ht="26.25" customHeight="1" spans="1:17">
      <c r="A72" s="29" t="s">
        <v>780</v>
      </c>
      <c r="B72" s="29" t="s">
        <v>667</v>
      </c>
      <c r="C72" s="29" t="s">
        <v>332</v>
      </c>
      <c r="D72" s="29"/>
      <c r="E72" s="29" t="s">
        <v>622</v>
      </c>
      <c r="F72" s="31" t="s">
        <v>627</v>
      </c>
      <c r="G72" s="31" t="s">
        <v>781</v>
      </c>
      <c r="H72" s="31" t="s">
        <v>221</v>
      </c>
      <c r="I72" s="30"/>
      <c r="J72" s="34"/>
      <c r="K72" s="34"/>
      <c r="L72" s="30"/>
      <c r="M72" s="30"/>
      <c r="N72" s="30"/>
      <c r="O72" s="30"/>
      <c r="P72" s="33"/>
      <c r="Q72" s="12"/>
    </row>
    <row r="73" s="3" customFormat="1" ht="26.25" customHeight="1" spans="1:17">
      <c r="A73" s="29" t="s">
        <v>782</v>
      </c>
      <c r="B73" s="29" t="s">
        <v>304</v>
      </c>
      <c r="C73" s="29" t="s">
        <v>332</v>
      </c>
      <c r="D73" s="29"/>
      <c r="E73" s="29" t="s">
        <v>622</v>
      </c>
      <c r="F73" s="31" t="s">
        <v>664</v>
      </c>
      <c r="G73" s="31" t="s">
        <v>783</v>
      </c>
      <c r="H73" s="31" t="s">
        <v>642</v>
      </c>
      <c r="I73" s="30"/>
      <c r="J73" s="34"/>
      <c r="K73" s="34"/>
      <c r="L73" s="30"/>
      <c r="M73" s="30"/>
      <c r="N73" s="30"/>
      <c r="O73" s="30"/>
      <c r="P73" s="33"/>
      <c r="Q73" s="12"/>
    </row>
    <row r="74" s="3" customFormat="1" ht="26.25" customHeight="1" spans="1:17">
      <c r="A74" s="29" t="s">
        <v>784</v>
      </c>
      <c r="B74" s="29" t="s">
        <v>304</v>
      </c>
      <c r="C74" s="29" t="s">
        <v>332</v>
      </c>
      <c r="D74" s="29"/>
      <c r="E74" s="29" t="s">
        <v>622</v>
      </c>
      <c r="F74" s="31" t="s">
        <v>664</v>
      </c>
      <c r="G74" s="31" t="s">
        <v>785</v>
      </c>
      <c r="H74" s="31" t="s">
        <v>642</v>
      </c>
      <c r="I74" s="30"/>
      <c r="J74" s="34"/>
      <c r="K74" s="34"/>
      <c r="L74" s="30"/>
      <c r="M74" s="30"/>
      <c r="N74" s="30"/>
      <c r="O74" s="30"/>
      <c r="P74" s="33"/>
      <c r="Q74" s="12"/>
    </row>
    <row r="75" s="3" customFormat="1" ht="26.25" customHeight="1" spans="1:17">
      <c r="A75" s="29" t="s">
        <v>786</v>
      </c>
      <c r="B75" s="29" t="s">
        <v>304</v>
      </c>
      <c r="C75" s="29" t="s">
        <v>332</v>
      </c>
      <c r="D75" s="29"/>
      <c r="E75" s="29" t="s">
        <v>622</v>
      </c>
      <c r="F75" s="31" t="s">
        <v>664</v>
      </c>
      <c r="G75" s="31" t="s">
        <v>787</v>
      </c>
      <c r="H75" s="31" t="s">
        <v>642</v>
      </c>
      <c r="I75" s="30"/>
      <c r="J75" s="34"/>
      <c r="K75" s="34"/>
      <c r="L75" s="30"/>
      <c r="M75" s="30"/>
      <c r="N75" s="30"/>
      <c r="O75" s="30"/>
      <c r="P75" s="33"/>
      <c r="Q75" s="12"/>
    </row>
    <row r="76" s="3" customFormat="1" ht="26.25" customHeight="1" spans="1:17">
      <c r="A76" s="29" t="s">
        <v>788</v>
      </c>
      <c r="B76" s="29" t="s">
        <v>667</v>
      </c>
      <c r="C76" s="29" t="s">
        <v>331</v>
      </c>
      <c r="D76" s="29"/>
      <c r="E76" s="29" t="s">
        <v>622</v>
      </c>
      <c r="F76" s="31" t="s">
        <v>627</v>
      </c>
      <c r="G76" s="31" t="s">
        <v>789</v>
      </c>
      <c r="H76" s="31" t="s">
        <v>221</v>
      </c>
      <c r="I76" s="30"/>
      <c r="J76" s="34"/>
      <c r="K76" s="34"/>
      <c r="L76" s="30"/>
      <c r="M76" s="30"/>
      <c r="N76" s="30"/>
      <c r="O76" s="30"/>
      <c r="P76" s="33"/>
      <c r="Q76" s="12"/>
    </row>
    <row r="77" s="3" customFormat="1" ht="26.25" customHeight="1" spans="1:17">
      <c r="A77" s="29" t="s">
        <v>790</v>
      </c>
      <c r="B77" s="29" t="s">
        <v>649</v>
      </c>
      <c r="C77" s="29" t="s">
        <v>332</v>
      </c>
      <c r="D77" s="29" t="s">
        <v>650</v>
      </c>
      <c r="E77" s="29" t="s">
        <v>622</v>
      </c>
      <c r="F77" s="31" t="s">
        <v>664</v>
      </c>
      <c r="G77" s="31" t="s">
        <v>791</v>
      </c>
      <c r="H77" s="31" t="s">
        <v>642</v>
      </c>
      <c r="I77" s="30"/>
      <c r="J77" s="34"/>
      <c r="K77" s="34"/>
      <c r="L77" s="30"/>
      <c r="M77" s="30"/>
      <c r="N77" s="30"/>
      <c r="O77" s="30"/>
      <c r="P77" s="33"/>
      <c r="Q77" s="12"/>
    </row>
    <row r="78" s="3" customFormat="1" ht="26.25" customHeight="1" spans="1:17">
      <c r="A78" s="29" t="s">
        <v>792</v>
      </c>
      <c r="B78" s="29" t="s">
        <v>649</v>
      </c>
      <c r="C78" s="29" t="s">
        <v>332</v>
      </c>
      <c r="D78" s="29" t="s">
        <v>650</v>
      </c>
      <c r="E78" s="29" t="s">
        <v>622</v>
      </c>
      <c r="F78" s="31" t="s">
        <v>664</v>
      </c>
      <c r="G78" s="31" t="s">
        <v>793</v>
      </c>
      <c r="H78" s="31" t="s">
        <v>642</v>
      </c>
      <c r="I78" s="30"/>
      <c r="J78" s="34"/>
      <c r="K78" s="34"/>
      <c r="L78" s="30"/>
      <c r="M78" s="30"/>
      <c r="N78" s="30"/>
      <c r="O78" s="30"/>
      <c r="P78" s="33"/>
      <c r="Q78" s="12"/>
    </row>
    <row r="79" s="3" customFormat="1" ht="26.25" customHeight="1" spans="1:17">
      <c r="A79" s="29" t="s">
        <v>794</v>
      </c>
      <c r="B79" s="29" t="s">
        <v>649</v>
      </c>
      <c r="C79" s="29" t="s">
        <v>332</v>
      </c>
      <c r="D79" s="29" t="s">
        <v>650</v>
      </c>
      <c r="E79" s="29" t="s">
        <v>622</v>
      </c>
      <c r="F79" s="31" t="s">
        <v>627</v>
      </c>
      <c r="G79" s="31" t="s">
        <v>795</v>
      </c>
      <c r="H79" s="31" t="s">
        <v>221</v>
      </c>
      <c r="I79" s="30"/>
      <c r="J79" s="34"/>
      <c r="K79" s="34"/>
      <c r="L79" s="30"/>
      <c r="M79" s="30"/>
      <c r="N79" s="30"/>
      <c r="O79" s="30"/>
      <c r="P79" s="33"/>
      <c r="Q79" s="12"/>
    </row>
    <row r="80" s="3" customFormat="1" ht="26.25" customHeight="1" spans="1:17">
      <c r="A80" s="29" t="s">
        <v>796</v>
      </c>
      <c r="B80" s="29" t="s">
        <v>649</v>
      </c>
      <c r="C80" s="29" t="s">
        <v>332</v>
      </c>
      <c r="D80" s="29" t="s">
        <v>650</v>
      </c>
      <c r="E80" s="29" t="s">
        <v>622</v>
      </c>
      <c r="F80" s="31" t="s">
        <v>664</v>
      </c>
      <c r="G80" s="31" t="s">
        <v>797</v>
      </c>
      <c r="H80" s="31" t="s">
        <v>642</v>
      </c>
      <c r="I80" s="30"/>
      <c r="J80" s="34"/>
      <c r="K80" s="34"/>
      <c r="L80" s="30"/>
      <c r="M80" s="30"/>
      <c r="N80" s="30"/>
      <c r="O80" s="30"/>
      <c r="P80" s="33"/>
      <c r="Q80" s="12"/>
    </row>
    <row r="81" s="3" customFormat="1" ht="26.25" customHeight="1" spans="1:17">
      <c r="A81" s="29" t="s">
        <v>798</v>
      </c>
      <c r="B81" s="29" t="s">
        <v>304</v>
      </c>
      <c r="C81" s="29" t="s">
        <v>332</v>
      </c>
      <c r="D81" s="29"/>
      <c r="E81" s="29" t="s">
        <v>622</v>
      </c>
      <c r="F81" s="31" t="s">
        <v>627</v>
      </c>
      <c r="G81" s="31" t="s">
        <v>799</v>
      </c>
      <c r="H81" s="31" t="s">
        <v>221</v>
      </c>
      <c r="I81" s="30"/>
      <c r="J81" s="34"/>
      <c r="K81" s="34"/>
      <c r="L81" s="30"/>
      <c r="M81" s="30"/>
      <c r="N81" s="30"/>
      <c r="O81" s="30"/>
      <c r="P81" s="33"/>
      <c r="Q81" s="12"/>
    </row>
    <row r="82" s="3" customFormat="1" ht="26.25" customHeight="1" spans="1:17">
      <c r="A82" s="29" t="s">
        <v>800</v>
      </c>
      <c r="B82" s="29" t="s">
        <v>304</v>
      </c>
      <c r="C82" s="29" t="s">
        <v>332</v>
      </c>
      <c r="D82" s="29"/>
      <c r="E82" s="29" t="s">
        <v>622</v>
      </c>
      <c r="F82" s="31" t="s">
        <v>627</v>
      </c>
      <c r="G82" s="31" t="s">
        <v>801</v>
      </c>
      <c r="H82" s="31" t="s">
        <v>221</v>
      </c>
      <c r="I82" s="30"/>
      <c r="J82" s="34"/>
      <c r="K82" s="34"/>
      <c r="L82" s="30"/>
      <c r="M82" s="30"/>
      <c r="N82" s="30"/>
      <c r="O82" s="30"/>
      <c r="P82" s="33"/>
      <c r="Q82" s="12"/>
    </row>
    <row r="83" s="3" customFormat="1" ht="26.25" customHeight="1" spans="1:17">
      <c r="A83" s="29" t="s">
        <v>802</v>
      </c>
      <c r="B83" s="29" t="s">
        <v>649</v>
      </c>
      <c r="C83" s="29" t="s">
        <v>332</v>
      </c>
      <c r="D83" s="29" t="s">
        <v>650</v>
      </c>
      <c r="E83" s="29" t="s">
        <v>622</v>
      </c>
      <c r="F83" s="31" t="s">
        <v>627</v>
      </c>
      <c r="G83" s="31" t="s">
        <v>803</v>
      </c>
      <c r="H83" s="31" t="s">
        <v>221</v>
      </c>
      <c r="I83" s="30"/>
      <c r="J83" s="34"/>
      <c r="K83" s="34"/>
      <c r="L83" s="30"/>
      <c r="M83" s="30"/>
      <c r="N83" s="30"/>
      <c r="O83" s="30"/>
      <c r="P83" s="33"/>
      <c r="Q83" s="12"/>
    </row>
    <row r="84" s="3" customFormat="1" ht="26.25" customHeight="1" spans="1:17">
      <c r="A84" s="29" t="s">
        <v>804</v>
      </c>
      <c r="B84" s="29" t="s">
        <v>310</v>
      </c>
      <c r="C84" s="29" t="s">
        <v>332</v>
      </c>
      <c r="D84" s="29"/>
      <c r="E84" s="29" t="s">
        <v>622</v>
      </c>
      <c r="F84" s="31" t="s">
        <v>627</v>
      </c>
      <c r="G84" s="31" t="s">
        <v>805</v>
      </c>
      <c r="H84" s="31" t="s">
        <v>221</v>
      </c>
      <c r="I84" s="30"/>
      <c r="J84" s="34"/>
      <c r="K84" s="34"/>
      <c r="L84" s="30"/>
      <c r="M84" s="30"/>
      <c r="N84" s="30"/>
      <c r="O84" s="30"/>
      <c r="P84" s="33"/>
      <c r="Q84" s="12"/>
    </row>
    <row r="85" s="3" customFormat="1" ht="26.25" customHeight="1" spans="1:17">
      <c r="A85" s="29" t="s">
        <v>806</v>
      </c>
      <c r="B85" s="29" t="s">
        <v>304</v>
      </c>
      <c r="C85" s="29" t="s">
        <v>332</v>
      </c>
      <c r="D85" s="29"/>
      <c r="E85" s="29" t="s">
        <v>622</v>
      </c>
      <c r="F85" s="31" t="s">
        <v>664</v>
      </c>
      <c r="G85" s="31" t="s">
        <v>807</v>
      </c>
      <c r="H85" s="31" t="s">
        <v>642</v>
      </c>
      <c r="I85" s="30"/>
      <c r="J85" s="34"/>
      <c r="K85" s="34"/>
      <c r="L85" s="30"/>
      <c r="M85" s="30"/>
      <c r="N85" s="30"/>
      <c r="O85" s="30"/>
      <c r="P85" s="33"/>
      <c r="Q85" s="12"/>
    </row>
    <row r="86" s="3" customFormat="1" ht="26.25" customHeight="1" spans="1:17">
      <c r="A86" s="29" t="s">
        <v>808</v>
      </c>
      <c r="B86" s="29" t="s">
        <v>304</v>
      </c>
      <c r="C86" s="29" t="s">
        <v>332</v>
      </c>
      <c r="D86" s="29"/>
      <c r="E86" s="29" t="s">
        <v>622</v>
      </c>
      <c r="F86" s="31" t="s">
        <v>664</v>
      </c>
      <c r="G86" s="31" t="s">
        <v>809</v>
      </c>
      <c r="H86" s="31" t="s">
        <v>642</v>
      </c>
      <c r="I86" s="30"/>
      <c r="J86" s="34"/>
      <c r="K86" s="34"/>
      <c r="L86" s="30"/>
      <c r="M86" s="30"/>
      <c r="N86" s="30"/>
      <c r="O86" s="30"/>
      <c r="P86" s="33"/>
      <c r="Q86" s="12"/>
    </row>
    <row r="87" s="3" customFormat="1" ht="26.25" customHeight="1" spans="1:17">
      <c r="A87" s="29" t="s">
        <v>810</v>
      </c>
      <c r="B87" s="29" t="s">
        <v>304</v>
      </c>
      <c r="C87" s="29" t="s">
        <v>332</v>
      </c>
      <c r="D87" s="29"/>
      <c r="E87" s="29" t="s">
        <v>622</v>
      </c>
      <c r="F87" s="31" t="s">
        <v>664</v>
      </c>
      <c r="G87" s="31" t="s">
        <v>811</v>
      </c>
      <c r="H87" s="31" t="s">
        <v>642</v>
      </c>
      <c r="I87" s="30"/>
      <c r="J87" s="34"/>
      <c r="K87" s="34"/>
      <c r="L87" s="30"/>
      <c r="M87" s="30"/>
      <c r="N87" s="30"/>
      <c r="O87" s="30"/>
      <c r="P87" s="33"/>
      <c r="Q87" s="12"/>
    </row>
    <row r="88" s="3" customFormat="1" ht="26.25" customHeight="1" spans="1:17">
      <c r="A88" s="29" t="s">
        <v>812</v>
      </c>
      <c r="B88" s="29" t="s">
        <v>304</v>
      </c>
      <c r="C88" s="29" t="s">
        <v>332</v>
      </c>
      <c r="D88" s="29"/>
      <c r="E88" s="29" t="s">
        <v>622</v>
      </c>
      <c r="F88" s="31" t="s">
        <v>664</v>
      </c>
      <c r="G88" s="31" t="s">
        <v>813</v>
      </c>
      <c r="H88" s="31" t="s">
        <v>642</v>
      </c>
      <c r="I88" s="30"/>
      <c r="J88" s="34"/>
      <c r="K88" s="34"/>
      <c r="L88" s="30"/>
      <c r="M88" s="30"/>
      <c r="N88" s="30"/>
      <c r="O88" s="30"/>
      <c r="P88" s="33"/>
      <c r="Q88" s="12"/>
    </row>
    <row r="89" s="3" customFormat="1" ht="26.25" customHeight="1" spans="1:17">
      <c r="A89" s="29" t="s">
        <v>814</v>
      </c>
      <c r="B89" s="29" t="s">
        <v>304</v>
      </c>
      <c r="C89" s="29" t="s">
        <v>332</v>
      </c>
      <c r="D89" s="29"/>
      <c r="E89" s="29" t="s">
        <v>622</v>
      </c>
      <c r="F89" s="31" t="s">
        <v>664</v>
      </c>
      <c r="G89" s="31" t="s">
        <v>815</v>
      </c>
      <c r="H89" s="31" t="s">
        <v>642</v>
      </c>
      <c r="I89" s="30"/>
      <c r="J89" s="34"/>
      <c r="K89" s="34"/>
      <c r="L89" s="30"/>
      <c r="M89" s="30"/>
      <c r="N89" s="30"/>
      <c r="O89" s="30"/>
      <c r="P89" s="33"/>
      <c r="Q89" s="12"/>
    </row>
    <row r="90" s="3" customFormat="1" ht="26.25" customHeight="1" spans="1:17">
      <c r="A90" s="29" t="s">
        <v>816</v>
      </c>
      <c r="B90" s="29" t="s">
        <v>304</v>
      </c>
      <c r="C90" s="29" t="s">
        <v>332</v>
      </c>
      <c r="D90" s="29"/>
      <c r="E90" s="29" t="s">
        <v>622</v>
      </c>
      <c r="F90" s="31" t="s">
        <v>664</v>
      </c>
      <c r="G90" s="31" t="s">
        <v>817</v>
      </c>
      <c r="H90" s="31" t="s">
        <v>642</v>
      </c>
      <c r="I90" s="30"/>
      <c r="J90" s="34"/>
      <c r="K90" s="34"/>
      <c r="L90" s="30"/>
      <c r="M90" s="30"/>
      <c r="N90" s="30"/>
      <c r="O90" s="30"/>
      <c r="P90" s="33"/>
      <c r="Q90" s="12"/>
    </row>
    <row r="91" s="3" customFormat="1" ht="26.25" customHeight="1" spans="1:17">
      <c r="A91" s="29" t="s">
        <v>818</v>
      </c>
      <c r="B91" s="29" t="s">
        <v>649</v>
      </c>
      <c r="C91" s="29" t="s">
        <v>332</v>
      </c>
      <c r="D91" s="29" t="s">
        <v>650</v>
      </c>
      <c r="E91" s="29" t="s">
        <v>622</v>
      </c>
      <c r="F91" s="31" t="s">
        <v>627</v>
      </c>
      <c r="G91" s="31" t="s">
        <v>819</v>
      </c>
      <c r="H91" s="31" t="s">
        <v>221</v>
      </c>
      <c r="I91" s="30"/>
      <c r="J91" s="34"/>
      <c r="K91" s="34"/>
      <c r="L91" s="30"/>
      <c r="M91" s="30"/>
      <c r="N91" s="30"/>
      <c r="O91" s="30"/>
      <c r="P91" s="33"/>
      <c r="Q91" s="12"/>
    </row>
    <row r="92" s="3" customFormat="1" ht="26.25" customHeight="1" spans="1:17">
      <c r="A92" s="29" t="s">
        <v>820</v>
      </c>
      <c r="B92" s="29" t="s">
        <v>304</v>
      </c>
      <c r="C92" s="29" t="s">
        <v>332</v>
      </c>
      <c r="D92" s="29"/>
      <c r="E92" s="29" t="s">
        <v>622</v>
      </c>
      <c r="F92" s="31" t="s">
        <v>664</v>
      </c>
      <c r="G92" s="31" t="s">
        <v>821</v>
      </c>
      <c r="H92" s="31" t="s">
        <v>822</v>
      </c>
      <c r="I92" s="30"/>
      <c r="J92" s="34"/>
      <c r="K92" s="34"/>
      <c r="L92" s="30"/>
      <c r="M92" s="30"/>
      <c r="N92" s="30"/>
      <c r="O92" s="30"/>
      <c r="P92" s="33"/>
      <c r="Q92" s="12"/>
    </row>
    <row r="93" s="3" customFormat="1" ht="26.25" customHeight="1" spans="1:17">
      <c r="A93" s="29" t="s">
        <v>823</v>
      </c>
      <c r="B93" s="29" t="s">
        <v>649</v>
      </c>
      <c r="C93" s="29" t="s">
        <v>331</v>
      </c>
      <c r="D93" s="29" t="s">
        <v>650</v>
      </c>
      <c r="E93" s="29" t="s">
        <v>622</v>
      </c>
      <c r="F93" s="31" t="s">
        <v>664</v>
      </c>
      <c r="G93" s="444" t="s">
        <v>824</v>
      </c>
      <c r="H93" s="31" t="s">
        <v>822</v>
      </c>
      <c r="I93" s="30"/>
      <c r="J93" s="34"/>
      <c r="K93" s="34"/>
      <c r="L93" s="30"/>
      <c r="M93" s="30"/>
      <c r="N93" s="30"/>
      <c r="O93" s="30"/>
      <c r="P93" s="33"/>
      <c r="Q93" s="12"/>
    </row>
    <row r="94" s="3" customFormat="1" ht="26.25" customHeight="1" spans="1:17">
      <c r="A94" s="29" t="s">
        <v>825</v>
      </c>
      <c r="B94" s="29" t="s">
        <v>304</v>
      </c>
      <c r="C94" s="29" t="s">
        <v>332</v>
      </c>
      <c r="D94" s="29"/>
      <c r="E94" s="29" t="s">
        <v>622</v>
      </c>
      <c r="F94" s="31" t="s">
        <v>664</v>
      </c>
      <c r="G94" s="31" t="s">
        <v>826</v>
      </c>
      <c r="H94" s="31" t="s">
        <v>642</v>
      </c>
      <c r="I94" s="30"/>
      <c r="J94" s="34"/>
      <c r="K94" s="34"/>
      <c r="L94" s="30"/>
      <c r="M94" s="30"/>
      <c r="N94" s="30"/>
      <c r="O94" s="30"/>
      <c r="P94" s="33"/>
      <c r="Q94" s="12"/>
    </row>
    <row r="95" s="3" customFormat="1" ht="26.25" customHeight="1" spans="1:17">
      <c r="A95" s="29" t="s">
        <v>827</v>
      </c>
      <c r="B95" s="29" t="s">
        <v>304</v>
      </c>
      <c r="C95" s="29" t="s">
        <v>332</v>
      </c>
      <c r="D95" s="29"/>
      <c r="E95" s="29" t="s">
        <v>622</v>
      </c>
      <c r="F95" s="31" t="s">
        <v>732</v>
      </c>
      <c r="G95" s="31" t="s">
        <v>828</v>
      </c>
      <c r="H95" s="31" t="s">
        <v>829</v>
      </c>
      <c r="I95" s="30"/>
      <c r="J95" s="34"/>
      <c r="K95" s="34"/>
      <c r="L95" s="30"/>
      <c r="M95" s="30"/>
      <c r="N95" s="30"/>
      <c r="O95" s="30"/>
      <c r="P95" s="33"/>
      <c r="Q95" s="12"/>
    </row>
    <row r="96" s="3" customFormat="1" ht="26.25" customHeight="1" spans="1:17">
      <c r="A96" s="29" t="s">
        <v>830</v>
      </c>
      <c r="B96" s="29" t="s">
        <v>649</v>
      </c>
      <c r="C96" s="29" t="s">
        <v>332</v>
      </c>
      <c r="D96" s="29" t="s">
        <v>650</v>
      </c>
      <c r="E96" s="29" t="s">
        <v>622</v>
      </c>
      <c r="F96" s="31" t="s">
        <v>627</v>
      </c>
      <c r="G96" s="31" t="s">
        <v>831</v>
      </c>
      <c r="H96" s="31" t="s">
        <v>221</v>
      </c>
      <c r="I96" s="30"/>
      <c r="J96" s="34"/>
      <c r="K96" s="34"/>
      <c r="L96" s="30"/>
      <c r="M96" s="30"/>
      <c r="N96" s="30"/>
      <c r="O96" s="30"/>
      <c r="P96" s="33"/>
      <c r="Q96" s="12"/>
    </row>
    <row r="97" s="3" customFormat="1" ht="26.25" customHeight="1" spans="1:17">
      <c r="A97" s="29" t="s">
        <v>832</v>
      </c>
      <c r="B97" s="29" t="s">
        <v>667</v>
      </c>
      <c r="C97" s="29" t="s">
        <v>331</v>
      </c>
      <c r="D97" s="29"/>
      <c r="E97" s="29" t="s">
        <v>622</v>
      </c>
      <c r="F97" s="31" t="s">
        <v>627</v>
      </c>
      <c r="G97" s="31" t="s">
        <v>833</v>
      </c>
      <c r="H97" s="31" t="s">
        <v>221</v>
      </c>
      <c r="I97" s="30"/>
      <c r="J97" s="34"/>
      <c r="K97" s="34"/>
      <c r="L97" s="30"/>
      <c r="M97" s="30"/>
      <c r="N97" s="30"/>
      <c r="O97" s="30"/>
      <c r="P97" s="33"/>
      <c r="Q97" s="12"/>
    </row>
    <row r="98" s="3" customFormat="1" ht="26.25" customHeight="1" spans="1:17">
      <c r="A98" s="29" t="s">
        <v>834</v>
      </c>
      <c r="B98" s="29" t="s">
        <v>649</v>
      </c>
      <c r="C98" s="29" t="s">
        <v>332</v>
      </c>
      <c r="D98" s="29" t="s">
        <v>650</v>
      </c>
      <c r="E98" s="29" t="s">
        <v>622</v>
      </c>
      <c r="F98" s="31" t="s">
        <v>627</v>
      </c>
      <c r="G98" s="31" t="s">
        <v>835</v>
      </c>
      <c r="H98" s="31" t="s">
        <v>221</v>
      </c>
      <c r="I98" s="30"/>
      <c r="J98" s="34"/>
      <c r="K98" s="34"/>
      <c r="L98" s="30"/>
      <c r="M98" s="30"/>
      <c r="N98" s="30"/>
      <c r="O98" s="30"/>
      <c r="P98" s="33"/>
      <c r="Q98" s="12"/>
    </row>
    <row r="99" s="3" customFormat="1" ht="26.25" customHeight="1" spans="1:17">
      <c r="A99" s="29" t="s">
        <v>836</v>
      </c>
      <c r="B99" s="29" t="s">
        <v>667</v>
      </c>
      <c r="C99" s="29" t="s">
        <v>332</v>
      </c>
      <c r="D99" s="29"/>
      <c r="E99" s="29" t="s">
        <v>622</v>
      </c>
      <c r="F99" s="31" t="s">
        <v>627</v>
      </c>
      <c r="G99" s="31" t="s">
        <v>837</v>
      </c>
      <c r="H99" s="31" t="s">
        <v>221</v>
      </c>
      <c r="I99" s="30"/>
      <c r="J99" s="34"/>
      <c r="K99" s="34"/>
      <c r="L99" s="30"/>
      <c r="M99" s="30"/>
      <c r="N99" s="30"/>
      <c r="O99" s="30"/>
      <c r="P99" s="33"/>
      <c r="Q99" s="12"/>
    </row>
    <row r="100" s="3" customFormat="1" ht="26.25" customHeight="1" spans="1:17">
      <c r="A100" s="29" t="s">
        <v>838</v>
      </c>
      <c r="B100" s="29" t="s">
        <v>649</v>
      </c>
      <c r="C100" s="29" t="s">
        <v>332</v>
      </c>
      <c r="D100" s="29" t="s">
        <v>650</v>
      </c>
      <c r="E100" s="29" t="s">
        <v>622</v>
      </c>
      <c r="F100" s="31" t="s">
        <v>627</v>
      </c>
      <c r="G100" s="31" t="s">
        <v>839</v>
      </c>
      <c r="H100" s="31" t="s">
        <v>221</v>
      </c>
      <c r="I100" s="30"/>
      <c r="J100" s="34"/>
      <c r="K100" s="34"/>
      <c r="L100" s="30"/>
      <c r="M100" s="30"/>
      <c r="N100" s="30"/>
      <c r="O100" s="30"/>
      <c r="P100" s="33"/>
      <c r="Q100" s="12"/>
    </row>
    <row r="101" s="3" customFormat="1" ht="26.25" customHeight="1" spans="1:17">
      <c r="A101" s="29" t="s">
        <v>840</v>
      </c>
      <c r="B101" s="29" t="s">
        <v>649</v>
      </c>
      <c r="C101" s="29" t="s">
        <v>332</v>
      </c>
      <c r="D101" s="29" t="s">
        <v>650</v>
      </c>
      <c r="E101" s="29" t="s">
        <v>622</v>
      </c>
      <c r="F101" s="31" t="s">
        <v>627</v>
      </c>
      <c r="G101" s="31" t="s">
        <v>841</v>
      </c>
      <c r="H101" s="31" t="s">
        <v>221</v>
      </c>
      <c r="I101" s="30"/>
      <c r="J101" s="34"/>
      <c r="K101" s="34"/>
      <c r="L101" s="30"/>
      <c r="M101" s="30"/>
      <c r="N101" s="30"/>
      <c r="O101" s="30"/>
      <c r="P101" s="33"/>
      <c r="Q101" s="12"/>
    </row>
    <row r="102" s="3" customFormat="1" ht="26.25" customHeight="1" spans="1:17">
      <c r="A102" s="29" t="s">
        <v>842</v>
      </c>
      <c r="B102" s="29" t="s">
        <v>649</v>
      </c>
      <c r="C102" s="29" t="s">
        <v>332</v>
      </c>
      <c r="D102" s="29" t="s">
        <v>650</v>
      </c>
      <c r="E102" s="29" t="s">
        <v>622</v>
      </c>
      <c r="F102" s="31" t="s">
        <v>627</v>
      </c>
      <c r="G102" s="31" t="s">
        <v>843</v>
      </c>
      <c r="H102" s="31" t="s">
        <v>221</v>
      </c>
      <c r="I102" s="30"/>
      <c r="J102" s="34"/>
      <c r="K102" s="34"/>
      <c r="L102" s="30"/>
      <c r="M102" s="30"/>
      <c r="N102" s="30"/>
      <c r="O102" s="30"/>
      <c r="P102" s="33"/>
      <c r="Q102" s="12"/>
    </row>
    <row r="103" s="3" customFormat="1" ht="26.25" customHeight="1" spans="1:17">
      <c r="A103" s="29" t="s">
        <v>844</v>
      </c>
      <c r="B103" s="29" t="s">
        <v>304</v>
      </c>
      <c r="C103" s="29" t="s">
        <v>331</v>
      </c>
      <c r="D103" s="29"/>
      <c r="E103" s="29" t="s">
        <v>622</v>
      </c>
      <c r="F103" s="31" t="s">
        <v>732</v>
      </c>
      <c r="G103" s="31" t="s">
        <v>845</v>
      </c>
      <c r="H103" s="31" t="s">
        <v>829</v>
      </c>
      <c r="I103" s="30"/>
      <c r="J103" s="34"/>
      <c r="K103" s="34"/>
      <c r="L103" s="30"/>
      <c r="M103" s="30"/>
      <c r="N103" s="30"/>
      <c r="O103" s="30"/>
      <c r="P103" s="33"/>
      <c r="Q103" s="12"/>
    </row>
  </sheetData>
  <autoFilter ref="A1:H103">
    <extLst/>
  </autoFilter>
  <hyperlinks>
    <hyperlink ref="A2" r:id="rId1" display="FPHASEVCDC-7504"/>
    <hyperlink ref="A3" r:id="rId2" display="FPHASEVCDC-7499"/>
    <hyperlink ref="A4" r:id="rId3" display="FPHASEVCDC-7498"/>
    <hyperlink ref="A5" r:id="rId4" display="FPHASEVCDC-7496"/>
    <hyperlink ref="A6" r:id="rId5" display="FPHASEVCDC-7494"/>
    <hyperlink ref="A7" r:id="rId6" display="FPHASEVCDC-7493"/>
    <hyperlink ref="A8" r:id="rId7" display="FPHASEVCDC-7470"/>
    <hyperlink ref="A9" r:id="rId8" display="FPHASEVCDC-7469"/>
    <hyperlink ref="A10" r:id="rId9" display="FPHASEVCDC-7468"/>
    <hyperlink ref="A11" r:id="rId10" display="FPHASEVCDC-7467"/>
    <hyperlink ref="A12" r:id="rId11" display="FPHASEVCDC-7462"/>
    <hyperlink ref="A13" r:id="rId12" display="FPHASEVCDC-7461"/>
    <hyperlink ref="A14" r:id="rId13" display="FPHASEVCDC-7460"/>
    <hyperlink ref="A15" r:id="rId14" display="FPHASEVCDC-7457"/>
    <hyperlink ref="A16" r:id="rId15" display="FPHASEVCDC-7455"/>
    <hyperlink ref="A17" r:id="rId16" display="FPHASEVCDC-7453"/>
    <hyperlink ref="A18" r:id="rId17" display="FPHASEVCDC-7451"/>
    <hyperlink ref="A19" r:id="rId18" display="FPHASEVCDC-7450"/>
    <hyperlink ref="A20" r:id="rId19" display="FPHASEVCDC-7447"/>
    <hyperlink ref="A21" r:id="rId20" display="FPHASEVCDC-7439"/>
    <hyperlink ref="A22" r:id="rId21" display="FPHASEVCDC-7437"/>
    <hyperlink ref="A23" r:id="rId22" display="FPHASEVCDC-7436"/>
    <hyperlink ref="A24" r:id="rId23" display="FPHASEVCDC-7435"/>
    <hyperlink ref="A25" r:id="rId24" display="FPHASEVCDC-7434"/>
    <hyperlink ref="A26" r:id="rId25" display="FPHASEVCDC-7433"/>
    <hyperlink ref="A27" r:id="rId26" display="FPHASEVCDC-7432"/>
    <hyperlink ref="A28" r:id="rId27" display="FPHASEVCDC-7430"/>
    <hyperlink ref="A29" r:id="rId28" display="FPHASEVCDC-7427"/>
    <hyperlink ref="A30" r:id="rId29" display="FPHASEVCDC-7418"/>
    <hyperlink ref="A31" r:id="rId30" display="FPHASEVCDC-7417"/>
    <hyperlink ref="A32" r:id="rId31" display="FPHASEVCDC-7416"/>
    <hyperlink ref="A33" r:id="rId32" display="FPHASEVCDC-7412"/>
    <hyperlink ref="A34" r:id="rId33" display="FPHASEVCDC-7411"/>
    <hyperlink ref="A35" r:id="rId34" display="FPHASEVCDC-7406"/>
    <hyperlink ref="A36" r:id="rId35" display="FPHASEVCDC-7390"/>
    <hyperlink ref="A37" r:id="rId36" display="FPHASEVCDC-7387"/>
    <hyperlink ref="A38" r:id="rId37" display="FPHASEVCDC-7382"/>
    <hyperlink ref="A39" r:id="rId38" display="FPHASEVCDC-7380"/>
    <hyperlink ref="A40" r:id="rId39" display="FPHASEVCDC-7379"/>
    <hyperlink ref="A41" r:id="rId40" display="FPHASEVCDC-7377"/>
    <hyperlink ref="A42" r:id="rId41" display="FPHASEVCDC-7376"/>
    <hyperlink ref="A43" r:id="rId42" display="FPHASEVCDC-7375"/>
    <hyperlink ref="A44" r:id="rId43" display="FPHASEVCDC-7359"/>
    <hyperlink ref="A45" r:id="rId44" display="FPHASEVCDC-7358"/>
    <hyperlink ref="A46" r:id="rId45" display="FPHASEVCDC-7357"/>
    <hyperlink ref="A47" r:id="rId46" display="FPHASEVCDC-7355"/>
    <hyperlink ref="A48" r:id="rId47" display="FPHASEVCDC-7354"/>
    <hyperlink ref="A49" r:id="rId48" display="FPHASEVCDC-7352"/>
    <hyperlink ref="A50" r:id="rId49" display="FPHASEVCDC-7348"/>
    <hyperlink ref="A51" r:id="rId50" display="FPHASEVCDC-7347"/>
    <hyperlink ref="A52" r:id="rId51" display="FPHASEVCDC-7345"/>
    <hyperlink ref="A53" r:id="rId52" display="FPHASEVCDC-7344"/>
    <hyperlink ref="A54" r:id="rId53" display="FPHASEVCDC-7340"/>
    <hyperlink ref="A55" r:id="rId54" display="FPHASEVCDC-7336"/>
    <hyperlink ref="A56" r:id="rId55" display="FPHASEVCDC-7334"/>
    <hyperlink ref="A57" r:id="rId56" display="FPHASEVCDC-7333"/>
    <hyperlink ref="A58" r:id="rId57" display="FPHASEVCDC-7332"/>
    <hyperlink ref="A59" r:id="rId58" display="FPHASEVCDC-7331"/>
    <hyperlink ref="A60" r:id="rId59" display="FPHASEVCDC-7330"/>
    <hyperlink ref="A61" r:id="rId60" display="FPHASEVCDC-7326"/>
    <hyperlink ref="A62" r:id="rId61" display="FPHASEVCDC-7325"/>
    <hyperlink ref="A63" r:id="rId62" display="FPHASEVCDC-7323"/>
    <hyperlink ref="A64" r:id="rId63" display="FPHASEVCDC-7321"/>
    <hyperlink ref="A65" r:id="rId64" display="FPHASEVCDC-7319"/>
    <hyperlink ref="A66" r:id="rId65" display="FPHASEVCDC-7306"/>
    <hyperlink ref="A67" r:id="rId66" display="FPHASEVCDC-7305"/>
    <hyperlink ref="A68" r:id="rId67" display="FPHASEVCDC-7273"/>
    <hyperlink ref="A69" r:id="rId68" display="FPHASEVCDC-7268"/>
    <hyperlink ref="A70" r:id="rId69" display="FPHASEVCDC-7263"/>
    <hyperlink ref="A71" r:id="rId70" display="FPHASEVCDC-7261"/>
    <hyperlink ref="A72" r:id="rId71" display="FPHASEVCDC-7259"/>
    <hyperlink ref="A73" r:id="rId72" display="FPHASEVCDC-7257"/>
    <hyperlink ref="A74" r:id="rId73" display="FPHASEVCDC-7251"/>
    <hyperlink ref="A75" r:id="rId74" display="FPHASEVCDC-7248"/>
    <hyperlink ref="A76" r:id="rId75" display="FPHASEVCDC-7243"/>
    <hyperlink ref="A77" r:id="rId76" display="FPHASEVCDC-7242"/>
    <hyperlink ref="A78" r:id="rId77" display="FPHASEVCDC-7238"/>
    <hyperlink ref="A79" r:id="rId78" display="FPHASEVCDC-7232"/>
    <hyperlink ref="A80" r:id="rId79" display="FPHASEVCDC-7230"/>
    <hyperlink ref="A81" r:id="rId80" display="FPHASEVCDC-7228"/>
    <hyperlink ref="A82" r:id="rId81" display="FPHASEVCDC-7222"/>
    <hyperlink ref="A83" r:id="rId82" display="FPHASEVCDC-7219"/>
    <hyperlink ref="A84" r:id="rId83" display="FPHASEVCDC-7217"/>
    <hyperlink ref="A85" r:id="rId84" display="FPHASEVCDC-7211"/>
    <hyperlink ref="A86" r:id="rId85" display="FPHASEVCDC-7210"/>
    <hyperlink ref="A87" r:id="rId86" display="FPHASEVCDC-7208"/>
    <hyperlink ref="A88" r:id="rId87" display="FPHASEVCDC-7207"/>
    <hyperlink ref="A89" r:id="rId88" display="FPHASEVCDC-7200"/>
    <hyperlink ref="A90" r:id="rId89" display="FPHASEVCDC-7199"/>
    <hyperlink ref="A91" r:id="rId90" display="FPHASEVCDC-7198"/>
    <hyperlink ref="A92" r:id="rId91" display="FPHASEVCDC-7197"/>
    <hyperlink ref="A93" r:id="rId92" display="FPHASEVCDC-7193"/>
    <hyperlink ref="A94" r:id="rId93" display="FPHASEVCDC-7188"/>
    <hyperlink ref="A95" r:id="rId94" display="FPHASEVCDC-7182"/>
    <hyperlink ref="A96" r:id="rId95" display="FPHASEVCDC-7176"/>
    <hyperlink ref="A97" r:id="rId96" display="FPHASEVCDC-7175"/>
    <hyperlink ref="A98" r:id="rId97" display="FPHASEVCDC-7170"/>
    <hyperlink ref="A99" r:id="rId98" display="FPHASEVCDC-7144"/>
    <hyperlink ref="A100" r:id="rId99" display="FPHASEVCDC-7139"/>
    <hyperlink ref="A101" r:id="rId100" display="FPHASEVCDC-7120"/>
    <hyperlink ref="A102" r:id="rId101" display="FPHASEVCDC-7114"/>
    <hyperlink ref="A103" r:id="rId102" display="FPHASEVCDC-6934"/>
    <hyperlink ref="A105" r:id="rId103"/>
    <hyperlink ref="A104" r:id="rId104"/>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219"/>
  <sheetViews>
    <sheetView showGridLines="0" tabSelected="1" workbookViewId="0">
      <selection activeCell="N15" sqref="N15"/>
    </sheetView>
  </sheetViews>
  <sheetFormatPr defaultColWidth="9.13333333333333" defaultRowHeight="16.5"/>
  <cols>
    <col min="1" max="1" width="3.13333333333333" style="259" customWidth="1"/>
    <col min="2" max="2" width="17.25" style="259" customWidth="1"/>
    <col min="3" max="3" width="26.25" style="259" customWidth="1"/>
    <col min="4" max="4" width="17.3833333333333" style="259" customWidth="1"/>
    <col min="5" max="5" width="19" style="259" customWidth="1"/>
    <col min="6" max="6" width="12.1333333333333" style="259" customWidth="1"/>
    <col min="7" max="7" width="9.63333333333333" style="259" customWidth="1"/>
    <col min="8" max="8" width="9.13333333333333" style="259" customWidth="1"/>
    <col min="9" max="9" width="8.38333333333333" style="259" customWidth="1"/>
    <col min="10" max="10" width="12.8833333333333" style="259" customWidth="1"/>
    <col min="11" max="11" width="12.4416666666667" style="259" customWidth="1"/>
    <col min="12" max="12" width="20.8833333333333" style="259" customWidth="1"/>
    <col min="13" max="13" width="14.25" style="259" customWidth="1"/>
    <col min="14" max="14" width="9.63333333333333" style="259" customWidth="1"/>
    <col min="15" max="20" width="9.25" style="259" customWidth="1"/>
    <col min="21" max="16384" width="9.13333333333333" style="259"/>
  </cols>
  <sheetData>
    <row r="1" s="254" customFormat="1" ht="17.25"/>
    <row r="2" s="254" customFormat="1" ht="17.25" spans="2:14">
      <c r="B2" s="260"/>
      <c r="C2" s="261"/>
      <c r="D2" s="261"/>
      <c r="E2" s="261"/>
      <c r="F2" s="261"/>
      <c r="G2" s="261"/>
      <c r="H2" s="261"/>
      <c r="I2" s="261"/>
      <c r="J2" s="316"/>
      <c r="K2" s="261"/>
      <c r="L2" s="317"/>
      <c r="M2" s="259"/>
      <c r="N2" s="259"/>
    </row>
    <row r="3" ht="15" customHeight="1" spans="2:13">
      <c r="B3" s="262"/>
      <c r="C3" s="263" t="s">
        <v>0</v>
      </c>
      <c r="D3" s="264"/>
      <c r="E3" s="264"/>
      <c r="F3" s="264"/>
      <c r="G3" s="264"/>
      <c r="H3" s="264"/>
      <c r="I3" s="264"/>
      <c r="J3" s="264"/>
      <c r="K3" s="318"/>
      <c r="L3" s="319"/>
      <c r="M3" s="320"/>
    </row>
    <row r="4" ht="15" customHeight="1" spans="2:13">
      <c r="B4" s="262"/>
      <c r="C4" s="265"/>
      <c r="D4" s="266"/>
      <c r="E4" s="266"/>
      <c r="F4" s="266"/>
      <c r="G4" s="266"/>
      <c r="H4" s="266"/>
      <c r="I4" s="266"/>
      <c r="J4" s="266"/>
      <c r="K4" s="321"/>
      <c r="L4" s="319"/>
      <c r="M4" s="320"/>
    </row>
    <row r="5" ht="17.25" spans="2:12">
      <c r="B5" s="267"/>
      <c r="C5" s="268"/>
      <c r="D5" s="268"/>
      <c r="E5" s="268"/>
      <c r="F5" s="268"/>
      <c r="G5" s="268"/>
      <c r="H5" s="268"/>
      <c r="I5" s="268"/>
      <c r="J5" s="268"/>
      <c r="K5" s="322"/>
      <c r="L5" s="323"/>
    </row>
    <row r="6" ht="17.25" spans="2:12">
      <c r="B6" s="262"/>
      <c r="C6" s="254"/>
      <c r="D6" s="254"/>
      <c r="E6" s="254"/>
      <c r="F6" s="254"/>
      <c r="G6" s="254"/>
      <c r="H6" s="254"/>
      <c r="I6" s="254"/>
      <c r="J6" s="254"/>
      <c r="K6" s="254"/>
      <c r="L6" s="324"/>
    </row>
    <row r="7" spans="2:12">
      <c r="B7" s="269" t="s">
        <v>1</v>
      </c>
      <c r="C7" s="270"/>
      <c r="D7" s="270"/>
      <c r="E7" s="270"/>
      <c r="F7" s="270"/>
      <c r="G7" s="270"/>
      <c r="H7" s="271"/>
      <c r="I7" s="254"/>
      <c r="J7" s="254"/>
      <c r="K7" s="254"/>
      <c r="L7" s="324"/>
    </row>
    <row r="8" spans="2:12">
      <c r="B8" s="272" t="s">
        <v>2</v>
      </c>
      <c r="C8" s="273">
        <v>29662</v>
      </c>
      <c r="D8" s="273"/>
      <c r="E8" s="274" t="s">
        <v>379</v>
      </c>
      <c r="F8" s="275" t="s">
        <v>846</v>
      </c>
      <c r="G8" s="275"/>
      <c r="H8" s="276"/>
      <c r="I8" s="254"/>
      <c r="J8" s="254"/>
      <c r="K8" s="254"/>
      <c r="L8" s="324"/>
    </row>
    <row r="9" ht="17.25" customHeight="1" spans="2:12">
      <c r="B9" s="272" t="s">
        <v>5</v>
      </c>
      <c r="C9" s="273" t="s">
        <v>330</v>
      </c>
      <c r="D9" s="273"/>
      <c r="E9" s="277" t="s">
        <v>7</v>
      </c>
      <c r="F9" s="273" t="s">
        <v>847</v>
      </c>
      <c r="G9" s="273"/>
      <c r="H9" s="278"/>
      <c r="I9" s="254"/>
      <c r="J9" s="254"/>
      <c r="K9" s="254"/>
      <c r="L9" s="324"/>
    </row>
    <row r="10" ht="33.75" customHeight="1" spans="2:12">
      <c r="B10" s="272" t="s">
        <v>9</v>
      </c>
      <c r="C10" s="273" t="s">
        <v>10</v>
      </c>
      <c r="D10" s="273"/>
      <c r="E10" s="277" t="s">
        <v>11</v>
      </c>
      <c r="F10" s="279" t="s">
        <v>848</v>
      </c>
      <c r="G10" s="280"/>
      <c r="H10" s="281"/>
      <c r="I10" s="254"/>
      <c r="J10" s="254"/>
      <c r="K10" s="254"/>
      <c r="L10" s="324"/>
    </row>
    <row r="11" ht="39.75" customHeight="1" spans="2:12">
      <c r="B11" s="272" t="s">
        <v>13</v>
      </c>
      <c r="C11" s="282" t="s">
        <v>849</v>
      </c>
      <c r="D11" s="283"/>
      <c r="E11" s="277" t="s">
        <v>15</v>
      </c>
      <c r="F11" s="284">
        <v>45220</v>
      </c>
      <c r="G11" s="284"/>
      <c r="H11" s="285"/>
      <c r="I11" s="254"/>
      <c r="J11" s="254"/>
      <c r="K11" s="254"/>
      <c r="L11" s="324"/>
    </row>
    <row r="12" spans="2:12">
      <c r="B12" s="272" t="s">
        <v>16</v>
      </c>
      <c r="C12" s="273" t="s">
        <v>850</v>
      </c>
      <c r="D12" s="273"/>
      <c r="E12" s="277" t="s">
        <v>18</v>
      </c>
      <c r="F12" s="284">
        <v>45234</v>
      </c>
      <c r="G12" s="284"/>
      <c r="H12" s="285"/>
      <c r="I12" s="254"/>
      <c r="J12" s="254"/>
      <c r="K12" s="254"/>
      <c r="L12" s="324"/>
    </row>
    <row r="13" spans="2:12">
      <c r="B13" s="272" t="s">
        <v>19</v>
      </c>
      <c r="C13" s="273" t="s">
        <v>20</v>
      </c>
      <c r="D13" s="273"/>
      <c r="E13" s="277" t="s">
        <v>21</v>
      </c>
      <c r="F13" s="273" t="s">
        <v>851</v>
      </c>
      <c r="G13" s="273"/>
      <c r="H13" s="278"/>
      <c r="I13" s="254"/>
      <c r="J13" s="254"/>
      <c r="K13" s="254"/>
      <c r="L13" s="324"/>
    </row>
    <row r="14" spans="2:12">
      <c r="B14" s="272" t="s">
        <v>23</v>
      </c>
      <c r="C14" s="273" t="s">
        <v>852</v>
      </c>
      <c r="D14" s="273"/>
      <c r="E14" s="286" t="s">
        <v>387</v>
      </c>
      <c r="F14" s="273" t="s">
        <v>853</v>
      </c>
      <c r="G14" s="273"/>
      <c r="H14" s="278"/>
      <c r="I14" s="254"/>
      <c r="J14" s="254"/>
      <c r="K14" s="254"/>
      <c r="L14" s="324"/>
    </row>
    <row r="15" ht="39.75" customHeight="1" spans="2:12">
      <c r="B15" s="272" t="s">
        <v>26</v>
      </c>
      <c r="C15" s="81" t="s">
        <v>389</v>
      </c>
      <c r="D15" s="81"/>
      <c r="E15" s="81"/>
      <c r="F15" s="81"/>
      <c r="G15" s="81"/>
      <c r="H15" s="287"/>
      <c r="I15" s="254"/>
      <c r="J15" s="254"/>
      <c r="K15" s="254"/>
      <c r="L15" s="324"/>
    </row>
    <row r="16" ht="42" customHeight="1" spans="2:12">
      <c r="B16" s="288" t="s">
        <v>28</v>
      </c>
      <c r="C16" s="289" t="s">
        <v>390</v>
      </c>
      <c r="D16" s="289"/>
      <c r="E16" s="289"/>
      <c r="F16" s="289"/>
      <c r="G16" s="289"/>
      <c r="H16" s="290"/>
      <c r="I16" s="254"/>
      <c r="J16" s="254"/>
      <c r="K16" s="254"/>
      <c r="L16" s="324"/>
    </row>
    <row r="17" s="254" customFormat="1" ht="17.25" spans="2:14">
      <c r="B17" s="267"/>
      <c r="C17" s="268"/>
      <c r="D17" s="268"/>
      <c r="E17" s="268"/>
      <c r="F17" s="268"/>
      <c r="G17" s="268"/>
      <c r="H17" s="268"/>
      <c r="I17" s="268"/>
      <c r="J17" s="268"/>
      <c r="K17" s="268"/>
      <c r="L17" s="323"/>
      <c r="M17" s="259"/>
      <c r="N17" s="259"/>
    </row>
    <row r="18" ht="17.25" spans="2:13">
      <c r="B18" s="291" t="s">
        <v>30</v>
      </c>
      <c r="C18" s="292"/>
      <c r="D18" s="292"/>
      <c r="E18" s="292"/>
      <c r="F18" s="292"/>
      <c r="G18" s="292"/>
      <c r="H18" s="292"/>
      <c r="I18" s="292"/>
      <c r="J18" s="292"/>
      <c r="K18" s="292"/>
      <c r="L18" s="325"/>
      <c r="M18" s="326"/>
    </row>
    <row r="19" ht="12.75" customHeight="1" spans="2:13">
      <c r="B19" s="293" t="s">
        <v>854</v>
      </c>
      <c r="C19" s="294"/>
      <c r="D19" s="294"/>
      <c r="E19" s="294"/>
      <c r="F19" s="294"/>
      <c r="G19" s="294"/>
      <c r="H19" s="294"/>
      <c r="I19" s="294"/>
      <c r="J19" s="294"/>
      <c r="K19" s="294"/>
      <c r="L19" s="327"/>
      <c r="M19" s="328"/>
    </row>
    <row r="20" spans="2:13">
      <c r="B20" s="295"/>
      <c r="C20" s="296"/>
      <c r="D20" s="296"/>
      <c r="E20" s="296"/>
      <c r="F20" s="296"/>
      <c r="G20" s="296"/>
      <c r="H20" s="296"/>
      <c r="I20" s="296"/>
      <c r="J20" s="296"/>
      <c r="K20" s="296"/>
      <c r="L20" s="329"/>
      <c r="M20" s="328"/>
    </row>
    <row r="21" spans="2:13">
      <c r="B21" s="295"/>
      <c r="C21" s="296"/>
      <c r="D21" s="296"/>
      <c r="E21" s="296"/>
      <c r="F21" s="296"/>
      <c r="G21" s="296"/>
      <c r="H21" s="296"/>
      <c r="I21" s="296"/>
      <c r="J21" s="296"/>
      <c r="K21" s="296"/>
      <c r="L21" s="329"/>
      <c r="M21" s="328"/>
    </row>
    <row r="22" spans="2:13">
      <c r="B22" s="295"/>
      <c r="C22" s="296"/>
      <c r="D22" s="296"/>
      <c r="E22" s="296"/>
      <c r="F22" s="296"/>
      <c r="G22" s="296"/>
      <c r="H22" s="296"/>
      <c r="I22" s="296"/>
      <c r="J22" s="296"/>
      <c r="K22" s="296"/>
      <c r="L22" s="329"/>
      <c r="M22" s="328"/>
    </row>
    <row r="23" spans="2:13">
      <c r="B23" s="295"/>
      <c r="C23" s="296"/>
      <c r="D23" s="296"/>
      <c r="E23" s="296"/>
      <c r="F23" s="296"/>
      <c r="G23" s="296"/>
      <c r="H23" s="296"/>
      <c r="I23" s="296"/>
      <c r="J23" s="296"/>
      <c r="K23" s="296"/>
      <c r="L23" s="329"/>
      <c r="M23" s="328"/>
    </row>
    <row r="24" spans="2:13">
      <c r="B24" s="295"/>
      <c r="C24" s="296"/>
      <c r="D24" s="296"/>
      <c r="E24" s="296"/>
      <c r="F24" s="296"/>
      <c r="G24" s="296"/>
      <c r="H24" s="296"/>
      <c r="I24" s="296"/>
      <c r="J24" s="296"/>
      <c r="K24" s="296"/>
      <c r="L24" s="329"/>
      <c r="M24" s="328"/>
    </row>
    <row r="25" spans="2:13">
      <c r="B25" s="295"/>
      <c r="C25" s="296"/>
      <c r="D25" s="296"/>
      <c r="E25" s="296"/>
      <c r="F25" s="296"/>
      <c r="G25" s="296"/>
      <c r="H25" s="296"/>
      <c r="I25" s="296"/>
      <c r="J25" s="296"/>
      <c r="K25" s="296"/>
      <c r="L25" s="329"/>
      <c r="M25" s="328"/>
    </row>
    <row r="26" ht="53.45" customHeight="1" spans="2:13">
      <c r="B26" s="297"/>
      <c r="C26" s="298"/>
      <c r="D26" s="298"/>
      <c r="E26" s="298"/>
      <c r="F26" s="298"/>
      <c r="G26" s="298"/>
      <c r="H26" s="298"/>
      <c r="I26" s="298"/>
      <c r="J26" s="298"/>
      <c r="K26" s="298"/>
      <c r="L26" s="330"/>
      <c r="M26" s="328"/>
    </row>
    <row r="27" ht="17.25" spans="1:13">
      <c r="A27" s="299"/>
      <c r="B27" s="291" t="s">
        <v>32</v>
      </c>
      <c r="C27" s="292"/>
      <c r="D27" s="292"/>
      <c r="E27" s="292"/>
      <c r="F27" s="292"/>
      <c r="G27" s="292"/>
      <c r="H27" s="292"/>
      <c r="I27" s="292"/>
      <c r="J27" s="292"/>
      <c r="K27" s="292"/>
      <c r="L27" s="325"/>
      <c r="M27" s="326"/>
    </row>
    <row r="28" spans="2:13">
      <c r="B28" s="300" t="s">
        <v>33</v>
      </c>
      <c r="C28" s="301" t="s">
        <v>392</v>
      </c>
      <c r="D28" s="301" t="s">
        <v>34</v>
      </c>
      <c r="E28" s="301" t="s">
        <v>35</v>
      </c>
      <c r="F28" s="301" t="s">
        <v>393</v>
      </c>
      <c r="G28" s="302" t="s">
        <v>394</v>
      </c>
      <c r="H28" s="302" t="s">
        <v>394</v>
      </c>
      <c r="I28" s="302" t="s">
        <v>40</v>
      </c>
      <c r="J28" s="302" t="s">
        <v>41</v>
      </c>
      <c r="K28" s="302" t="s">
        <v>42</v>
      </c>
      <c r="L28" s="331" t="s">
        <v>37</v>
      </c>
      <c r="M28" s="332"/>
    </row>
    <row r="29" ht="15" customHeight="1" spans="2:13">
      <c r="B29" s="303"/>
      <c r="C29" s="304"/>
      <c r="D29" s="304"/>
      <c r="E29" s="304"/>
      <c r="F29" s="304"/>
      <c r="G29" s="305" t="s">
        <v>395</v>
      </c>
      <c r="H29" s="305" t="s">
        <v>39</v>
      </c>
      <c r="I29" s="305"/>
      <c r="J29" s="305"/>
      <c r="K29" s="305"/>
      <c r="L29" s="333"/>
      <c r="M29" s="332"/>
    </row>
    <row r="30" ht="15" customHeight="1" spans="2:19">
      <c r="B30" s="306">
        <v>1</v>
      </c>
      <c r="C30" s="307" t="s">
        <v>211</v>
      </c>
      <c r="D30" s="308" t="s">
        <v>118</v>
      </c>
      <c r="E30" s="309" t="s">
        <v>396</v>
      </c>
      <c r="F30" s="310" t="s">
        <v>397</v>
      </c>
      <c r="G30" s="310" t="s">
        <v>397</v>
      </c>
      <c r="H30" s="310" t="s">
        <v>397</v>
      </c>
      <c r="I30" s="334" t="s">
        <v>57</v>
      </c>
      <c r="J30" s="335">
        <v>45220</v>
      </c>
      <c r="K30" s="335">
        <v>45234</v>
      </c>
      <c r="L30" s="276"/>
      <c r="M30" s="336"/>
      <c r="O30" s="337"/>
      <c r="P30" s="337"/>
      <c r="Q30" s="337"/>
      <c r="R30" s="337"/>
      <c r="S30" s="337"/>
    </row>
    <row r="31" ht="15" customHeight="1" spans="2:19">
      <c r="B31" s="306">
        <v>2</v>
      </c>
      <c r="C31" s="307" t="s">
        <v>211</v>
      </c>
      <c r="D31" s="308" t="s">
        <v>160</v>
      </c>
      <c r="E31" s="309" t="s">
        <v>855</v>
      </c>
      <c r="F31" s="310" t="s">
        <v>397</v>
      </c>
      <c r="G31" s="310" t="s">
        <v>397</v>
      </c>
      <c r="H31" s="310" t="s">
        <v>397</v>
      </c>
      <c r="I31" s="334" t="s">
        <v>57</v>
      </c>
      <c r="J31" s="335">
        <v>45220</v>
      </c>
      <c r="K31" s="335">
        <v>45234</v>
      </c>
      <c r="L31" s="276"/>
      <c r="M31" s="336"/>
      <c r="O31" s="337"/>
      <c r="P31" s="337"/>
      <c r="Q31" s="337"/>
      <c r="R31" s="337"/>
      <c r="S31" s="337"/>
    </row>
    <row r="32" ht="15" customHeight="1" spans="2:19">
      <c r="B32" s="306">
        <v>3</v>
      </c>
      <c r="C32" s="307" t="s">
        <v>211</v>
      </c>
      <c r="D32" s="308" t="s">
        <v>66</v>
      </c>
      <c r="E32" s="309" t="s">
        <v>856</v>
      </c>
      <c r="F32" s="310" t="s">
        <v>397</v>
      </c>
      <c r="G32" s="310" t="s">
        <v>397</v>
      </c>
      <c r="H32" s="310" t="s">
        <v>397</v>
      </c>
      <c r="I32" s="334" t="s">
        <v>57</v>
      </c>
      <c r="J32" s="335">
        <v>45220</v>
      </c>
      <c r="K32" s="335">
        <v>45234</v>
      </c>
      <c r="L32" s="338"/>
      <c r="M32" s="339"/>
      <c r="O32" s="337"/>
      <c r="P32" s="337"/>
      <c r="Q32" s="337"/>
      <c r="R32" s="337"/>
      <c r="S32" s="337"/>
    </row>
    <row r="33" s="255" customFormat="1" ht="15" customHeight="1" spans="2:19">
      <c r="B33" s="311">
        <v>4</v>
      </c>
      <c r="C33" s="307" t="s">
        <v>214</v>
      </c>
      <c r="D33" s="308" t="s">
        <v>79</v>
      </c>
      <c r="E33" s="309" t="s">
        <v>80</v>
      </c>
      <c r="F33" s="310" t="s">
        <v>397</v>
      </c>
      <c r="G33" s="310" t="s">
        <v>397</v>
      </c>
      <c r="H33" s="310" t="s">
        <v>397</v>
      </c>
      <c r="I33" s="334" t="s">
        <v>496</v>
      </c>
      <c r="J33" s="335">
        <v>45220</v>
      </c>
      <c r="K33" s="335">
        <v>45234</v>
      </c>
      <c r="L33" s="276"/>
      <c r="M33" s="336"/>
      <c r="O33" s="340"/>
      <c r="P33" s="340"/>
      <c r="Q33" s="340"/>
      <c r="R33" s="340"/>
      <c r="S33" s="340"/>
    </row>
    <row r="34" ht="15" customHeight="1" spans="2:19">
      <c r="B34" s="306">
        <v>5</v>
      </c>
      <c r="C34" s="307" t="s">
        <v>214</v>
      </c>
      <c r="D34" s="308" t="s">
        <v>81</v>
      </c>
      <c r="E34" s="309" t="s">
        <v>403</v>
      </c>
      <c r="F34" s="310" t="s">
        <v>397</v>
      </c>
      <c r="G34" s="310" t="s">
        <v>397</v>
      </c>
      <c r="H34" s="310" t="s">
        <v>397</v>
      </c>
      <c r="I34" s="334" t="s">
        <v>857</v>
      </c>
      <c r="J34" s="335">
        <v>45220</v>
      </c>
      <c r="K34" s="335">
        <v>45234</v>
      </c>
      <c r="L34" s="276" t="s">
        <v>858</v>
      </c>
      <c r="M34" s="336"/>
      <c r="O34" s="337"/>
      <c r="P34" s="337"/>
      <c r="Q34" s="337"/>
      <c r="R34" s="337"/>
      <c r="S34" s="337"/>
    </row>
    <row r="35" ht="15" customHeight="1" spans="2:19">
      <c r="B35" s="306">
        <v>6</v>
      </c>
      <c r="C35" s="307" t="s">
        <v>610</v>
      </c>
      <c r="D35" s="308" t="s">
        <v>83</v>
      </c>
      <c r="E35" s="309" t="s">
        <v>405</v>
      </c>
      <c r="F35" s="310" t="s">
        <v>397</v>
      </c>
      <c r="G35" s="310" t="s">
        <v>397</v>
      </c>
      <c r="H35" s="310" t="s">
        <v>397</v>
      </c>
      <c r="I35" s="334" t="s">
        <v>496</v>
      </c>
      <c r="J35" s="335">
        <v>45220</v>
      </c>
      <c r="K35" s="335">
        <v>45234</v>
      </c>
      <c r="L35" s="341"/>
      <c r="M35" s="342"/>
      <c r="O35" s="337"/>
      <c r="P35" s="337"/>
      <c r="Q35" s="337"/>
      <c r="R35" s="337"/>
      <c r="S35" s="337"/>
    </row>
    <row r="36" s="256" customFormat="1" ht="15" customHeight="1" spans="2:19">
      <c r="B36" s="306">
        <v>7</v>
      </c>
      <c r="C36" s="307" t="s">
        <v>214</v>
      </c>
      <c r="D36" s="308" t="s">
        <v>86</v>
      </c>
      <c r="E36" s="312" t="s">
        <v>407</v>
      </c>
      <c r="F36" s="273" t="s">
        <v>401</v>
      </c>
      <c r="G36" s="313" t="s">
        <v>401</v>
      </c>
      <c r="H36" s="313" t="s">
        <v>401</v>
      </c>
      <c r="I36" s="343"/>
      <c r="J36" s="284"/>
      <c r="K36" s="284"/>
      <c r="L36" s="287" t="s">
        <v>859</v>
      </c>
      <c r="M36" s="344"/>
      <c r="N36" s="259"/>
      <c r="O36" s="337"/>
      <c r="P36" s="337"/>
      <c r="Q36" s="337"/>
      <c r="R36" s="337"/>
      <c r="S36" s="337"/>
    </row>
    <row r="37" ht="15" customHeight="1" spans="2:19">
      <c r="B37" s="306">
        <v>8</v>
      </c>
      <c r="C37" s="307" t="s">
        <v>214</v>
      </c>
      <c r="D37" s="308" t="s">
        <v>88</v>
      </c>
      <c r="E37" s="309" t="s">
        <v>408</v>
      </c>
      <c r="F37" s="310" t="s">
        <v>397</v>
      </c>
      <c r="G37" s="314" t="s">
        <v>401</v>
      </c>
      <c r="H37" s="314" t="s">
        <v>401</v>
      </c>
      <c r="I37" s="334"/>
      <c r="J37" s="335"/>
      <c r="K37" s="335"/>
      <c r="L37" s="276" t="s">
        <v>860</v>
      </c>
      <c r="M37" s="336"/>
      <c r="O37" s="337"/>
      <c r="P37" s="337"/>
      <c r="Q37" s="337"/>
      <c r="R37" s="337"/>
      <c r="S37" s="337"/>
    </row>
    <row r="38" s="255" customFormat="1" ht="15" customHeight="1" spans="2:19">
      <c r="B38" s="306">
        <v>9</v>
      </c>
      <c r="C38" s="307" t="s">
        <v>214</v>
      </c>
      <c r="D38" s="308" t="s">
        <v>91</v>
      </c>
      <c r="E38" s="309" t="s">
        <v>410</v>
      </c>
      <c r="F38" s="310" t="s">
        <v>397</v>
      </c>
      <c r="G38" s="310" t="s">
        <v>397</v>
      </c>
      <c r="H38" s="310" t="s">
        <v>397</v>
      </c>
      <c r="I38" s="334" t="s">
        <v>857</v>
      </c>
      <c r="J38" s="335">
        <v>45220</v>
      </c>
      <c r="K38" s="335">
        <v>45234</v>
      </c>
      <c r="L38" s="276"/>
      <c r="M38" s="336"/>
      <c r="N38" s="259"/>
      <c r="O38" s="340"/>
      <c r="P38" s="340"/>
      <c r="Q38" s="340"/>
      <c r="R38" s="340"/>
      <c r="S38" s="340"/>
    </row>
    <row r="39" ht="15" customHeight="1" spans="2:19">
      <c r="B39" s="306">
        <v>10</v>
      </c>
      <c r="C39" s="307" t="s">
        <v>214</v>
      </c>
      <c r="D39" s="308" t="s">
        <v>95</v>
      </c>
      <c r="E39" s="309" t="s">
        <v>412</v>
      </c>
      <c r="F39" s="310" t="s">
        <v>397</v>
      </c>
      <c r="G39" s="310" t="s">
        <v>397</v>
      </c>
      <c r="H39" s="310" t="s">
        <v>397</v>
      </c>
      <c r="I39" s="334" t="s">
        <v>861</v>
      </c>
      <c r="J39" s="335">
        <v>45220</v>
      </c>
      <c r="K39" s="335">
        <v>45234</v>
      </c>
      <c r="L39" s="341" t="s">
        <v>862</v>
      </c>
      <c r="M39" s="342"/>
      <c r="O39" s="337"/>
      <c r="P39" s="337"/>
      <c r="Q39" s="337"/>
      <c r="R39" s="337"/>
      <c r="S39" s="337"/>
    </row>
    <row r="40" ht="15" customHeight="1" spans="2:19">
      <c r="B40" s="306">
        <v>11</v>
      </c>
      <c r="C40" s="307" t="s">
        <v>214</v>
      </c>
      <c r="D40" s="308" t="s">
        <v>97</v>
      </c>
      <c r="E40" s="309" t="s">
        <v>414</v>
      </c>
      <c r="F40" s="310" t="s">
        <v>401</v>
      </c>
      <c r="G40" s="310" t="s">
        <v>401</v>
      </c>
      <c r="H40" s="310" t="s">
        <v>401</v>
      </c>
      <c r="I40" s="334"/>
      <c r="J40" s="335"/>
      <c r="K40" s="335"/>
      <c r="L40" s="276" t="s">
        <v>863</v>
      </c>
      <c r="M40" s="336"/>
      <c r="O40" s="337"/>
      <c r="P40" s="337"/>
      <c r="Q40" s="337"/>
      <c r="R40" s="337"/>
      <c r="S40" s="337"/>
    </row>
    <row r="41" s="255" customFormat="1" ht="15" customHeight="1" spans="2:19">
      <c r="B41" s="306">
        <v>12</v>
      </c>
      <c r="C41" s="307" t="s">
        <v>214</v>
      </c>
      <c r="D41" s="308" t="s">
        <v>102</v>
      </c>
      <c r="E41" s="312" t="s">
        <v>416</v>
      </c>
      <c r="F41" s="273" t="s">
        <v>401</v>
      </c>
      <c r="G41" s="273" t="s">
        <v>401</v>
      </c>
      <c r="H41" s="313" t="s">
        <v>401</v>
      </c>
      <c r="I41" s="343"/>
      <c r="J41" s="284"/>
      <c r="K41" s="284"/>
      <c r="L41" s="287" t="s">
        <v>864</v>
      </c>
      <c r="M41" s="344"/>
      <c r="N41" s="259"/>
      <c r="O41" s="340"/>
      <c r="P41" s="340"/>
      <c r="Q41" s="340"/>
      <c r="R41" s="340"/>
      <c r="S41" s="340"/>
    </row>
    <row r="42" ht="15" customHeight="1" spans="2:19">
      <c r="B42" s="306">
        <v>13</v>
      </c>
      <c r="C42" s="307" t="s">
        <v>214</v>
      </c>
      <c r="D42" s="308" t="s">
        <v>104</v>
      </c>
      <c r="E42" s="309" t="s">
        <v>418</v>
      </c>
      <c r="F42" s="310" t="s">
        <v>397</v>
      </c>
      <c r="G42" s="310" t="s">
        <v>397</v>
      </c>
      <c r="H42" s="310" t="s">
        <v>397</v>
      </c>
      <c r="I42" s="334" t="s">
        <v>496</v>
      </c>
      <c r="J42" s="335">
        <v>45220</v>
      </c>
      <c r="K42" s="335">
        <v>45234</v>
      </c>
      <c r="L42" s="276"/>
      <c r="M42" s="336"/>
      <c r="O42" s="337"/>
      <c r="P42" s="337"/>
      <c r="Q42" s="337"/>
      <c r="R42" s="337"/>
      <c r="S42" s="337"/>
    </row>
    <row r="43" ht="15" customHeight="1" spans="2:19">
      <c r="B43" s="306">
        <v>14</v>
      </c>
      <c r="C43" s="307" t="s">
        <v>214</v>
      </c>
      <c r="D43" s="308" t="s">
        <v>126</v>
      </c>
      <c r="E43" s="309" t="s">
        <v>420</v>
      </c>
      <c r="F43" s="310" t="s">
        <v>397</v>
      </c>
      <c r="G43" s="310" t="s">
        <v>397</v>
      </c>
      <c r="H43" s="310" t="s">
        <v>397</v>
      </c>
      <c r="I43" s="334" t="s">
        <v>496</v>
      </c>
      <c r="J43" s="335">
        <v>45220</v>
      </c>
      <c r="K43" s="335">
        <v>45234</v>
      </c>
      <c r="L43" s="276"/>
      <c r="M43" s="336"/>
      <c r="O43" s="337"/>
      <c r="P43" s="337"/>
      <c r="Q43" s="337"/>
      <c r="R43" s="337"/>
      <c r="S43" s="337"/>
    </row>
    <row r="44" s="255" customFormat="1" ht="15" customHeight="1" spans="2:16">
      <c r="B44" s="306">
        <v>15</v>
      </c>
      <c r="C44" s="307" t="s">
        <v>214</v>
      </c>
      <c r="D44" s="308" t="s">
        <v>58</v>
      </c>
      <c r="E44" s="309" t="s">
        <v>422</v>
      </c>
      <c r="F44" s="310" t="s">
        <v>401</v>
      </c>
      <c r="G44" s="310" t="s">
        <v>401</v>
      </c>
      <c r="H44" s="310" t="s">
        <v>401</v>
      </c>
      <c r="I44" s="334"/>
      <c r="J44" s="335"/>
      <c r="K44" s="335"/>
      <c r="L44" s="276" t="s">
        <v>865</v>
      </c>
      <c r="M44" s="336"/>
      <c r="N44" s="259"/>
      <c r="O44" s="345"/>
      <c r="P44" s="345"/>
    </row>
    <row r="45" s="255" customFormat="1" ht="15" customHeight="1" spans="2:19">
      <c r="B45" s="306">
        <v>16</v>
      </c>
      <c r="C45" s="307" t="s">
        <v>215</v>
      </c>
      <c r="D45" s="308" t="s">
        <v>73</v>
      </c>
      <c r="E45" s="309" t="s">
        <v>425</v>
      </c>
      <c r="F45" s="314" t="s">
        <v>401</v>
      </c>
      <c r="G45" s="314" t="s">
        <v>401</v>
      </c>
      <c r="H45" s="314" t="s">
        <v>401</v>
      </c>
      <c r="I45" s="334"/>
      <c r="J45" s="335"/>
      <c r="K45" s="335"/>
      <c r="L45" s="276" t="s">
        <v>866</v>
      </c>
      <c r="M45" s="336"/>
      <c r="N45" s="259"/>
      <c r="O45" s="340"/>
      <c r="P45" s="340"/>
      <c r="Q45" s="340"/>
      <c r="R45" s="340"/>
      <c r="S45" s="340"/>
    </row>
    <row r="46" s="255" customFormat="1" ht="15" customHeight="1" spans="2:19">
      <c r="B46" s="306">
        <v>17</v>
      </c>
      <c r="C46" s="307" t="s">
        <v>215</v>
      </c>
      <c r="D46" s="308" t="s">
        <v>109</v>
      </c>
      <c r="E46" s="309" t="s">
        <v>427</v>
      </c>
      <c r="F46" s="314" t="s">
        <v>397</v>
      </c>
      <c r="G46" s="314" t="s">
        <v>397</v>
      </c>
      <c r="H46" s="314" t="s">
        <v>397</v>
      </c>
      <c r="I46" s="334" t="s">
        <v>530</v>
      </c>
      <c r="J46" s="335">
        <v>45220</v>
      </c>
      <c r="K46" s="335">
        <v>45234</v>
      </c>
      <c r="L46" s="276"/>
      <c r="M46" s="336"/>
      <c r="N46" s="259"/>
      <c r="O46" s="340"/>
      <c r="P46" s="340"/>
      <c r="Q46" s="340"/>
      <c r="R46" s="340"/>
      <c r="S46" s="340"/>
    </row>
    <row r="47" s="255" customFormat="1" ht="15" customHeight="1" spans="2:19">
      <c r="B47" s="306">
        <v>18</v>
      </c>
      <c r="C47" s="315" t="s">
        <v>215</v>
      </c>
      <c r="D47" s="308" t="s">
        <v>111</v>
      </c>
      <c r="E47" s="309" t="s">
        <v>112</v>
      </c>
      <c r="F47" s="310" t="s">
        <v>397</v>
      </c>
      <c r="G47" s="314" t="s">
        <v>397</v>
      </c>
      <c r="H47" s="314" t="s">
        <v>397</v>
      </c>
      <c r="I47" s="334" t="s">
        <v>530</v>
      </c>
      <c r="J47" s="335">
        <v>45220</v>
      </c>
      <c r="K47" s="335">
        <v>45234</v>
      </c>
      <c r="L47" s="276"/>
      <c r="M47" s="336"/>
      <c r="N47" s="259"/>
      <c r="O47" s="340"/>
      <c r="P47" s="340"/>
      <c r="Q47" s="340"/>
      <c r="R47" s="340"/>
      <c r="S47" s="340"/>
    </row>
    <row r="48" ht="15" customHeight="1" spans="2:19">
      <c r="B48" s="306">
        <v>19</v>
      </c>
      <c r="C48" s="315" t="s">
        <v>215</v>
      </c>
      <c r="D48" s="308" t="s">
        <v>120</v>
      </c>
      <c r="E48" s="309" t="s">
        <v>867</v>
      </c>
      <c r="F48" s="310" t="s">
        <v>397</v>
      </c>
      <c r="G48" s="310" t="s">
        <v>397</v>
      </c>
      <c r="H48" s="310" t="s">
        <v>397</v>
      </c>
      <c r="I48" s="334" t="s">
        <v>530</v>
      </c>
      <c r="J48" s="335">
        <v>45220</v>
      </c>
      <c r="K48" s="335">
        <v>45234</v>
      </c>
      <c r="L48" s="276"/>
      <c r="M48" s="336"/>
      <c r="O48" s="337"/>
      <c r="P48" s="337"/>
      <c r="Q48" s="337"/>
      <c r="R48" s="337"/>
      <c r="S48" s="337"/>
    </row>
    <row r="49" ht="15" customHeight="1" spans="2:19">
      <c r="B49" s="306">
        <v>20</v>
      </c>
      <c r="C49" s="315" t="s">
        <v>215</v>
      </c>
      <c r="D49" s="308" t="s">
        <v>124</v>
      </c>
      <c r="E49" s="309" t="s">
        <v>431</v>
      </c>
      <c r="F49" s="310" t="s">
        <v>397</v>
      </c>
      <c r="G49" s="310" t="s">
        <v>397</v>
      </c>
      <c r="H49" s="310" t="s">
        <v>397</v>
      </c>
      <c r="I49" s="334" t="s">
        <v>530</v>
      </c>
      <c r="J49" s="335">
        <v>45220</v>
      </c>
      <c r="K49" s="335">
        <v>45234</v>
      </c>
      <c r="L49" s="276"/>
      <c r="M49" s="336"/>
      <c r="O49" s="337"/>
      <c r="P49" s="337"/>
      <c r="Q49" s="337"/>
      <c r="R49" s="337"/>
      <c r="S49" s="337"/>
    </row>
    <row r="50" ht="15" customHeight="1" spans="2:19">
      <c r="B50" s="306">
        <v>21</v>
      </c>
      <c r="C50" s="315" t="s">
        <v>215</v>
      </c>
      <c r="D50" s="308" t="s">
        <v>129</v>
      </c>
      <c r="E50" s="309" t="s">
        <v>432</v>
      </c>
      <c r="F50" s="310" t="s">
        <v>397</v>
      </c>
      <c r="G50" s="310" t="s">
        <v>397</v>
      </c>
      <c r="H50" s="310" t="s">
        <v>397</v>
      </c>
      <c r="I50" s="334" t="s">
        <v>530</v>
      </c>
      <c r="J50" s="335">
        <v>45220</v>
      </c>
      <c r="K50" s="335">
        <v>45234</v>
      </c>
      <c r="L50" s="276"/>
      <c r="M50" s="336"/>
      <c r="O50" s="337"/>
      <c r="P50" s="337"/>
      <c r="Q50" s="337"/>
      <c r="R50" s="337"/>
      <c r="S50" s="337"/>
    </row>
    <row r="51" ht="15" customHeight="1" spans="2:19">
      <c r="B51" s="306">
        <v>22</v>
      </c>
      <c r="C51" s="315" t="s">
        <v>215</v>
      </c>
      <c r="D51" s="308" t="s">
        <v>134</v>
      </c>
      <c r="E51" s="309" t="s">
        <v>433</v>
      </c>
      <c r="F51" s="310" t="s">
        <v>397</v>
      </c>
      <c r="G51" s="310" t="s">
        <v>397</v>
      </c>
      <c r="H51" s="310" t="s">
        <v>397</v>
      </c>
      <c r="I51" s="334" t="s">
        <v>530</v>
      </c>
      <c r="J51" s="335">
        <v>45220</v>
      </c>
      <c r="K51" s="335">
        <v>45234</v>
      </c>
      <c r="L51" s="276"/>
      <c r="M51" s="336"/>
      <c r="O51" s="337"/>
      <c r="P51" s="337"/>
      <c r="Q51" s="337"/>
      <c r="R51" s="337"/>
      <c r="S51" s="337"/>
    </row>
    <row r="52" s="255" customFormat="1" ht="15" customHeight="1" spans="2:19">
      <c r="B52" s="306">
        <v>23</v>
      </c>
      <c r="C52" s="315" t="s">
        <v>215</v>
      </c>
      <c r="D52" s="308" t="s">
        <v>136</v>
      </c>
      <c r="E52" s="309" t="s">
        <v>434</v>
      </c>
      <c r="F52" s="310" t="s">
        <v>397</v>
      </c>
      <c r="G52" s="310" t="s">
        <v>397</v>
      </c>
      <c r="H52" s="310" t="s">
        <v>397</v>
      </c>
      <c r="I52" s="334" t="s">
        <v>530</v>
      </c>
      <c r="J52" s="335">
        <v>45220</v>
      </c>
      <c r="K52" s="335">
        <v>45234</v>
      </c>
      <c r="L52" s="276"/>
      <c r="M52" s="336"/>
      <c r="N52" s="259"/>
      <c r="O52" s="340"/>
      <c r="P52" s="340"/>
      <c r="Q52" s="340"/>
      <c r="R52" s="340"/>
      <c r="S52" s="340"/>
    </row>
    <row r="53" ht="15" customHeight="1" spans="2:19">
      <c r="B53" s="306">
        <v>24</v>
      </c>
      <c r="C53" s="315" t="s">
        <v>215</v>
      </c>
      <c r="D53" s="308" t="s">
        <v>138</v>
      </c>
      <c r="E53" s="309" t="s">
        <v>435</v>
      </c>
      <c r="F53" s="310" t="s">
        <v>397</v>
      </c>
      <c r="G53" s="310" t="s">
        <v>397</v>
      </c>
      <c r="H53" s="310" t="s">
        <v>397</v>
      </c>
      <c r="I53" s="334" t="s">
        <v>530</v>
      </c>
      <c r="J53" s="335">
        <v>45220</v>
      </c>
      <c r="K53" s="335">
        <v>45234</v>
      </c>
      <c r="L53" s="276"/>
      <c r="M53" s="336"/>
      <c r="O53" s="337"/>
      <c r="P53" s="337"/>
      <c r="Q53" s="337"/>
      <c r="R53" s="337"/>
      <c r="S53" s="337"/>
    </row>
    <row r="54" ht="15" customHeight="1" spans="2:19">
      <c r="B54" s="306">
        <v>25</v>
      </c>
      <c r="C54" s="315" t="s">
        <v>215</v>
      </c>
      <c r="D54" s="308" t="s">
        <v>140</v>
      </c>
      <c r="E54" s="309" t="s">
        <v>437</v>
      </c>
      <c r="F54" s="310" t="s">
        <v>397</v>
      </c>
      <c r="G54" s="310" t="s">
        <v>397</v>
      </c>
      <c r="H54" s="310" t="s">
        <v>397</v>
      </c>
      <c r="I54" s="334" t="s">
        <v>530</v>
      </c>
      <c r="J54" s="335">
        <v>45220</v>
      </c>
      <c r="K54" s="335">
        <v>45234</v>
      </c>
      <c r="L54" s="276"/>
      <c r="M54" s="336"/>
      <c r="O54" s="337"/>
      <c r="P54" s="337"/>
      <c r="Q54" s="337"/>
      <c r="R54" s="337"/>
      <c r="S54" s="337"/>
    </row>
    <row r="55" ht="15" customHeight="1" spans="2:19">
      <c r="B55" s="306">
        <v>26</v>
      </c>
      <c r="C55" s="315" t="s">
        <v>215</v>
      </c>
      <c r="D55" s="308" t="s">
        <v>142</v>
      </c>
      <c r="E55" s="309" t="s">
        <v>438</v>
      </c>
      <c r="F55" s="310" t="s">
        <v>397</v>
      </c>
      <c r="G55" s="310" t="s">
        <v>397</v>
      </c>
      <c r="H55" s="310" t="s">
        <v>397</v>
      </c>
      <c r="I55" s="334" t="s">
        <v>530</v>
      </c>
      <c r="J55" s="335">
        <v>45220</v>
      </c>
      <c r="K55" s="335">
        <v>45234</v>
      </c>
      <c r="L55" s="276"/>
      <c r="M55" s="336"/>
      <c r="O55" s="337"/>
      <c r="P55" s="337"/>
      <c r="Q55" s="337"/>
      <c r="R55" s="337"/>
      <c r="S55" s="337"/>
    </row>
    <row r="56" ht="15" customHeight="1" spans="2:19">
      <c r="B56" s="306">
        <v>27</v>
      </c>
      <c r="C56" s="315" t="s">
        <v>215</v>
      </c>
      <c r="D56" s="308" t="s">
        <v>144</v>
      </c>
      <c r="E56" s="309" t="s">
        <v>439</v>
      </c>
      <c r="F56" s="310" t="s">
        <v>397</v>
      </c>
      <c r="G56" s="310" t="s">
        <v>397</v>
      </c>
      <c r="H56" s="310" t="s">
        <v>397</v>
      </c>
      <c r="I56" s="334" t="s">
        <v>530</v>
      </c>
      <c r="J56" s="335">
        <v>45220</v>
      </c>
      <c r="K56" s="335">
        <v>45234</v>
      </c>
      <c r="L56" s="276"/>
      <c r="M56" s="336"/>
      <c r="O56" s="337"/>
      <c r="P56" s="337"/>
      <c r="Q56" s="337"/>
      <c r="R56" s="337"/>
      <c r="S56" s="337"/>
    </row>
    <row r="57" ht="15" customHeight="1" spans="2:19">
      <c r="B57" s="306">
        <v>28</v>
      </c>
      <c r="C57" s="315" t="s">
        <v>215</v>
      </c>
      <c r="D57" s="308" t="s">
        <v>148</v>
      </c>
      <c r="E57" s="309" t="s">
        <v>440</v>
      </c>
      <c r="F57" s="310" t="s">
        <v>397</v>
      </c>
      <c r="G57" s="310" t="s">
        <v>397</v>
      </c>
      <c r="H57" s="310" t="s">
        <v>397</v>
      </c>
      <c r="I57" s="334" t="s">
        <v>530</v>
      </c>
      <c r="J57" s="335">
        <v>45220</v>
      </c>
      <c r="K57" s="335">
        <v>45234</v>
      </c>
      <c r="L57" s="276"/>
      <c r="M57" s="336"/>
      <c r="O57" s="337"/>
      <c r="P57" s="337"/>
      <c r="Q57" s="337"/>
      <c r="R57" s="337"/>
      <c r="S57" s="337"/>
    </row>
    <row r="58" ht="15" customHeight="1" spans="2:19">
      <c r="B58" s="306">
        <v>29</v>
      </c>
      <c r="C58" s="315" t="s">
        <v>215</v>
      </c>
      <c r="D58" s="308" t="s">
        <v>150</v>
      </c>
      <c r="E58" s="309" t="s">
        <v>441</v>
      </c>
      <c r="F58" s="310" t="s">
        <v>397</v>
      </c>
      <c r="G58" s="310" t="s">
        <v>397</v>
      </c>
      <c r="H58" s="310" t="s">
        <v>397</v>
      </c>
      <c r="I58" s="334" t="s">
        <v>530</v>
      </c>
      <c r="J58" s="335">
        <v>45220</v>
      </c>
      <c r="K58" s="335">
        <v>45234</v>
      </c>
      <c r="L58" s="276"/>
      <c r="M58" s="336"/>
      <c r="O58" s="337"/>
      <c r="P58" s="337"/>
      <c r="Q58" s="337"/>
      <c r="R58" s="337"/>
      <c r="S58" s="337"/>
    </row>
    <row r="59" ht="15" customHeight="1" spans="2:19">
      <c r="B59" s="306">
        <v>30</v>
      </c>
      <c r="C59" s="315" t="s">
        <v>215</v>
      </c>
      <c r="D59" s="308" t="s">
        <v>152</v>
      </c>
      <c r="E59" s="309" t="s">
        <v>442</v>
      </c>
      <c r="F59" s="310" t="s">
        <v>397</v>
      </c>
      <c r="G59" s="310" t="s">
        <v>397</v>
      </c>
      <c r="H59" s="310" t="s">
        <v>397</v>
      </c>
      <c r="I59" s="334" t="s">
        <v>530</v>
      </c>
      <c r="J59" s="335">
        <v>45220</v>
      </c>
      <c r="K59" s="335">
        <v>45234</v>
      </c>
      <c r="L59" s="276"/>
      <c r="M59" s="336"/>
      <c r="O59" s="337"/>
      <c r="P59" s="337"/>
      <c r="Q59" s="337"/>
      <c r="R59" s="337"/>
      <c r="S59" s="337"/>
    </row>
    <row r="60" ht="15" customHeight="1" spans="2:19">
      <c r="B60" s="306">
        <v>31</v>
      </c>
      <c r="C60" s="315" t="s">
        <v>215</v>
      </c>
      <c r="D60" s="308" t="s">
        <v>162</v>
      </c>
      <c r="E60" s="309" t="s">
        <v>443</v>
      </c>
      <c r="F60" s="310" t="s">
        <v>397</v>
      </c>
      <c r="G60" s="310" t="s">
        <v>397</v>
      </c>
      <c r="H60" s="310" t="s">
        <v>397</v>
      </c>
      <c r="I60" s="334" t="s">
        <v>530</v>
      </c>
      <c r="J60" s="335">
        <v>45220</v>
      </c>
      <c r="K60" s="335">
        <v>45234</v>
      </c>
      <c r="L60" s="276"/>
      <c r="M60" s="336"/>
      <c r="O60" s="337"/>
      <c r="P60" s="337"/>
      <c r="Q60" s="337"/>
      <c r="R60" s="337"/>
      <c r="S60" s="337"/>
    </row>
    <row r="61" ht="15" customHeight="1" spans="2:19">
      <c r="B61" s="306">
        <v>32</v>
      </c>
      <c r="C61" s="307" t="s">
        <v>215</v>
      </c>
      <c r="D61" s="308" t="s">
        <v>165</v>
      </c>
      <c r="E61" s="309" t="s">
        <v>537</v>
      </c>
      <c r="F61" s="310" t="s">
        <v>397</v>
      </c>
      <c r="G61" s="310" t="s">
        <v>397</v>
      </c>
      <c r="H61" s="310" t="s">
        <v>397</v>
      </c>
      <c r="I61" s="334" t="s">
        <v>530</v>
      </c>
      <c r="J61" s="335">
        <v>45220</v>
      </c>
      <c r="K61" s="335">
        <v>45234</v>
      </c>
      <c r="L61" s="276"/>
      <c r="M61" s="336"/>
      <c r="O61" s="337"/>
      <c r="P61" s="337"/>
      <c r="Q61" s="337"/>
      <c r="R61" s="337"/>
      <c r="S61" s="337"/>
    </row>
    <row r="62" ht="15" customHeight="1" spans="2:19">
      <c r="B62" s="306">
        <v>33</v>
      </c>
      <c r="C62" s="307" t="s">
        <v>216</v>
      </c>
      <c r="D62" s="308" t="s">
        <v>445</v>
      </c>
      <c r="E62" s="309" t="s">
        <v>446</v>
      </c>
      <c r="F62" s="310" t="s">
        <v>397</v>
      </c>
      <c r="G62" s="310" t="s">
        <v>397</v>
      </c>
      <c r="H62" s="310" t="s">
        <v>397</v>
      </c>
      <c r="I62" s="334" t="s">
        <v>496</v>
      </c>
      <c r="J62" s="335">
        <v>45220</v>
      </c>
      <c r="K62" s="335">
        <v>45234</v>
      </c>
      <c r="L62" s="276"/>
      <c r="M62" s="336"/>
      <c r="O62" s="337"/>
      <c r="P62" s="337"/>
      <c r="Q62" s="337"/>
      <c r="R62" s="337"/>
      <c r="S62" s="337"/>
    </row>
    <row r="63" ht="15" customHeight="1" spans="2:19">
      <c r="B63" s="306">
        <v>34</v>
      </c>
      <c r="C63" s="307" t="s">
        <v>216</v>
      </c>
      <c r="D63" s="308" t="s">
        <v>448</v>
      </c>
      <c r="E63" s="309" t="s">
        <v>449</v>
      </c>
      <c r="F63" s="310" t="s">
        <v>397</v>
      </c>
      <c r="G63" s="310" t="s">
        <v>397</v>
      </c>
      <c r="H63" s="310" t="s">
        <v>397</v>
      </c>
      <c r="I63" s="334" t="s">
        <v>496</v>
      </c>
      <c r="J63" s="335">
        <v>45220</v>
      </c>
      <c r="K63" s="335">
        <v>45234</v>
      </c>
      <c r="L63" s="276"/>
      <c r="M63" s="336"/>
      <c r="O63" s="337"/>
      <c r="P63" s="337"/>
      <c r="Q63" s="337"/>
      <c r="R63" s="337"/>
      <c r="S63" s="337"/>
    </row>
    <row r="64" ht="15" customHeight="1" spans="2:19">
      <c r="B64" s="306">
        <v>35</v>
      </c>
      <c r="C64" s="307" t="s">
        <v>216</v>
      </c>
      <c r="D64" s="308" t="s">
        <v>450</v>
      </c>
      <c r="E64" s="309" t="s">
        <v>451</v>
      </c>
      <c r="F64" s="310" t="s">
        <v>397</v>
      </c>
      <c r="G64" s="310" t="s">
        <v>397</v>
      </c>
      <c r="H64" s="310" t="s">
        <v>397</v>
      </c>
      <c r="I64" s="334" t="s">
        <v>496</v>
      </c>
      <c r="J64" s="335">
        <v>45220</v>
      </c>
      <c r="K64" s="335">
        <v>45234</v>
      </c>
      <c r="L64" s="276"/>
      <c r="M64" s="336"/>
      <c r="O64" s="337"/>
      <c r="P64" s="337"/>
      <c r="Q64" s="337"/>
      <c r="R64" s="337"/>
      <c r="S64" s="337"/>
    </row>
    <row r="65" ht="15" customHeight="1" spans="2:19">
      <c r="B65" s="306">
        <v>36</v>
      </c>
      <c r="C65" s="307" t="s">
        <v>216</v>
      </c>
      <c r="D65" s="308" t="s">
        <v>452</v>
      </c>
      <c r="E65" s="309" t="s">
        <v>453</v>
      </c>
      <c r="F65" s="310" t="s">
        <v>397</v>
      </c>
      <c r="G65" s="310" t="s">
        <v>397</v>
      </c>
      <c r="H65" s="310" t="s">
        <v>397</v>
      </c>
      <c r="I65" s="334" t="s">
        <v>496</v>
      </c>
      <c r="J65" s="335">
        <v>45220</v>
      </c>
      <c r="K65" s="335">
        <v>45234</v>
      </c>
      <c r="L65" s="276"/>
      <c r="M65" s="336"/>
      <c r="O65" s="337"/>
      <c r="P65" s="337"/>
      <c r="Q65" s="337"/>
      <c r="R65" s="337"/>
      <c r="S65" s="337"/>
    </row>
    <row r="66" ht="15" customHeight="1" spans="2:19">
      <c r="B66" s="306">
        <v>37</v>
      </c>
      <c r="C66" s="307" t="s">
        <v>216</v>
      </c>
      <c r="D66" s="308" t="s">
        <v>454</v>
      </c>
      <c r="E66" s="309" t="s">
        <v>455</v>
      </c>
      <c r="F66" s="310" t="s">
        <v>397</v>
      </c>
      <c r="G66" s="310" t="s">
        <v>397</v>
      </c>
      <c r="H66" s="310" t="s">
        <v>397</v>
      </c>
      <c r="I66" s="334" t="s">
        <v>496</v>
      </c>
      <c r="J66" s="335">
        <v>45220</v>
      </c>
      <c r="K66" s="335">
        <v>45234</v>
      </c>
      <c r="L66" s="276"/>
      <c r="M66" s="336"/>
      <c r="O66" s="337"/>
      <c r="P66" s="337"/>
      <c r="Q66" s="337"/>
      <c r="R66" s="337"/>
      <c r="S66" s="337"/>
    </row>
    <row r="67" ht="15" customHeight="1" spans="2:19">
      <c r="B67" s="306">
        <v>38</v>
      </c>
      <c r="C67" s="307" t="s">
        <v>216</v>
      </c>
      <c r="D67" s="308" t="s">
        <v>456</v>
      </c>
      <c r="E67" s="309" t="s">
        <v>457</v>
      </c>
      <c r="F67" s="310" t="s">
        <v>397</v>
      </c>
      <c r="G67" s="310" t="s">
        <v>397</v>
      </c>
      <c r="H67" s="310" t="s">
        <v>397</v>
      </c>
      <c r="I67" s="334" t="s">
        <v>496</v>
      </c>
      <c r="J67" s="335">
        <v>45220</v>
      </c>
      <c r="K67" s="335">
        <v>45234</v>
      </c>
      <c r="L67" s="276"/>
      <c r="M67" s="336"/>
      <c r="O67" s="337"/>
      <c r="P67" s="337"/>
      <c r="Q67" s="337"/>
      <c r="R67" s="337"/>
      <c r="S67" s="337"/>
    </row>
    <row r="68" ht="15" customHeight="1" spans="2:19">
      <c r="B68" s="306">
        <v>39</v>
      </c>
      <c r="C68" s="307" t="s">
        <v>216</v>
      </c>
      <c r="D68" s="308" t="s">
        <v>458</v>
      </c>
      <c r="E68" s="309" t="s">
        <v>459</v>
      </c>
      <c r="F68" s="310" t="s">
        <v>397</v>
      </c>
      <c r="G68" s="310" t="s">
        <v>397</v>
      </c>
      <c r="H68" s="310" t="s">
        <v>397</v>
      </c>
      <c r="I68" s="334" t="s">
        <v>496</v>
      </c>
      <c r="J68" s="335">
        <v>45220</v>
      </c>
      <c r="K68" s="335">
        <v>45234</v>
      </c>
      <c r="L68" s="276"/>
      <c r="M68" s="336"/>
      <c r="O68" s="337"/>
      <c r="P68" s="337"/>
      <c r="Q68" s="337"/>
      <c r="R68" s="337"/>
      <c r="S68" s="337"/>
    </row>
    <row r="69" ht="15" customHeight="1" spans="2:19">
      <c r="B69" s="306">
        <v>40</v>
      </c>
      <c r="C69" s="307" t="s">
        <v>216</v>
      </c>
      <c r="D69" s="308" t="s">
        <v>460</v>
      </c>
      <c r="E69" s="309" t="s">
        <v>461</v>
      </c>
      <c r="F69" s="310" t="s">
        <v>397</v>
      </c>
      <c r="G69" s="310" t="s">
        <v>397</v>
      </c>
      <c r="H69" s="310" t="s">
        <v>397</v>
      </c>
      <c r="I69" s="334" t="s">
        <v>496</v>
      </c>
      <c r="J69" s="335">
        <v>45220</v>
      </c>
      <c r="K69" s="335">
        <v>45234</v>
      </c>
      <c r="L69" s="276"/>
      <c r="M69" s="336"/>
      <c r="O69" s="337"/>
      <c r="P69" s="337"/>
      <c r="Q69" s="337"/>
      <c r="R69" s="337"/>
      <c r="S69" s="337"/>
    </row>
    <row r="70" ht="15" customHeight="1" spans="2:19">
      <c r="B70" s="306">
        <v>41</v>
      </c>
      <c r="C70" s="307" t="s">
        <v>216</v>
      </c>
      <c r="D70" s="308" t="s">
        <v>462</v>
      </c>
      <c r="E70" s="309" t="s">
        <v>463</v>
      </c>
      <c r="F70" s="310" t="s">
        <v>397</v>
      </c>
      <c r="G70" s="310" t="s">
        <v>397</v>
      </c>
      <c r="H70" s="310" t="s">
        <v>397</v>
      </c>
      <c r="I70" s="334" t="s">
        <v>496</v>
      </c>
      <c r="J70" s="335">
        <v>45220</v>
      </c>
      <c r="K70" s="335">
        <v>45234</v>
      </c>
      <c r="L70" s="276"/>
      <c r="M70" s="336"/>
      <c r="O70" s="337"/>
      <c r="P70" s="337"/>
      <c r="Q70" s="337"/>
      <c r="R70" s="337"/>
      <c r="S70" s="337"/>
    </row>
    <row r="71" ht="15" customHeight="1" spans="2:19">
      <c r="B71" s="306">
        <v>42</v>
      </c>
      <c r="C71" s="307" t="s">
        <v>216</v>
      </c>
      <c r="D71" s="308" t="s">
        <v>464</v>
      </c>
      <c r="E71" s="309" t="s">
        <v>465</v>
      </c>
      <c r="F71" s="310" t="s">
        <v>397</v>
      </c>
      <c r="G71" s="310" t="s">
        <v>397</v>
      </c>
      <c r="H71" s="310" t="s">
        <v>397</v>
      </c>
      <c r="I71" s="334" t="s">
        <v>496</v>
      </c>
      <c r="J71" s="335">
        <v>45220</v>
      </c>
      <c r="K71" s="335">
        <v>45234</v>
      </c>
      <c r="L71" s="276"/>
      <c r="M71" s="336"/>
      <c r="O71" s="337"/>
      <c r="P71" s="337"/>
      <c r="Q71" s="337"/>
      <c r="R71" s="337"/>
      <c r="S71" s="337"/>
    </row>
    <row r="72" ht="15" customHeight="1" spans="2:19">
      <c r="B72" s="306">
        <v>43</v>
      </c>
      <c r="C72" s="307" t="s">
        <v>216</v>
      </c>
      <c r="D72" s="308" t="s">
        <v>466</v>
      </c>
      <c r="E72" s="309" t="s">
        <v>467</v>
      </c>
      <c r="F72" s="310" t="s">
        <v>397</v>
      </c>
      <c r="G72" s="310" t="s">
        <v>397</v>
      </c>
      <c r="H72" s="310" t="s">
        <v>397</v>
      </c>
      <c r="I72" s="334" t="s">
        <v>496</v>
      </c>
      <c r="J72" s="335">
        <v>45220</v>
      </c>
      <c r="K72" s="335">
        <v>45234</v>
      </c>
      <c r="L72" s="276"/>
      <c r="M72" s="336"/>
      <c r="O72" s="337"/>
      <c r="P72" s="337"/>
      <c r="Q72" s="337"/>
      <c r="R72" s="337"/>
      <c r="S72" s="337"/>
    </row>
    <row r="73" ht="15" customHeight="1" spans="2:19">
      <c r="B73" s="306">
        <v>44</v>
      </c>
      <c r="C73" s="307" t="s">
        <v>216</v>
      </c>
      <c r="D73" s="308" t="s">
        <v>468</v>
      </c>
      <c r="E73" s="309" t="s">
        <v>469</v>
      </c>
      <c r="F73" s="310" t="s">
        <v>397</v>
      </c>
      <c r="G73" s="310" t="s">
        <v>397</v>
      </c>
      <c r="H73" s="310" t="s">
        <v>397</v>
      </c>
      <c r="I73" s="334" t="s">
        <v>496</v>
      </c>
      <c r="J73" s="335">
        <v>45220</v>
      </c>
      <c r="K73" s="335">
        <v>45234</v>
      </c>
      <c r="L73" s="276"/>
      <c r="M73" s="336"/>
      <c r="O73" s="337"/>
      <c r="P73" s="337"/>
      <c r="Q73" s="337"/>
      <c r="R73" s="337"/>
      <c r="S73" s="337"/>
    </row>
    <row r="74" ht="15" customHeight="1" spans="2:19">
      <c r="B74" s="306">
        <v>45</v>
      </c>
      <c r="C74" s="307" t="s">
        <v>216</v>
      </c>
      <c r="D74" s="308" t="s">
        <v>470</v>
      </c>
      <c r="E74" s="309" t="s">
        <v>471</v>
      </c>
      <c r="F74" s="310" t="s">
        <v>397</v>
      </c>
      <c r="G74" s="310" t="s">
        <v>397</v>
      </c>
      <c r="H74" s="310" t="s">
        <v>397</v>
      </c>
      <c r="I74" s="334" t="s">
        <v>496</v>
      </c>
      <c r="J74" s="335">
        <v>45220</v>
      </c>
      <c r="K74" s="335">
        <v>45234</v>
      </c>
      <c r="L74" s="276"/>
      <c r="M74" s="336"/>
      <c r="O74" s="337"/>
      <c r="P74" s="337"/>
      <c r="Q74" s="337"/>
      <c r="R74" s="337"/>
      <c r="S74" s="337"/>
    </row>
    <row r="75" ht="15" customHeight="1" spans="2:19">
      <c r="B75" s="306">
        <v>46</v>
      </c>
      <c r="C75" s="307" t="s">
        <v>216</v>
      </c>
      <c r="D75" s="308" t="s">
        <v>472</v>
      </c>
      <c r="E75" s="309" t="s">
        <v>473</v>
      </c>
      <c r="F75" s="310" t="s">
        <v>397</v>
      </c>
      <c r="G75" s="310" t="s">
        <v>397</v>
      </c>
      <c r="H75" s="310" t="s">
        <v>397</v>
      </c>
      <c r="I75" s="334" t="s">
        <v>496</v>
      </c>
      <c r="J75" s="335">
        <v>45220</v>
      </c>
      <c r="K75" s="335">
        <v>45234</v>
      </c>
      <c r="L75" s="276"/>
      <c r="M75" s="336"/>
      <c r="O75" s="337"/>
      <c r="P75" s="337"/>
      <c r="Q75" s="337"/>
      <c r="R75" s="337"/>
      <c r="S75" s="337"/>
    </row>
    <row r="76" ht="15" customHeight="1" spans="2:19">
      <c r="B76" s="306">
        <v>47</v>
      </c>
      <c r="C76" s="307" t="s">
        <v>216</v>
      </c>
      <c r="D76" s="308" t="s">
        <v>474</v>
      </c>
      <c r="E76" s="309" t="s">
        <v>475</v>
      </c>
      <c r="F76" s="310" t="s">
        <v>397</v>
      </c>
      <c r="G76" s="310" t="s">
        <v>397</v>
      </c>
      <c r="H76" s="310" t="s">
        <v>397</v>
      </c>
      <c r="I76" s="334" t="s">
        <v>496</v>
      </c>
      <c r="J76" s="335">
        <v>45220</v>
      </c>
      <c r="K76" s="335">
        <v>45234</v>
      </c>
      <c r="L76" s="276"/>
      <c r="M76" s="336"/>
      <c r="O76" s="337"/>
      <c r="P76" s="337"/>
      <c r="Q76" s="337"/>
      <c r="R76" s="337"/>
      <c r="S76" s="337"/>
    </row>
    <row r="77" ht="15" customHeight="1" spans="2:19">
      <c r="B77" s="306">
        <v>48</v>
      </c>
      <c r="C77" s="307" t="s">
        <v>216</v>
      </c>
      <c r="D77" s="308" t="s">
        <v>476</v>
      </c>
      <c r="E77" s="309" t="s">
        <v>477</v>
      </c>
      <c r="F77" s="310" t="s">
        <v>397</v>
      </c>
      <c r="G77" s="310" t="s">
        <v>397</v>
      </c>
      <c r="H77" s="310" t="s">
        <v>397</v>
      </c>
      <c r="I77" s="334" t="s">
        <v>496</v>
      </c>
      <c r="J77" s="335">
        <v>45220</v>
      </c>
      <c r="K77" s="335">
        <v>45234</v>
      </c>
      <c r="L77" s="276"/>
      <c r="M77" s="336"/>
      <c r="O77" s="337"/>
      <c r="P77" s="337"/>
      <c r="Q77" s="337"/>
      <c r="R77" s="337"/>
      <c r="S77" s="337"/>
    </row>
    <row r="78" ht="15" customHeight="1" spans="2:19">
      <c r="B78" s="306">
        <v>49</v>
      </c>
      <c r="C78" s="307" t="s">
        <v>216</v>
      </c>
      <c r="D78" s="308" t="s">
        <v>478</v>
      </c>
      <c r="E78" s="309" t="s">
        <v>479</v>
      </c>
      <c r="F78" s="310" t="s">
        <v>397</v>
      </c>
      <c r="G78" s="310" t="s">
        <v>397</v>
      </c>
      <c r="H78" s="310" t="s">
        <v>397</v>
      </c>
      <c r="I78" s="334" t="s">
        <v>496</v>
      </c>
      <c r="J78" s="335">
        <v>45220</v>
      </c>
      <c r="K78" s="335">
        <v>45234</v>
      </c>
      <c r="L78" s="276"/>
      <c r="M78" s="336"/>
      <c r="O78" s="337"/>
      <c r="P78" s="337"/>
      <c r="Q78" s="337"/>
      <c r="R78" s="337"/>
      <c r="S78" s="337"/>
    </row>
    <row r="79" ht="15" customHeight="1" spans="2:19">
      <c r="B79" s="306">
        <v>50</v>
      </c>
      <c r="C79" s="307" t="s">
        <v>216</v>
      </c>
      <c r="D79" s="308" t="s">
        <v>480</v>
      </c>
      <c r="E79" s="309" t="s">
        <v>481</v>
      </c>
      <c r="F79" s="310" t="s">
        <v>397</v>
      </c>
      <c r="G79" s="310" t="s">
        <v>397</v>
      </c>
      <c r="H79" s="310" t="s">
        <v>397</v>
      </c>
      <c r="I79" s="334" t="s">
        <v>496</v>
      </c>
      <c r="J79" s="335">
        <v>45220</v>
      </c>
      <c r="K79" s="335">
        <v>45234</v>
      </c>
      <c r="L79" s="276"/>
      <c r="M79" s="336"/>
      <c r="O79" s="337"/>
      <c r="P79" s="337"/>
      <c r="Q79" s="337"/>
      <c r="R79" s="337"/>
      <c r="S79" s="337"/>
    </row>
    <row r="80" ht="15" customHeight="1" spans="2:19">
      <c r="B80" s="306">
        <v>51</v>
      </c>
      <c r="C80" s="307" t="s">
        <v>216</v>
      </c>
      <c r="D80" s="308" t="s">
        <v>482</v>
      </c>
      <c r="E80" s="309" t="s">
        <v>483</v>
      </c>
      <c r="F80" s="310" t="s">
        <v>397</v>
      </c>
      <c r="G80" s="310" t="s">
        <v>397</v>
      </c>
      <c r="H80" s="310" t="s">
        <v>397</v>
      </c>
      <c r="I80" s="334" t="s">
        <v>496</v>
      </c>
      <c r="J80" s="335">
        <v>45220</v>
      </c>
      <c r="K80" s="335">
        <v>45234</v>
      </c>
      <c r="L80" s="276"/>
      <c r="M80" s="336"/>
      <c r="O80" s="337"/>
      <c r="P80" s="337"/>
      <c r="Q80" s="337"/>
      <c r="R80" s="337"/>
      <c r="S80" s="337"/>
    </row>
    <row r="81" ht="15" customHeight="1" spans="2:19">
      <c r="B81" s="306">
        <v>52</v>
      </c>
      <c r="C81" s="307" t="s">
        <v>216</v>
      </c>
      <c r="D81" s="308" t="s">
        <v>484</v>
      </c>
      <c r="E81" s="309" t="s">
        <v>485</v>
      </c>
      <c r="F81" s="310" t="s">
        <v>397</v>
      </c>
      <c r="G81" s="310" t="s">
        <v>397</v>
      </c>
      <c r="H81" s="310" t="s">
        <v>397</v>
      </c>
      <c r="I81" s="334" t="s">
        <v>496</v>
      </c>
      <c r="J81" s="335">
        <v>45220</v>
      </c>
      <c r="K81" s="335">
        <v>45234</v>
      </c>
      <c r="L81" s="276"/>
      <c r="M81" s="336"/>
      <c r="O81" s="337"/>
      <c r="P81" s="337"/>
      <c r="Q81" s="337"/>
      <c r="R81" s="337"/>
      <c r="S81" s="337"/>
    </row>
    <row r="82" ht="15" customHeight="1" spans="2:19">
      <c r="B82" s="306">
        <v>53</v>
      </c>
      <c r="C82" s="307" t="s">
        <v>216</v>
      </c>
      <c r="D82" s="308" t="s">
        <v>486</v>
      </c>
      <c r="E82" s="309" t="s">
        <v>487</v>
      </c>
      <c r="F82" s="310" t="s">
        <v>397</v>
      </c>
      <c r="G82" s="310" t="s">
        <v>397</v>
      </c>
      <c r="H82" s="310" t="s">
        <v>397</v>
      </c>
      <c r="I82" s="334" t="s">
        <v>496</v>
      </c>
      <c r="J82" s="335">
        <v>45220</v>
      </c>
      <c r="K82" s="335">
        <v>45234</v>
      </c>
      <c r="L82" s="276"/>
      <c r="M82" s="336"/>
      <c r="O82" s="337"/>
      <c r="P82" s="337"/>
      <c r="Q82" s="337"/>
      <c r="R82" s="337"/>
      <c r="S82" s="337"/>
    </row>
    <row r="83" ht="15" customHeight="1" spans="2:19">
      <c r="B83" s="306">
        <v>54</v>
      </c>
      <c r="C83" s="307" t="s">
        <v>216</v>
      </c>
      <c r="D83" s="308" t="s">
        <v>488</v>
      </c>
      <c r="E83" s="309" t="s">
        <v>489</v>
      </c>
      <c r="F83" s="310" t="s">
        <v>397</v>
      </c>
      <c r="G83" s="310" t="s">
        <v>397</v>
      </c>
      <c r="H83" s="310" t="s">
        <v>397</v>
      </c>
      <c r="I83" s="334" t="s">
        <v>496</v>
      </c>
      <c r="J83" s="335">
        <v>45220</v>
      </c>
      <c r="K83" s="335">
        <v>45234</v>
      </c>
      <c r="L83" s="276"/>
      <c r="M83" s="336"/>
      <c r="O83" s="337"/>
      <c r="P83" s="337"/>
      <c r="Q83" s="337"/>
      <c r="R83" s="337"/>
      <c r="S83" s="337"/>
    </row>
    <row r="84" ht="15" customHeight="1" spans="2:19">
      <c r="B84" s="306">
        <v>55</v>
      </c>
      <c r="C84" s="307" t="s">
        <v>44</v>
      </c>
      <c r="D84" s="308" t="s">
        <v>43</v>
      </c>
      <c r="E84" s="309" t="s">
        <v>868</v>
      </c>
      <c r="F84" s="310" t="s">
        <v>397</v>
      </c>
      <c r="G84" s="310" t="s">
        <v>397</v>
      </c>
      <c r="H84" s="310" t="s">
        <v>397</v>
      </c>
      <c r="I84" s="334" t="s">
        <v>869</v>
      </c>
      <c r="J84" s="335">
        <v>45220</v>
      </c>
      <c r="K84" s="335">
        <v>45234</v>
      </c>
      <c r="L84" s="276"/>
      <c r="M84" s="336"/>
      <c r="O84" s="337"/>
      <c r="P84" s="337"/>
      <c r="Q84" s="337"/>
      <c r="R84" s="337"/>
      <c r="S84" s="337"/>
    </row>
    <row r="85" ht="15" customHeight="1" spans="2:19">
      <c r="B85" s="306">
        <v>56</v>
      </c>
      <c r="C85" s="307" t="s">
        <v>44</v>
      </c>
      <c r="D85" s="346" t="s">
        <v>107</v>
      </c>
      <c r="E85" s="312" t="s">
        <v>218</v>
      </c>
      <c r="F85" s="273" t="s">
        <v>397</v>
      </c>
      <c r="G85" s="313" t="s">
        <v>397</v>
      </c>
      <c r="H85" s="313" t="s">
        <v>397</v>
      </c>
      <c r="I85" s="334" t="s">
        <v>869</v>
      </c>
      <c r="J85" s="335">
        <v>45220</v>
      </c>
      <c r="K85" s="335">
        <v>45234</v>
      </c>
      <c r="L85" s="287"/>
      <c r="M85" s="344"/>
      <c r="O85" s="337"/>
      <c r="P85" s="337"/>
      <c r="Q85" s="337"/>
      <c r="R85" s="337"/>
      <c r="S85" s="337"/>
    </row>
    <row r="86" s="257" customFormat="1" ht="15" customHeight="1" spans="2:19">
      <c r="B86" s="306">
        <v>57</v>
      </c>
      <c r="C86" s="275" t="s">
        <v>246</v>
      </c>
      <c r="D86" s="308" t="s">
        <v>122</v>
      </c>
      <c r="E86" s="309" t="s">
        <v>870</v>
      </c>
      <c r="F86" s="310" t="s">
        <v>397</v>
      </c>
      <c r="G86" s="310" t="s">
        <v>397</v>
      </c>
      <c r="H86" s="310" t="s">
        <v>397</v>
      </c>
      <c r="I86" s="334" t="s">
        <v>869</v>
      </c>
      <c r="J86" s="335">
        <v>45220</v>
      </c>
      <c r="K86" s="335">
        <v>45234</v>
      </c>
      <c r="L86" s="276"/>
      <c r="M86" s="336"/>
      <c r="N86" s="259"/>
      <c r="O86" s="337"/>
      <c r="P86" s="337"/>
      <c r="Q86" s="337"/>
      <c r="R86" s="337"/>
      <c r="S86" s="337"/>
    </row>
    <row r="87" ht="15" customHeight="1" spans="2:13">
      <c r="B87" s="306">
        <v>58</v>
      </c>
      <c r="C87" s="307" t="s">
        <v>51</v>
      </c>
      <c r="D87" s="346" t="s">
        <v>46</v>
      </c>
      <c r="E87" s="312" t="s">
        <v>493</v>
      </c>
      <c r="F87" s="313" t="s">
        <v>397</v>
      </c>
      <c r="G87" s="313" t="s">
        <v>397</v>
      </c>
      <c r="H87" s="313" t="s">
        <v>397</v>
      </c>
      <c r="I87" s="334" t="s">
        <v>869</v>
      </c>
      <c r="J87" s="335">
        <v>45220</v>
      </c>
      <c r="K87" s="335">
        <v>45234</v>
      </c>
      <c r="L87" s="287"/>
      <c r="M87" s="344"/>
    </row>
    <row r="88" ht="15" customHeight="1" spans="2:13">
      <c r="B88" s="306">
        <v>59</v>
      </c>
      <c r="C88" s="307" t="s">
        <v>871</v>
      </c>
      <c r="D88" s="346" t="s">
        <v>48</v>
      </c>
      <c r="E88" s="312" t="s">
        <v>495</v>
      </c>
      <c r="F88" s="313" t="s">
        <v>397</v>
      </c>
      <c r="G88" s="313" t="s">
        <v>397</v>
      </c>
      <c r="H88" s="313" t="s">
        <v>397</v>
      </c>
      <c r="I88" s="334" t="s">
        <v>869</v>
      </c>
      <c r="J88" s="335">
        <v>45220</v>
      </c>
      <c r="K88" s="335">
        <v>45234</v>
      </c>
      <c r="L88" s="287"/>
      <c r="M88" s="344"/>
    </row>
    <row r="89" ht="15" customHeight="1" spans="2:19">
      <c r="B89" s="306">
        <v>60</v>
      </c>
      <c r="C89" s="307" t="s">
        <v>51</v>
      </c>
      <c r="D89" s="346" t="s">
        <v>156</v>
      </c>
      <c r="E89" s="312" t="s">
        <v>497</v>
      </c>
      <c r="F89" s="273" t="s">
        <v>397</v>
      </c>
      <c r="G89" s="273" t="s">
        <v>397</v>
      </c>
      <c r="H89" s="273" t="s">
        <v>397</v>
      </c>
      <c r="I89" s="334" t="s">
        <v>869</v>
      </c>
      <c r="J89" s="335">
        <v>45220</v>
      </c>
      <c r="K89" s="335">
        <v>45234</v>
      </c>
      <c r="L89" s="287"/>
      <c r="M89" s="344"/>
      <c r="O89" s="337"/>
      <c r="P89" s="337"/>
      <c r="Q89" s="337"/>
      <c r="R89" s="337"/>
      <c r="S89" s="337"/>
    </row>
    <row r="90" ht="15" customHeight="1" spans="2:19">
      <c r="B90" s="306">
        <v>61</v>
      </c>
      <c r="C90" s="307" t="s">
        <v>51</v>
      </c>
      <c r="D90" s="346" t="s">
        <v>157</v>
      </c>
      <c r="E90" s="312" t="s">
        <v>158</v>
      </c>
      <c r="F90" s="273" t="s">
        <v>397</v>
      </c>
      <c r="G90" s="273" t="s">
        <v>397</v>
      </c>
      <c r="H90" s="273" t="s">
        <v>397</v>
      </c>
      <c r="I90" s="334" t="s">
        <v>869</v>
      </c>
      <c r="J90" s="335">
        <v>45220</v>
      </c>
      <c r="K90" s="335">
        <v>45234</v>
      </c>
      <c r="L90" s="287"/>
      <c r="M90" s="344"/>
      <c r="O90" s="337"/>
      <c r="P90" s="337"/>
      <c r="Q90" s="337"/>
      <c r="R90" s="337"/>
      <c r="S90" s="337"/>
    </row>
    <row r="91" ht="15" customHeight="1" spans="2:13">
      <c r="B91" s="306">
        <v>62</v>
      </c>
      <c r="C91" s="307" t="s">
        <v>872</v>
      </c>
      <c r="D91" s="346" t="s">
        <v>52</v>
      </c>
      <c r="E91" s="312" t="s">
        <v>500</v>
      </c>
      <c r="F91" s="313" t="s">
        <v>397</v>
      </c>
      <c r="G91" s="313" t="s">
        <v>397</v>
      </c>
      <c r="H91" s="313" t="s">
        <v>397</v>
      </c>
      <c r="I91" s="343" t="s">
        <v>496</v>
      </c>
      <c r="J91" s="335">
        <v>45220</v>
      </c>
      <c r="K91" s="335">
        <v>45234</v>
      </c>
      <c r="L91" s="287"/>
      <c r="M91" s="344"/>
    </row>
    <row r="92" ht="15" customHeight="1" spans="2:13">
      <c r="B92" s="306">
        <v>63</v>
      </c>
      <c r="C92" s="307" t="s">
        <v>872</v>
      </c>
      <c r="D92" s="346" t="s">
        <v>131</v>
      </c>
      <c r="E92" s="312" t="s">
        <v>503</v>
      </c>
      <c r="F92" s="313" t="s">
        <v>397</v>
      </c>
      <c r="G92" s="313" t="s">
        <v>397</v>
      </c>
      <c r="H92" s="313" t="s">
        <v>397</v>
      </c>
      <c r="I92" s="343" t="s">
        <v>496</v>
      </c>
      <c r="J92" s="335">
        <v>45220</v>
      </c>
      <c r="K92" s="335">
        <v>45234</v>
      </c>
      <c r="L92" s="287"/>
      <c r="M92" s="344"/>
    </row>
    <row r="93" ht="15" customHeight="1" spans="2:13">
      <c r="B93" s="306">
        <v>64</v>
      </c>
      <c r="C93" s="307" t="s">
        <v>222</v>
      </c>
      <c r="D93" s="308" t="s">
        <v>55</v>
      </c>
      <c r="E93" s="309" t="s">
        <v>505</v>
      </c>
      <c r="F93" s="314" t="s">
        <v>397</v>
      </c>
      <c r="G93" s="314" t="s">
        <v>397</v>
      </c>
      <c r="H93" s="314" t="s">
        <v>397</v>
      </c>
      <c r="I93" s="334" t="s">
        <v>57</v>
      </c>
      <c r="J93" s="335">
        <v>45220</v>
      </c>
      <c r="K93" s="335">
        <v>45234</v>
      </c>
      <c r="L93" s="276"/>
      <c r="M93" s="336"/>
    </row>
    <row r="94" ht="15" customHeight="1" spans="2:19">
      <c r="B94" s="306">
        <v>65</v>
      </c>
      <c r="C94" s="307" t="s">
        <v>65</v>
      </c>
      <c r="D94" s="308" t="s">
        <v>64</v>
      </c>
      <c r="E94" s="309" t="s">
        <v>508</v>
      </c>
      <c r="F94" s="314" t="s">
        <v>397</v>
      </c>
      <c r="G94" s="314" t="s">
        <v>397</v>
      </c>
      <c r="H94" s="314" t="s">
        <v>397</v>
      </c>
      <c r="I94" s="334" t="s">
        <v>869</v>
      </c>
      <c r="J94" s="335">
        <v>45220</v>
      </c>
      <c r="K94" s="335">
        <v>45234</v>
      </c>
      <c r="L94" s="276"/>
      <c r="M94" s="336"/>
      <c r="O94" s="337"/>
      <c r="P94" s="337"/>
      <c r="Q94" s="337"/>
      <c r="R94" s="337"/>
      <c r="S94" s="337"/>
    </row>
    <row r="95" s="255" customFormat="1" ht="15" customHeight="1" spans="2:19">
      <c r="B95" s="306">
        <v>66</v>
      </c>
      <c r="C95" s="307" t="s">
        <v>223</v>
      </c>
      <c r="D95" s="308" t="s">
        <v>177</v>
      </c>
      <c r="E95" s="309" t="s">
        <v>509</v>
      </c>
      <c r="F95" s="314" t="s">
        <v>397</v>
      </c>
      <c r="G95" s="314" t="s">
        <v>397</v>
      </c>
      <c r="H95" s="314" t="s">
        <v>397</v>
      </c>
      <c r="I95" s="334" t="s">
        <v>873</v>
      </c>
      <c r="J95" s="335">
        <v>45220</v>
      </c>
      <c r="K95" s="335">
        <v>45234</v>
      </c>
      <c r="L95" s="361"/>
      <c r="M95" s="362"/>
      <c r="N95" s="259"/>
      <c r="O95" s="363"/>
      <c r="P95" s="363"/>
      <c r="Q95" s="376"/>
      <c r="R95" s="376"/>
      <c r="S95" s="376"/>
    </row>
    <row r="96" ht="15" customHeight="1" spans="2:19">
      <c r="B96" s="306">
        <v>67</v>
      </c>
      <c r="C96" s="307" t="s">
        <v>223</v>
      </c>
      <c r="D96" s="308" t="s">
        <v>181</v>
      </c>
      <c r="E96" s="309" t="s">
        <v>511</v>
      </c>
      <c r="F96" s="314" t="s">
        <v>397</v>
      </c>
      <c r="G96" s="314" t="s">
        <v>397</v>
      </c>
      <c r="H96" s="314" t="s">
        <v>397</v>
      </c>
      <c r="I96" s="334" t="s">
        <v>873</v>
      </c>
      <c r="J96" s="335">
        <v>45220</v>
      </c>
      <c r="K96" s="335">
        <v>45234</v>
      </c>
      <c r="L96" s="361"/>
      <c r="M96" s="362"/>
      <c r="O96" s="337"/>
      <c r="P96" s="337"/>
      <c r="Q96" s="337"/>
      <c r="R96" s="337"/>
      <c r="S96" s="337"/>
    </row>
    <row r="97" ht="15" customHeight="1" spans="2:19">
      <c r="B97" s="306">
        <v>68</v>
      </c>
      <c r="C97" s="307" t="s">
        <v>223</v>
      </c>
      <c r="D97" s="308" t="s">
        <v>183</v>
      </c>
      <c r="E97" s="309" t="s">
        <v>512</v>
      </c>
      <c r="F97" s="314" t="s">
        <v>397</v>
      </c>
      <c r="G97" s="314" t="s">
        <v>397</v>
      </c>
      <c r="H97" s="314" t="s">
        <v>397</v>
      </c>
      <c r="I97" s="334" t="s">
        <v>873</v>
      </c>
      <c r="J97" s="335">
        <v>45220</v>
      </c>
      <c r="K97" s="335">
        <v>45234</v>
      </c>
      <c r="L97" s="361"/>
      <c r="M97" s="362"/>
      <c r="O97" s="337"/>
      <c r="P97" s="337"/>
      <c r="Q97" s="337"/>
      <c r="R97" s="337"/>
      <c r="S97" s="337"/>
    </row>
    <row r="98" ht="15" customHeight="1" spans="2:19">
      <c r="B98" s="306">
        <v>69</v>
      </c>
      <c r="C98" s="307" t="s">
        <v>223</v>
      </c>
      <c r="D98" s="308" t="s">
        <v>185</v>
      </c>
      <c r="E98" s="309" t="s">
        <v>513</v>
      </c>
      <c r="F98" s="314" t="s">
        <v>397</v>
      </c>
      <c r="G98" s="314" t="s">
        <v>397</v>
      </c>
      <c r="H98" s="314" t="s">
        <v>397</v>
      </c>
      <c r="I98" s="334" t="s">
        <v>873</v>
      </c>
      <c r="J98" s="335">
        <v>45220</v>
      </c>
      <c r="K98" s="335">
        <v>45234</v>
      </c>
      <c r="L98" s="361"/>
      <c r="M98" s="362"/>
      <c r="O98" s="337"/>
      <c r="P98" s="337"/>
      <c r="Q98" s="337"/>
      <c r="R98" s="337"/>
      <c r="S98" s="337"/>
    </row>
    <row r="99" ht="15" customHeight="1" spans="2:19">
      <c r="B99" s="306">
        <v>70</v>
      </c>
      <c r="C99" s="307" t="s">
        <v>223</v>
      </c>
      <c r="D99" s="308" t="s">
        <v>187</v>
      </c>
      <c r="E99" s="309" t="s">
        <v>514</v>
      </c>
      <c r="F99" s="314" t="s">
        <v>397</v>
      </c>
      <c r="G99" s="314" t="s">
        <v>397</v>
      </c>
      <c r="H99" s="314" t="s">
        <v>397</v>
      </c>
      <c r="I99" s="334" t="s">
        <v>873</v>
      </c>
      <c r="J99" s="335">
        <v>45220</v>
      </c>
      <c r="K99" s="335">
        <v>45234</v>
      </c>
      <c r="L99" s="361"/>
      <c r="M99" s="362"/>
      <c r="O99" s="337"/>
      <c r="P99" s="337"/>
      <c r="Q99" s="337"/>
      <c r="R99" s="337"/>
      <c r="S99" s="337"/>
    </row>
    <row r="100" ht="15" customHeight="1" spans="2:19">
      <c r="B100" s="306">
        <v>71</v>
      </c>
      <c r="C100" s="307" t="s">
        <v>223</v>
      </c>
      <c r="D100" s="308" t="s">
        <v>189</v>
      </c>
      <c r="E100" s="309" t="s">
        <v>515</v>
      </c>
      <c r="F100" s="314" t="s">
        <v>397</v>
      </c>
      <c r="G100" s="314" t="s">
        <v>397</v>
      </c>
      <c r="H100" s="314" t="s">
        <v>397</v>
      </c>
      <c r="I100" s="334" t="s">
        <v>873</v>
      </c>
      <c r="J100" s="335">
        <v>45220</v>
      </c>
      <c r="K100" s="335">
        <v>45234</v>
      </c>
      <c r="L100" s="361"/>
      <c r="M100" s="362"/>
      <c r="O100" s="337"/>
      <c r="P100" s="337"/>
      <c r="Q100" s="337"/>
      <c r="R100" s="337"/>
      <c r="S100" s="337"/>
    </row>
    <row r="101" ht="15" customHeight="1" spans="2:19">
      <c r="B101" s="306">
        <v>72</v>
      </c>
      <c r="C101" s="307" t="s">
        <v>223</v>
      </c>
      <c r="D101" s="308" t="s">
        <v>191</v>
      </c>
      <c r="E101" s="309" t="s">
        <v>192</v>
      </c>
      <c r="F101" s="314" t="s">
        <v>397</v>
      </c>
      <c r="G101" s="314" t="s">
        <v>397</v>
      </c>
      <c r="H101" s="314" t="s">
        <v>397</v>
      </c>
      <c r="I101" s="334" t="s">
        <v>873</v>
      </c>
      <c r="J101" s="335">
        <v>45220</v>
      </c>
      <c r="K101" s="335">
        <v>45234</v>
      </c>
      <c r="L101" s="361"/>
      <c r="M101" s="362"/>
      <c r="O101" s="337"/>
      <c r="P101" s="337"/>
      <c r="Q101" s="337"/>
      <c r="R101" s="337"/>
      <c r="S101" s="337"/>
    </row>
    <row r="102" ht="15" customHeight="1" spans="2:19">
      <c r="B102" s="306">
        <v>73</v>
      </c>
      <c r="C102" s="307" t="s">
        <v>77</v>
      </c>
      <c r="D102" s="308" t="s">
        <v>76</v>
      </c>
      <c r="E102" s="309" t="s">
        <v>516</v>
      </c>
      <c r="F102" s="314" t="s">
        <v>397</v>
      </c>
      <c r="G102" s="314" t="s">
        <v>397</v>
      </c>
      <c r="H102" s="314" t="s">
        <v>397</v>
      </c>
      <c r="I102" s="335" t="s">
        <v>874</v>
      </c>
      <c r="J102" s="335">
        <v>45220</v>
      </c>
      <c r="K102" s="335">
        <v>45234</v>
      </c>
      <c r="L102" s="276"/>
      <c r="M102" s="336"/>
      <c r="O102" s="337"/>
      <c r="P102" s="337"/>
      <c r="Q102" s="337"/>
      <c r="R102" s="337"/>
      <c r="S102" s="337"/>
    </row>
    <row r="103" ht="15" customHeight="1" spans="2:19">
      <c r="B103" s="306">
        <v>74</v>
      </c>
      <c r="C103" s="307" t="s">
        <v>225</v>
      </c>
      <c r="D103" s="308" t="s">
        <v>518</v>
      </c>
      <c r="E103" s="309" t="s">
        <v>519</v>
      </c>
      <c r="F103" s="310" t="s">
        <v>397</v>
      </c>
      <c r="G103" s="310" t="s">
        <v>397</v>
      </c>
      <c r="H103" s="314" t="s">
        <v>397</v>
      </c>
      <c r="I103" s="335" t="s">
        <v>874</v>
      </c>
      <c r="J103" s="335">
        <v>45220</v>
      </c>
      <c r="K103" s="335">
        <v>45234</v>
      </c>
      <c r="L103" s="276"/>
      <c r="M103" s="336"/>
      <c r="O103" s="337"/>
      <c r="P103" s="337"/>
      <c r="Q103" s="337"/>
      <c r="R103" s="337"/>
      <c r="S103" s="337"/>
    </row>
    <row r="104" ht="15" customHeight="1" spans="2:19">
      <c r="B104" s="306">
        <v>75</v>
      </c>
      <c r="C104" s="307" t="s">
        <v>228</v>
      </c>
      <c r="D104" s="308" t="s">
        <v>116</v>
      </c>
      <c r="E104" s="309" t="s">
        <v>522</v>
      </c>
      <c r="F104" s="310" t="s">
        <v>397</v>
      </c>
      <c r="G104" s="310" t="s">
        <v>397</v>
      </c>
      <c r="H104" s="310" t="s">
        <v>397</v>
      </c>
      <c r="I104" s="334" t="s">
        <v>8</v>
      </c>
      <c r="J104" s="335">
        <v>45220</v>
      </c>
      <c r="K104" s="335">
        <v>45209</v>
      </c>
      <c r="L104" s="276"/>
      <c r="M104" s="336"/>
      <c r="O104" s="337"/>
      <c r="P104" s="337"/>
      <c r="Q104" s="337"/>
      <c r="R104" s="337"/>
      <c r="S104" s="337"/>
    </row>
    <row r="105" ht="15" customHeight="1" spans="2:19">
      <c r="B105" s="306">
        <v>76</v>
      </c>
      <c r="C105" s="307" t="s">
        <v>228</v>
      </c>
      <c r="D105" s="308" t="s">
        <v>175</v>
      </c>
      <c r="E105" s="309" t="s">
        <v>176</v>
      </c>
      <c r="F105" s="310" t="s">
        <v>397</v>
      </c>
      <c r="G105" s="310" t="s">
        <v>397</v>
      </c>
      <c r="H105" s="310" t="s">
        <v>397</v>
      </c>
      <c r="I105" s="334" t="s">
        <v>8</v>
      </c>
      <c r="J105" s="335">
        <v>45220</v>
      </c>
      <c r="K105" s="335">
        <v>45209</v>
      </c>
      <c r="L105" s="276"/>
      <c r="M105" s="336"/>
      <c r="O105" s="337"/>
      <c r="P105" s="337"/>
      <c r="Q105" s="337"/>
      <c r="R105" s="337"/>
      <c r="S105" s="337"/>
    </row>
    <row r="106" s="255" customFormat="1" ht="15" customHeight="1" spans="2:19">
      <c r="B106" s="306">
        <v>77</v>
      </c>
      <c r="C106" s="307" t="s">
        <v>524</v>
      </c>
      <c r="D106" s="308" t="s">
        <v>59</v>
      </c>
      <c r="E106" s="309" t="s">
        <v>525</v>
      </c>
      <c r="F106" s="314" t="s">
        <v>397</v>
      </c>
      <c r="G106" s="314" t="s">
        <v>397</v>
      </c>
      <c r="H106" s="314" t="s">
        <v>397</v>
      </c>
      <c r="I106" s="334" t="s">
        <v>8</v>
      </c>
      <c r="J106" s="335">
        <v>45220</v>
      </c>
      <c r="K106" s="335">
        <v>45234</v>
      </c>
      <c r="L106" s="276"/>
      <c r="M106" s="336"/>
      <c r="N106" s="259"/>
      <c r="O106" s="363"/>
      <c r="P106" s="363"/>
      <c r="Q106" s="376"/>
      <c r="R106" s="376"/>
      <c r="S106" s="376"/>
    </row>
    <row r="107" ht="15" customHeight="1" spans="2:19">
      <c r="B107" s="306">
        <v>78</v>
      </c>
      <c r="C107" s="307" t="s">
        <v>875</v>
      </c>
      <c r="D107" s="308" t="s">
        <v>528</v>
      </c>
      <c r="E107" s="309" t="s">
        <v>529</v>
      </c>
      <c r="F107" s="314" t="s">
        <v>397</v>
      </c>
      <c r="G107" s="314" t="s">
        <v>397</v>
      </c>
      <c r="H107" s="314" t="s">
        <v>397</v>
      </c>
      <c r="I107" s="335" t="s">
        <v>874</v>
      </c>
      <c r="J107" s="335">
        <v>45220</v>
      </c>
      <c r="K107" s="335">
        <v>45234</v>
      </c>
      <c r="L107" s="276"/>
      <c r="M107" s="336"/>
      <c r="O107" s="337"/>
      <c r="P107" s="337"/>
      <c r="Q107" s="337"/>
      <c r="R107" s="337"/>
      <c r="S107" s="337"/>
    </row>
    <row r="108" ht="15" customHeight="1" spans="2:19">
      <c r="B108" s="306">
        <v>79</v>
      </c>
      <c r="C108" s="307" t="s">
        <v>822</v>
      </c>
      <c r="D108" s="308" t="s">
        <v>62</v>
      </c>
      <c r="E108" s="309" t="s">
        <v>532</v>
      </c>
      <c r="F108" s="314" t="s">
        <v>397</v>
      </c>
      <c r="G108" s="314" t="s">
        <v>397</v>
      </c>
      <c r="H108" s="314" t="s">
        <v>397</v>
      </c>
      <c r="I108" s="334" t="s">
        <v>8</v>
      </c>
      <c r="J108" s="335">
        <v>45220</v>
      </c>
      <c r="K108" s="335">
        <v>45234</v>
      </c>
      <c r="L108" s="276"/>
      <c r="M108" s="336"/>
      <c r="O108" s="337"/>
      <c r="P108" s="337"/>
      <c r="Q108" s="337"/>
      <c r="R108" s="337"/>
      <c r="S108" s="337"/>
    </row>
    <row r="109" ht="15" customHeight="1" spans="2:19">
      <c r="B109" s="306">
        <v>80</v>
      </c>
      <c r="C109" s="307" t="s">
        <v>344</v>
      </c>
      <c r="D109" s="308" t="s">
        <v>146</v>
      </c>
      <c r="E109" s="309" t="s">
        <v>534</v>
      </c>
      <c r="F109" s="314" t="s">
        <v>397</v>
      </c>
      <c r="G109" s="314" t="s">
        <v>397</v>
      </c>
      <c r="H109" s="314" t="s">
        <v>397</v>
      </c>
      <c r="I109" s="334" t="s">
        <v>857</v>
      </c>
      <c r="J109" s="335">
        <v>45220</v>
      </c>
      <c r="K109" s="335">
        <v>45234</v>
      </c>
      <c r="L109" s="276" t="s">
        <v>858</v>
      </c>
      <c r="M109" s="336"/>
      <c r="O109" s="337"/>
      <c r="P109" s="337"/>
      <c r="Q109" s="337"/>
      <c r="R109" s="337"/>
      <c r="S109" s="337"/>
    </row>
    <row r="110" ht="15" customHeight="1" spans="2:19">
      <c r="B110" s="306">
        <v>81</v>
      </c>
      <c r="C110" s="307" t="s">
        <v>876</v>
      </c>
      <c r="D110" s="308" t="s">
        <v>167</v>
      </c>
      <c r="E110" s="309" t="s">
        <v>539</v>
      </c>
      <c r="F110" s="310" t="s">
        <v>397</v>
      </c>
      <c r="G110" s="310" t="s">
        <v>397</v>
      </c>
      <c r="H110" s="310" t="s">
        <v>397</v>
      </c>
      <c r="I110" s="334" t="s">
        <v>57</v>
      </c>
      <c r="J110" s="335">
        <v>45220</v>
      </c>
      <c r="K110" s="335">
        <v>45234</v>
      </c>
      <c r="L110" s="276" t="s">
        <v>877</v>
      </c>
      <c r="M110" s="336"/>
      <c r="O110" s="337"/>
      <c r="P110" s="337"/>
      <c r="Q110" s="337"/>
      <c r="R110" s="337"/>
      <c r="S110" s="337"/>
    </row>
    <row r="111" ht="15" customHeight="1" spans="2:19">
      <c r="B111" s="306">
        <v>82</v>
      </c>
      <c r="C111" s="307" t="s">
        <v>876</v>
      </c>
      <c r="D111" s="346" t="s">
        <v>172</v>
      </c>
      <c r="E111" s="312" t="s">
        <v>541</v>
      </c>
      <c r="F111" s="273" t="s">
        <v>401</v>
      </c>
      <c r="G111" s="273" t="s">
        <v>401</v>
      </c>
      <c r="H111" s="273" t="s">
        <v>401</v>
      </c>
      <c r="I111" s="343"/>
      <c r="J111" s="284"/>
      <c r="K111" s="284"/>
      <c r="L111" s="276" t="s">
        <v>878</v>
      </c>
      <c r="M111" s="336"/>
      <c r="O111" s="337"/>
      <c r="P111" s="337"/>
      <c r="Q111" s="337"/>
      <c r="R111" s="337"/>
      <c r="S111" s="337"/>
    </row>
    <row r="112" ht="15" customHeight="1" spans="2:19">
      <c r="B112" s="306">
        <v>83</v>
      </c>
      <c r="C112" s="307" t="s">
        <v>879</v>
      </c>
      <c r="D112" s="308" t="s">
        <v>69</v>
      </c>
      <c r="E112" s="309" t="s">
        <v>544</v>
      </c>
      <c r="F112" s="314" t="s">
        <v>401</v>
      </c>
      <c r="G112" s="314" t="s">
        <v>401</v>
      </c>
      <c r="H112" s="314" t="s">
        <v>401</v>
      </c>
      <c r="I112" s="334"/>
      <c r="J112" s="335"/>
      <c r="K112" s="335"/>
      <c r="L112" s="276" t="s">
        <v>880</v>
      </c>
      <c r="M112" s="336"/>
      <c r="O112" s="337"/>
      <c r="P112" s="337"/>
      <c r="Q112" s="337"/>
      <c r="R112" s="337"/>
      <c r="S112" s="337"/>
    </row>
    <row r="113" ht="15" customHeight="1" spans="2:19">
      <c r="B113" s="306">
        <v>84</v>
      </c>
      <c r="C113" s="307" t="s">
        <v>879</v>
      </c>
      <c r="D113" s="308" t="s">
        <v>193</v>
      </c>
      <c r="E113" s="309" t="s">
        <v>546</v>
      </c>
      <c r="F113" s="310" t="s">
        <v>397</v>
      </c>
      <c r="G113" s="314" t="s">
        <v>397</v>
      </c>
      <c r="H113" s="310" t="s">
        <v>397</v>
      </c>
      <c r="I113" s="334" t="s">
        <v>8</v>
      </c>
      <c r="J113" s="335">
        <v>45220</v>
      </c>
      <c r="K113" s="335">
        <v>45234</v>
      </c>
      <c r="L113" s="364"/>
      <c r="M113" s="365"/>
      <c r="O113" s="337"/>
      <c r="P113" s="337"/>
      <c r="Q113" s="337"/>
      <c r="R113" s="337"/>
      <c r="S113" s="337"/>
    </row>
    <row r="114" ht="15" customHeight="1" spans="2:19">
      <c r="B114" s="306">
        <v>85</v>
      </c>
      <c r="C114" s="307" t="s">
        <v>879</v>
      </c>
      <c r="D114" s="308" t="s">
        <v>195</v>
      </c>
      <c r="E114" s="309" t="s">
        <v>548</v>
      </c>
      <c r="F114" s="310" t="s">
        <v>397</v>
      </c>
      <c r="G114" s="314" t="s">
        <v>397</v>
      </c>
      <c r="H114" s="310" t="s">
        <v>397</v>
      </c>
      <c r="I114" s="334" t="s">
        <v>8</v>
      </c>
      <c r="J114" s="335">
        <v>45220</v>
      </c>
      <c r="K114" s="335">
        <v>45234</v>
      </c>
      <c r="L114" s="364"/>
      <c r="M114" s="365"/>
      <c r="O114" s="337"/>
      <c r="P114" s="337"/>
      <c r="Q114" s="337"/>
      <c r="R114" s="337"/>
      <c r="S114" s="337"/>
    </row>
    <row r="115" s="255" customFormat="1" ht="15" customHeight="1" spans="2:19">
      <c r="B115" s="311">
        <v>86</v>
      </c>
      <c r="C115" s="308" t="s">
        <v>608</v>
      </c>
      <c r="D115" s="308" t="s">
        <v>550</v>
      </c>
      <c r="E115" s="309" t="s">
        <v>551</v>
      </c>
      <c r="F115" s="310" t="s">
        <v>397</v>
      </c>
      <c r="G115" s="310" t="s">
        <v>401</v>
      </c>
      <c r="H115" s="314" t="s">
        <v>401</v>
      </c>
      <c r="I115" s="335"/>
      <c r="J115" s="335"/>
      <c r="K115" s="335"/>
      <c r="L115" s="276" t="s">
        <v>881</v>
      </c>
      <c r="M115" s="336"/>
      <c r="O115" s="340"/>
      <c r="P115" s="340"/>
      <c r="Q115" s="340"/>
      <c r="R115" s="340"/>
      <c r="S115" s="340"/>
    </row>
    <row r="116" s="255" customFormat="1" ht="15" customHeight="1" spans="2:19">
      <c r="B116" s="311">
        <v>87</v>
      </c>
      <c r="C116" s="308" t="s">
        <v>608</v>
      </c>
      <c r="D116" s="308" t="s">
        <v>553</v>
      </c>
      <c r="E116" s="309" t="s">
        <v>882</v>
      </c>
      <c r="F116" s="310" t="s">
        <v>397</v>
      </c>
      <c r="G116" s="310" t="s">
        <v>401</v>
      </c>
      <c r="H116" s="314" t="s">
        <v>401</v>
      </c>
      <c r="I116" s="335"/>
      <c r="J116" s="335"/>
      <c r="K116" s="335"/>
      <c r="L116" s="276" t="s">
        <v>881</v>
      </c>
      <c r="M116" s="336"/>
      <c r="O116" s="340"/>
      <c r="P116" s="340"/>
      <c r="Q116" s="340"/>
      <c r="R116" s="340"/>
      <c r="S116" s="340"/>
    </row>
    <row r="117" s="255" customFormat="1" ht="15" customHeight="1" spans="2:19">
      <c r="B117" s="311">
        <v>88</v>
      </c>
      <c r="C117" s="307" t="s">
        <v>610</v>
      </c>
      <c r="D117" s="308" t="s">
        <v>556</v>
      </c>
      <c r="E117" s="309" t="s">
        <v>557</v>
      </c>
      <c r="F117" s="310" t="s">
        <v>397</v>
      </c>
      <c r="G117" s="314" t="s">
        <v>397</v>
      </c>
      <c r="H117" s="310" t="s">
        <v>397</v>
      </c>
      <c r="I117" s="335" t="s">
        <v>883</v>
      </c>
      <c r="J117" s="335">
        <v>45220</v>
      </c>
      <c r="K117" s="335">
        <v>45234</v>
      </c>
      <c r="L117" s="276"/>
      <c r="M117" s="336"/>
      <c r="O117" s="340"/>
      <c r="P117" s="340"/>
      <c r="Q117" s="340"/>
      <c r="R117" s="340"/>
      <c r="S117" s="340"/>
    </row>
    <row r="118" s="255" customFormat="1" ht="15" customHeight="1" spans="2:19">
      <c r="B118" s="311">
        <v>89</v>
      </c>
      <c r="C118" s="308" t="s">
        <v>349</v>
      </c>
      <c r="D118" s="308" t="s">
        <v>558</v>
      </c>
      <c r="E118" s="309" t="s">
        <v>559</v>
      </c>
      <c r="F118" s="310" t="s">
        <v>397</v>
      </c>
      <c r="G118" s="310" t="s">
        <v>401</v>
      </c>
      <c r="H118" s="314" t="s">
        <v>401</v>
      </c>
      <c r="I118" s="335"/>
      <c r="J118" s="335"/>
      <c r="K118" s="335"/>
      <c r="L118" s="276" t="s">
        <v>884</v>
      </c>
      <c r="M118" s="336"/>
      <c r="O118" s="340"/>
      <c r="P118" s="340"/>
      <c r="Q118" s="340"/>
      <c r="R118" s="340"/>
      <c r="S118" s="340"/>
    </row>
    <row r="119" ht="15" customHeight="1" spans="2:19">
      <c r="B119" s="306">
        <v>90</v>
      </c>
      <c r="C119" s="307" t="s">
        <v>350</v>
      </c>
      <c r="D119" s="308" t="s">
        <v>561</v>
      </c>
      <c r="E119" s="309" t="s">
        <v>562</v>
      </c>
      <c r="F119" s="310" t="s">
        <v>401</v>
      </c>
      <c r="G119" s="310" t="s">
        <v>401</v>
      </c>
      <c r="H119" s="314" t="s">
        <v>401</v>
      </c>
      <c r="I119" s="335"/>
      <c r="J119" s="335"/>
      <c r="K119" s="335"/>
      <c r="L119" s="341" t="s">
        <v>885</v>
      </c>
      <c r="M119" s="342"/>
      <c r="O119" s="337"/>
      <c r="P119" s="337"/>
      <c r="Q119" s="337"/>
      <c r="R119" s="337"/>
      <c r="S119" s="337"/>
    </row>
    <row r="120" ht="15" customHeight="1" spans="2:19">
      <c r="B120" s="306">
        <v>91</v>
      </c>
      <c r="C120" s="307" t="s">
        <v>886</v>
      </c>
      <c r="D120" s="308" t="s">
        <v>564</v>
      </c>
      <c r="E120" s="309" t="s">
        <v>565</v>
      </c>
      <c r="F120" s="335" t="s">
        <v>397</v>
      </c>
      <c r="G120" s="310" t="s">
        <v>401</v>
      </c>
      <c r="H120" s="314" t="s">
        <v>401</v>
      </c>
      <c r="I120" s="335"/>
      <c r="J120" s="335"/>
      <c r="K120" s="335"/>
      <c r="L120" s="276" t="s">
        <v>887</v>
      </c>
      <c r="M120" s="336"/>
      <c r="O120" s="337"/>
      <c r="P120" s="337"/>
      <c r="Q120" s="337"/>
      <c r="R120" s="337"/>
      <c r="S120" s="337"/>
    </row>
    <row r="121" ht="15" customHeight="1" spans="2:19">
      <c r="B121" s="306">
        <v>92</v>
      </c>
      <c r="C121" s="335" t="s">
        <v>353</v>
      </c>
      <c r="D121" s="335" t="s">
        <v>144</v>
      </c>
      <c r="E121" s="335" t="s">
        <v>353</v>
      </c>
      <c r="F121" s="335" t="s">
        <v>397</v>
      </c>
      <c r="G121" s="335" t="s">
        <v>397</v>
      </c>
      <c r="H121" s="335" t="s">
        <v>397</v>
      </c>
      <c r="I121" s="335" t="s">
        <v>530</v>
      </c>
      <c r="J121" s="335">
        <v>45220</v>
      </c>
      <c r="K121" s="335">
        <v>45234</v>
      </c>
      <c r="L121" s="276"/>
      <c r="M121" s="336"/>
      <c r="O121" s="337"/>
      <c r="P121" s="337"/>
      <c r="Q121" s="337"/>
      <c r="R121" s="337"/>
      <c r="S121" s="337"/>
    </row>
    <row r="122" ht="15" customHeight="1" spans="2:19">
      <c r="B122" s="347">
        <v>93</v>
      </c>
      <c r="C122" s="348" t="s">
        <v>888</v>
      </c>
      <c r="D122" s="348" t="s">
        <v>889</v>
      </c>
      <c r="E122" s="349" t="s">
        <v>890</v>
      </c>
      <c r="F122" s="348" t="s">
        <v>397</v>
      </c>
      <c r="G122" s="348" t="s">
        <v>397</v>
      </c>
      <c r="H122" s="348" t="s">
        <v>397</v>
      </c>
      <c r="I122" s="348" t="s">
        <v>873</v>
      </c>
      <c r="J122" s="366">
        <v>45220</v>
      </c>
      <c r="K122" s="366">
        <v>45234</v>
      </c>
      <c r="L122" s="348"/>
      <c r="M122" s="339"/>
      <c r="O122" s="337"/>
      <c r="P122" s="337"/>
      <c r="Q122" s="337"/>
      <c r="R122" s="337"/>
      <c r="S122" s="337"/>
    </row>
    <row r="123" ht="15" customHeight="1" spans="2:13">
      <c r="B123" s="350" t="s">
        <v>203</v>
      </c>
      <c r="C123" s="351"/>
      <c r="D123" s="351"/>
      <c r="E123" s="351"/>
      <c r="F123" s="351"/>
      <c r="G123" s="351"/>
      <c r="H123" s="351"/>
      <c r="I123" s="351"/>
      <c r="J123" s="351"/>
      <c r="K123" s="367"/>
      <c r="L123" s="368"/>
      <c r="M123" s="369"/>
    </row>
    <row r="124" ht="15" customHeight="1" spans="2:13">
      <c r="B124" s="269" t="s">
        <v>204</v>
      </c>
      <c r="C124" s="270"/>
      <c r="D124" s="270"/>
      <c r="E124" s="270"/>
      <c r="F124" s="270"/>
      <c r="G124" s="270"/>
      <c r="H124" s="270"/>
      <c r="I124" s="270"/>
      <c r="J124" s="270"/>
      <c r="K124" s="271"/>
      <c r="L124" s="368"/>
      <c r="M124" s="369"/>
    </row>
    <row r="125" spans="2:12">
      <c r="B125" s="352" t="s">
        <v>33</v>
      </c>
      <c r="C125" s="353" t="s">
        <v>35</v>
      </c>
      <c r="D125" s="353" t="s">
        <v>206</v>
      </c>
      <c r="E125" s="353" t="s">
        <v>207</v>
      </c>
      <c r="F125" s="353" t="s">
        <v>208</v>
      </c>
      <c r="G125" s="353"/>
      <c r="H125" s="353" t="s">
        <v>209</v>
      </c>
      <c r="I125" s="353"/>
      <c r="J125" s="353" t="s">
        <v>210</v>
      </c>
      <c r="K125" s="370"/>
      <c r="L125" s="324"/>
    </row>
    <row r="126" s="257" customFormat="1" spans="2:14">
      <c r="B126" s="306">
        <v>1</v>
      </c>
      <c r="C126" s="354" t="s">
        <v>211</v>
      </c>
      <c r="D126" s="355">
        <f>E126+F126+H126+J126</f>
        <v>3</v>
      </c>
      <c r="E126" s="356">
        <v>0</v>
      </c>
      <c r="F126" s="357">
        <v>0</v>
      </c>
      <c r="G126" s="358"/>
      <c r="H126" s="359">
        <v>3</v>
      </c>
      <c r="I126" s="371"/>
      <c r="J126" s="356">
        <v>0</v>
      </c>
      <c r="K126" s="372"/>
      <c r="L126" s="373"/>
      <c r="N126" s="259"/>
    </row>
    <row r="127" spans="2:12">
      <c r="B127" s="306">
        <v>2</v>
      </c>
      <c r="C127" s="354" t="s">
        <v>213</v>
      </c>
      <c r="D127" s="355">
        <f>E127+F127+H127+J127</f>
        <v>1</v>
      </c>
      <c r="E127" s="356">
        <v>0</v>
      </c>
      <c r="F127" s="357">
        <v>0</v>
      </c>
      <c r="G127" s="358"/>
      <c r="H127" s="359">
        <v>1</v>
      </c>
      <c r="I127" s="371"/>
      <c r="J127" s="356">
        <v>0</v>
      </c>
      <c r="K127" s="372"/>
      <c r="L127" s="324"/>
    </row>
    <row r="128" s="255" customFormat="1" spans="2:16">
      <c r="B128" s="311">
        <v>3</v>
      </c>
      <c r="C128" s="354" t="s">
        <v>214</v>
      </c>
      <c r="D128" s="360">
        <f>E128+F128+H128+J128</f>
        <v>2</v>
      </c>
      <c r="E128" s="356">
        <v>0</v>
      </c>
      <c r="F128" s="357">
        <v>1</v>
      </c>
      <c r="G128" s="358"/>
      <c r="H128" s="359">
        <v>1</v>
      </c>
      <c r="I128" s="371"/>
      <c r="J128" s="356">
        <v>0</v>
      </c>
      <c r="K128" s="372"/>
      <c r="L128" s="374"/>
      <c r="N128" s="259"/>
      <c r="O128" s="375"/>
      <c r="P128" s="375"/>
    </row>
    <row r="129" spans="2:12">
      <c r="B129" s="306">
        <v>4</v>
      </c>
      <c r="C129" s="354" t="s">
        <v>215</v>
      </c>
      <c r="D129" s="355">
        <f>E129+F129+H129+J129</f>
        <v>26</v>
      </c>
      <c r="E129" s="356">
        <v>0</v>
      </c>
      <c r="F129" s="357">
        <v>0</v>
      </c>
      <c r="G129" s="358"/>
      <c r="H129" s="359">
        <v>26</v>
      </c>
      <c r="I129" s="371"/>
      <c r="J129" s="356">
        <v>0</v>
      </c>
      <c r="K129" s="372"/>
      <c r="L129" s="324"/>
    </row>
    <row r="130" spans="2:16">
      <c r="B130" s="306">
        <v>5</v>
      </c>
      <c r="C130" s="354" t="s">
        <v>216</v>
      </c>
      <c r="D130" s="355">
        <f>E130+F130+H130+J130</f>
        <v>9</v>
      </c>
      <c r="E130" s="356">
        <v>0</v>
      </c>
      <c r="F130" s="357">
        <v>0</v>
      </c>
      <c r="G130" s="358"/>
      <c r="H130" s="359">
        <v>9</v>
      </c>
      <c r="I130" s="371"/>
      <c r="J130" s="356">
        <v>0</v>
      </c>
      <c r="K130" s="372"/>
      <c r="L130" s="401"/>
      <c r="M130" s="256"/>
      <c r="O130" s="256"/>
      <c r="P130" s="256"/>
    </row>
    <row r="131" spans="2:12">
      <c r="B131" s="306">
        <v>6</v>
      </c>
      <c r="C131" s="354" t="s">
        <v>44</v>
      </c>
      <c r="D131" s="355">
        <f t="shared" ref="D131:D154" si="0">E131+F131+H131+J131</f>
        <v>25</v>
      </c>
      <c r="E131" s="356">
        <v>0</v>
      </c>
      <c r="F131" s="357">
        <v>2</v>
      </c>
      <c r="G131" s="358"/>
      <c r="H131" s="359">
        <v>23</v>
      </c>
      <c r="I131" s="371"/>
      <c r="J131" s="356">
        <v>0</v>
      </c>
      <c r="K131" s="372"/>
      <c r="L131" s="324"/>
    </row>
    <row r="132" s="255" customFormat="1" spans="2:59">
      <c r="B132" s="311">
        <v>7</v>
      </c>
      <c r="C132" s="354" t="s">
        <v>246</v>
      </c>
      <c r="D132" s="360">
        <f t="shared" si="0"/>
        <v>11</v>
      </c>
      <c r="E132" s="356">
        <v>0</v>
      </c>
      <c r="F132" s="357">
        <v>0</v>
      </c>
      <c r="G132" s="358"/>
      <c r="H132" s="359">
        <v>11</v>
      </c>
      <c r="I132" s="371"/>
      <c r="J132" s="356">
        <v>0</v>
      </c>
      <c r="K132" s="372"/>
      <c r="L132" s="374"/>
      <c r="N132" s="259"/>
      <c r="BD132" s="425"/>
      <c r="BE132" s="425"/>
      <c r="BF132" s="425"/>
      <c r="BG132" s="374"/>
    </row>
    <row r="133" s="255" customFormat="1" spans="2:16">
      <c r="B133" s="311">
        <v>8</v>
      </c>
      <c r="C133" s="354" t="s">
        <v>51</v>
      </c>
      <c r="D133" s="360">
        <f t="shared" si="0"/>
        <v>4</v>
      </c>
      <c r="E133" s="356">
        <v>0</v>
      </c>
      <c r="F133" s="357">
        <v>0</v>
      </c>
      <c r="G133" s="358"/>
      <c r="H133" s="359">
        <v>4</v>
      </c>
      <c r="I133" s="371"/>
      <c r="J133" s="356">
        <v>0</v>
      </c>
      <c r="K133" s="372"/>
      <c r="L133" s="374"/>
      <c r="N133" s="259"/>
      <c r="O133" s="375"/>
      <c r="P133" s="375"/>
    </row>
    <row r="134" s="255" customFormat="1" spans="2:59">
      <c r="B134" s="306">
        <v>9</v>
      </c>
      <c r="C134" s="354" t="s">
        <v>249</v>
      </c>
      <c r="D134" s="360">
        <f t="shared" si="0"/>
        <v>7</v>
      </c>
      <c r="E134" s="356">
        <v>0</v>
      </c>
      <c r="F134" s="357">
        <v>1</v>
      </c>
      <c r="G134" s="358"/>
      <c r="H134" s="359">
        <v>6</v>
      </c>
      <c r="I134" s="371"/>
      <c r="J134" s="356">
        <v>0</v>
      </c>
      <c r="K134" s="372"/>
      <c r="L134" s="374"/>
      <c r="N134" s="259"/>
      <c r="Q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c r="AL134" s="259"/>
      <c r="AM134" s="259"/>
      <c r="AN134" s="259"/>
      <c r="AO134" s="259"/>
      <c r="AP134" s="259"/>
      <c r="AQ134" s="259"/>
      <c r="AR134" s="259"/>
      <c r="AS134" s="259"/>
      <c r="AT134" s="259"/>
      <c r="AU134" s="259"/>
      <c r="AV134" s="259"/>
      <c r="AW134" s="259"/>
      <c r="AX134" s="259"/>
      <c r="AY134" s="259"/>
      <c r="AZ134" s="259"/>
      <c r="BA134" s="259"/>
      <c r="BB134" s="259"/>
      <c r="BC134" s="259"/>
      <c r="BD134" s="425"/>
      <c r="BE134" s="425"/>
      <c r="BF134" s="425"/>
      <c r="BG134" s="425"/>
    </row>
    <row r="135" s="258" customFormat="1" ht="15" customHeight="1" spans="2:55">
      <c r="B135" s="306">
        <v>10</v>
      </c>
      <c r="C135" s="354" t="s">
        <v>53</v>
      </c>
      <c r="D135" s="360">
        <f t="shared" si="0"/>
        <v>18</v>
      </c>
      <c r="E135" s="377">
        <v>0</v>
      </c>
      <c r="F135" s="357">
        <v>0</v>
      </c>
      <c r="G135" s="358"/>
      <c r="H135" s="359">
        <v>18</v>
      </c>
      <c r="I135" s="371"/>
      <c r="J135" s="356">
        <v>0</v>
      </c>
      <c r="K135" s="372"/>
      <c r="L135" s="402"/>
      <c r="N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c r="BA135" s="259"/>
      <c r="BB135" s="259"/>
      <c r="BC135" s="259"/>
    </row>
    <row r="136" s="258" customFormat="1" spans="2:55">
      <c r="B136" s="306">
        <v>11</v>
      </c>
      <c r="C136" s="354" t="s">
        <v>222</v>
      </c>
      <c r="D136" s="360">
        <f t="shared" si="0"/>
        <v>24</v>
      </c>
      <c r="E136" s="356">
        <v>0</v>
      </c>
      <c r="F136" s="357">
        <v>0</v>
      </c>
      <c r="G136" s="358"/>
      <c r="H136" s="359">
        <v>24</v>
      </c>
      <c r="I136" s="371"/>
      <c r="J136" s="356">
        <v>0</v>
      </c>
      <c r="K136" s="372"/>
      <c r="L136" s="402"/>
      <c r="N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c r="BA136" s="259"/>
      <c r="BB136" s="259"/>
      <c r="BC136" s="259"/>
    </row>
    <row r="137" s="258" customFormat="1" spans="2:55">
      <c r="B137" s="311">
        <v>12</v>
      </c>
      <c r="C137" s="354" t="s">
        <v>65</v>
      </c>
      <c r="D137" s="360">
        <f t="shared" si="0"/>
        <v>1</v>
      </c>
      <c r="E137" s="356">
        <v>0</v>
      </c>
      <c r="F137" s="357">
        <v>0</v>
      </c>
      <c r="G137" s="358"/>
      <c r="H137" s="359">
        <v>1</v>
      </c>
      <c r="I137" s="371"/>
      <c r="J137" s="356">
        <v>0</v>
      </c>
      <c r="K137" s="372"/>
      <c r="L137" s="403"/>
      <c r="M137" s="375"/>
      <c r="N137" s="259"/>
      <c r="Q137" s="255"/>
      <c r="R137" s="255"/>
      <c r="S137" s="255"/>
      <c r="T137" s="255"/>
      <c r="U137" s="255"/>
      <c r="V137" s="255"/>
      <c r="W137" s="255"/>
      <c r="X137" s="255"/>
      <c r="Y137" s="255"/>
      <c r="Z137" s="255"/>
      <c r="AA137" s="255"/>
      <c r="AB137" s="255"/>
      <c r="AC137" s="255"/>
      <c r="AD137" s="255"/>
      <c r="AE137" s="255"/>
      <c r="AF137" s="255"/>
      <c r="AG137" s="255"/>
      <c r="AH137" s="255"/>
      <c r="AI137" s="255"/>
      <c r="AJ137" s="255"/>
      <c r="AK137" s="255"/>
      <c r="AL137" s="255"/>
      <c r="AM137" s="255"/>
      <c r="AN137" s="255"/>
      <c r="AO137" s="255"/>
      <c r="AP137" s="255"/>
      <c r="AQ137" s="255"/>
      <c r="AR137" s="255"/>
      <c r="AS137" s="255"/>
      <c r="AT137" s="255"/>
      <c r="AU137" s="255"/>
      <c r="AV137" s="255"/>
      <c r="AW137" s="255"/>
      <c r="AX137" s="255"/>
      <c r="AY137" s="255"/>
      <c r="AZ137" s="255"/>
      <c r="BA137" s="255"/>
      <c r="BB137" s="255"/>
      <c r="BC137" s="255"/>
    </row>
    <row r="138" s="255" customFormat="1" spans="2:55">
      <c r="B138" s="306">
        <v>13</v>
      </c>
      <c r="C138" s="354" t="s">
        <v>223</v>
      </c>
      <c r="D138" s="360">
        <f t="shared" si="0"/>
        <v>1</v>
      </c>
      <c r="E138" s="377">
        <v>0</v>
      </c>
      <c r="F138" s="357">
        <v>0</v>
      </c>
      <c r="G138" s="358"/>
      <c r="H138" s="359">
        <v>1</v>
      </c>
      <c r="I138" s="371"/>
      <c r="J138" s="356">
        <v>0</v>
      </c>
      <c r="K138" s="372"/>
      <c r="L138" s="374"/>
      <c r="N138" s="259"/>
      <c r="Q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c r="AL138" s="259"/>
      <c r="AM138" s="259"/>
      <c r="AN138" s="259"/>
      <c r="AO138" s="259"/>
      <c r="AP138" s="259"/>
      <c r="AQ138" s="259"/>
      <c r="AR138" s="259"/>
      <c r="AS138" s="259"/>
      <c r="AT138" s="259"/>
      <c r="AU138" s="259"/>
      <c r="AV138" s="259"/>
      <c r="AW138" s="259"/>
      <c r="AX138" s="259"/>
      <c r="AY138" s="259"/>
      <c r="AZ138" s="259"/>
      <c r="BA138" s="259"/>
      <c r="BB138" s="259"/>
      <c r="BC138" s="259"/>
    </row>
    <row r="139" s="258" customFormat="1" spans="2:55">
      <c r="B139" s="306">
        <v>14</v>
      </c>
      <c r="C139" s="354" t="s">
        <v>224</v>
      </c>
      <c r="D139" s="360">
        <f t="shared" si="0"/>
        <v>28</v>
      </c>
      <c r="E139" s="356">
        <v>0</v>
      </c>
      <c r="F139" s="357">
        <v>0</v>
      </c>
      <c r="G139" s="358"/>
      <c r="H139" s="359">
        <v>28</v>
      </c>
      <c r="I139" s="371"/>
      <c r="J139" s="356">
        <v>0</v>
      </c>
      <c r="K139" s="372"/>
      <c r="L139" s="402"/>
      <c r="N139" s="259"/>
      <c r="Q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c r="AL139" s="259"/>
      <c r="AM139" s="259"/>
      <c r="AN139" s="259"/>
      <c r="AO139" s="259"/>
      <c r="AP139" s="259"/>
      <c r="AQ139" s="259"/>
      <c r="AR139" s="259"/>
      <c r="AS139" s="259"/>
      <c r="AT139" s="259"/>
      <c r="AU139" s="259"/>
      <c r="AV139" s="259"/>
      <c r="AW139" s="259"/>
      <c r="AX139" s="259"/>
      <c r="AY139" s="259"/>
      <c r="AZ139" s="259"/>
      <c r="BA139" s="259"/>
      <c r="BB139" s="259"/>
      <c r="BC139" s="259"/>
    </row>
    <row r="140" s="258" customFormat="1" spans="2:55">
      <c r="B140" s="306">
        <v>15</v>
      </c>
      <c r="C140" s="354" t="s">
        <v>225</v>
      </c>
      <c r="D140" s="360">
        <f t="shared" si="0"/>
        <v>3</v>
      </c>
      <c r="E140" s="356">
        <v>0</v>
      </c>
      <c r="F140" s="357">
        <v>0</v>
      </c>
      <c r="G140" s="358"/>
      <c r="H140" s="359">
        <v>3</v>
      </c>
      <c r="I140" s="371"/>
      <c r="J140" s="356">
        <v>0</v>
      </c>
      <c r="K140" s="372"/>
      <c r="L140" s="402"/>
      <c r="N140" s="259"/>
      <c r="Q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c r="AL140" s="259"/>
      <c r="AM140" s="259"/>
      <c r="AN140" s="259"/>
      <c r="AO140" s="259"/>
      <c r="AP140" s="259"/>
      <c r="AQ140" s="259"/>
      <c r="AR140" s="259"/>
      <c r="AS140" s="259"/>
      <c r="AT140" s="259"/>
      <c r="AU140" s="259"/>
      <c r="AV140" s="259"/>
      <c r="AW140" s="259"/>
      <c r="AX140" s="259"/>
      <c r="AY140" s="259"/>
      <c r="AZ140" s="259"/>
      <c r="BA140" s="259"/>
      <c r="BB140" s="259"/>
      <c r="BC140" s="259"/>
    </row>
    <row r="141" s="258" customFormat="1" spans="2:55">
      <c r="B141" s="306">
        <v>16</v>
      </c>
      <c r="C141" s="354" t="s">
        <v>228</v>
      </c>
      <c r="D141" s="360">
        <f t="shared" si="0"/>
        <v>1</v>
      </c>
      <c r="E141" s="356">
        <v>0</v>
      </c>
      <c r="F141" s="357">
        <v>1</v>
      </c>
      <c r="G141" s="358"/>
      <c r="H141" s="359">
        <v>0</v>
      </c>
      <c r="I141" s="371"/>
      <c r="J141" s="356">
        <v>0</v>
      </c>
      <c r="K141" s="372"/>
      <c r="L141" s="402"/>
      <c r="N141" s="259"/>
      <c r="Q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c r="AL141" s="259"/>
      <c r="AM141" s="259"/>
      <c r="AN141" s="259"/>
      <c r="AO141" s="259"/>
      <c r="AP141" s="259"/>
      <c r="AQ141" s="259"/>
      <c r="AR141" s="259"/>
      <c r="AS141" s="259"/>
      <c r="AT141" s="259"/>
      <c r="AU141" s="259"/>
      <c r="AV141" s="259"/>
      <c r="AW141" s="259"/>
      <c r="AX141" s="259"/>
      <c r="AY141" s="259"/>
      <c r="AZ141" s="259"/>
      <c r="BA141" s="259"/>
      <c r="BB141" s="259"/>
      <c r="BC141" s="259"/>
    </row>
    <row r="142" spans="2:12">
      <c r="B142" s="306">
        <v>17</v>
      </c>
      <c r="C142" s="354" t="s">
        <v>60</v>
      </c>
      <c r="D142" s="360">
        <f t="shared" si="0"/>
        <v>0</v>
      </c>
      <c r="E142" s="356">
        <v>0</v>
      </c>
      <c r="F142" s="357">
        <v>0</v>
      </c>
      <c r="G142" s="358"/>
      <c r="H142" s="359">
        <v>0</v>
      </c>
      <c r="I142" s="371"/>
      <c r="J142" s="356">
        <v>0</v>
      </c>
      <c r="K142" s="372"/>
      <c r="L142" s="324"/>
    </row>
    <row r="143" s="255" customFormat="1" spans="2:16">
      <c r="B143" s="311">
        <v>18</v>
      </c>
      <c r="C143" s="354" t="s">
        <v>875</v>
      </c>
      <c r="D143" s="360">
        <f t="shared" si="0"/>
        <v>2</v>
      </c>
      <c r="E143" s="356">
        <v>0</v>
      </c>
      <c r="F143" s="357">
        <v>0</v>
      </c>
      <c r="G143" s="358"/>
      <c r="H143" s="359">
        <v>2</v>
      </c>
      <c r="I143" s="371"/>
      <c r="J143" s="356">
        <v>0</v>
      </c>
      <c r="K143" s="372"/>
      <c r="L143" s="374"/>
      <c r="N143" s="259"/>
      <c r="O143" s="375"/>
      <c r="P143" s="375"/>
    </row>
    <row r="144" spans="1:13">
      <c r="A144" s="259">
        <v>3</v>
      </c>
      <c r="B144" s="306">
        <v>19</v>
      </c>
      <c r="C144" s="354" t="s">
        <v>822</v>
      </c>
      <c r="D144" s="360">
        <f t="shared" si="0"/>
        <v>3</v>
      </c>
      <c r="E144" s="356">
        <v>0</v>
      </c>
      <c r="F144" s="357">
        <v>0</v>
      </c>
      <c r="G144" s="358"/>
      <c r="H144" s="359">
        <v>3</v>
      </c>
      <c r="I144" s="371"/>
      <c r="J144" s="356">
        <v>0</v>
      </c>
      <c r="K144" s="372"/>
      <c r="L144" s="401"/>
      <c r="M144" s="256"/>
    </row>
    <row r="145" spans="2:12">
      <c r="B145" s="306">
        <v>20</v>
      </c>
      <c r="C145" s="354" t="s">
        <v>344</v>
      </c>
      <c r="D145" s="360">
        <f t="shared" si="0"/>
        <v>0</v>
      </c>
      <c r="E145" s="356">
        <v>0</v>
      </c>
      <c r="F145" s="357">
        <v>0</v>
      </c>
      <c r="G145" s="358"/>
      <c r="H145" s="359">
        <v>0</v>
      </c>
      <c r="I145" s="371"/>
      <c r="J145" s="356">
        <v>0</v>
      </c>
      <c r="K145" s="372"/>
      <c r="L145" s="324"/>
    </row>
    <row r="146" spans="2:12">
      <c r="B146" s="306">
        <v>21</v>
      </c>
      <c r="C146" s="354" t="s">
        <v>876</v>
      </c>
      <c r="D146" s="360">
        <f t="shared" si="0"/>
        <v>0</v>
      </c>
      <c r="E146" s="356">
        <v>0</v>
      </c>
      <c r="F146" s="357">
        <v>0</v>
      </c>
      <c r="G146" s="358"/>
      <c r="H146" s="359">
        <v>0</v>
      </c>
      <c r="I146" s="371"/>
      <c r="J146" s="356">
        <v>0</v>
      </c>
      <c r="K146" s="372"/>
      <c r="L146" s="324"/>
    </row>
    <row r="147" spans="2:12">
      <c r="B147" s="306">
        <v>22</v>
      </c>
      <c r="C147" s="354" t="s">
        <v>879</v>
      </c>
      <c r="D147" s="360">
        <f t="shared" si="0"/>
        <v>0</v>
      </c>
      <c r="E147" s="356">
        <v>0</v>
      </c>
      <c r="F147" s="357">
        <v>0</v>
      </c>
      <c r="G147" s="358"/>
      <c r="H147" s="359">
        <v>0</v>
      </c>
      <c r="I147" s="371"/>
      <c r="J147" s="356">
        <v>0</v>
      </c>
      <c r="K147" s="372"/>
      <c r="L147" s="324"/>
    </row>
    <row r="148" spans="2:12">
      <c r="B148" s="306">
        <v>23</v>
      </c>
      <c r="C148" s="354" t="s">
        <v>608</v>
      </c>
      <c r="D148" s="360">
        <f t="shared" si="0"/>
        <v>0</v>
      </c>
      <c r="E148" s="356">
        <v>0</v>
      </c>
      <c r="F148" s="357">
        <v>0</v>
      </c>
      <c r="G148" s="358"/>
      <c r="H148" s="359">
        <v>0</v>
      </c>
      <c r="I148" s="371"/>
      <c r="J148" s="356">
        <v>0</v>
      </c>
      <c r="K148" s="372"/>
      <c r="L148" s="324"/>
    </row>
    <row r="149" spans="2:12">
      <c r="B149" s="306">
        <v>24</v>
      </c>
      <c r="C149" s="354" t="s">
        <v>610</v>
      </c>
      <c r="D149" s="360">
        <f t="shared" si="0"/>
        <v>0</v>
      </c>
      <c r="E149" s="356">
        <v>0</v>
      </c>
      <c r="F149" s="357">
        <v>0</v>
      </c>
      <c r="G149" s="358"/>
      <c r="H149" s="359">
        <v>0</v>
      </c>
      <c r="I149" s="371"/>
      <c r="J149" s="356">
        <v>0</v>
      </c>
      <c r="K149" s="372"/>
      <c r="L149" s="324"/>
    </row>
    <row r="150" spans="2:12">
      <c r="B150" s="306">
        <v>25</v>
      </c>
      <c r="C150" s="354" t="s">
        <v>349</v>
      </c>
      <c r="D150" s="360">
        <f t="shared" si="0"/>
        <v>0</v>
      </c>
      <c r="E150" s="356">
        <v>0</v>
      </c>
      <c r="F150" s="357">
        <v>0</v>
      </c>
      <c r="G150" s="358"/>
      <c r="H150" s="359">
        <v>0</v>
      </c>
      <c r="I150" s="371"/>
      <c r="J150" s="356">
        <v>0</v>
      </c>
      <c r="K150" s="372"/>
      <c r="L150" s="324"/>
    </row>
    <row r="151" spans="2:12">
      <c r="B151" s="306">
        <v>26</v>
      </c>
      <c r="C151" s="354" t="s">
        <v>350</v>
      </c>
      <c r="D151" s="360">
        <f t="shared" si="0"/>
        <v>0</v>
      </c>
      <c r="E151" s="356">
        <v>0</v>
      </c>
      <c r="F151" s="357">
        <v>0</v>
      </c>
      <c r="G151" s="358"/>
      <c r="H151" s="359">
        <v>0</v>
      </c>
      <c r="I151" s="371"/>
      <c r="J151" s="356">
        <v>0</v>
      </c>
      <c r="K151" s="372"/>
      <c r="L151" s="324"/>
    </row>
    <row r="152" spans="2:12">
      <c r="B152" s="306">
        <v>27</v>
      </c>
      <c r="C152" s="354" t="s">
        <v>886</v>
      </c>
      <c r="D152" s="360">
        <f t="shared" si="0"/>
        <v>0</v>
      </c>
      <c r="E152" s="356">
        <v>0</v>
      </c>
      <c r="F152" s="357">
        <v>0</v>
      </c>
      <c r="G152" s="358"/>
      <c r="H152" s="359">
        <v>0</v>
      </c>
      <c r="I152" s="371"/>
      <c r="J152" s="356">
        <v>0</v>
      </c>
      <c r="K152" s="372"/>
      <c r="L152" s="324"/>
    </row>
    <row r="153" spans="2:12">
      <c r="B153" s="306">
        <v>28</v>
      </c>
      <c r="C153" s="354" t="s">
        <v>352</v>
      </c>
      <c r="D153" s="360">
        <f t="shared" si="0"/>
        <v>8</v>
      </c>
      <c r="E153" s="356">
        <v>0</v>
      </c>
      <c r="F153" s="357">
        <v>1</v>
      </c>
      <c r="G153" s="358"/>
      <c r="H153" s="359">
        <v>7</v>
      </c>
      <c r="I153" s="371"/>
      <c r="J153" s="356">
        <v>0</v>
      </c>
      <c r="K153" s="372"/>
      <c r="L153" s="324"/>
    </row>
    <row r="154" spans="2:12">
      <c r="B154" s="306">
        <v>29</v>
      </c>
      <c r="C154" s="354" t="s">
        <v>353</v>
      </c>
      <c r="D154" s="360">
        <f t="shared" si="0"/>
        <v>2</v>
      </c>
      <c r="E154" s="356">
        <v>0</v>
      </c>
      <c r="F154" s="357">
        <v>0</v>
      </c>
      <c r="G154" s="358"/>
      <c r="H154" s="359">
        <v>2</v>
      </c>
      <c r="I154" s="371"/>
      <c r="J154" s="356">
        <v>0</v>
      </c>
      <c r="K154" s="372"/>
      <c r="L154" s="324"/>
    </row>
    <row r="155" spans="2:12">
      <c r="B155" s="378" t="s">
        <v>229</v>
      </c>
      <c r="C155" s="379"/>
      <c r="D155" s="380">
        <f>SUM(D126:D154)</f>
        <v>179</v>
      </c>
      <c r="E155" s="380">
        <f>SUM(E126:E154)</f>
        <v>0</v>
      </c>
      <c r="F155" s="381">
        <f>SUM(F126:G154)</f>
        <v>6</v>
      </c>
      <c r="G155" s="381"/>
      <c r="H155" s="382">
        <f>SUM(H126:I154)</f>
        <v>173</v>
      </c>
      <c r="I155" s="404"/>
      <c r="J155" s="405">
        <f>SUM(J126:K154)</f>
        <v>0</v>
      </c>
      <c r="K155" s="406"/>
      <c r="L155" s="324"/>
    </row>
    <row r="156" ht="17.25" spans="2:12">
      <c r="B156" s="383" t="s">
        <v>230</v>
      </c>
      <c r="C156" s="384"/>
      <c r="D156" s="384"/>
      <c r="E156" s="385">
        <f>E155/D155</f>
        <v>0</v>
      </c>
      <c r="F156" s="385">
        <f>F155/D155</f>
        <v>0.0335195530726257</v>
      </c>
      <c r="G156" s="385"/>
      <c r="H156" s="385">
        <f>H155/D155</f>
        <v>0.966480446927374</v>
      </c>
      <c r="I156" s="385"/>
      <c r="J156" s="385">
        <f>J155/D155</f>
        <v>0</v>
      </c>
      <c r="K156" s="407"/>
      <c r="L156" s="324"/>
    </row>
    <row r="157" spans="2:12">
      <c r="B157" s="386"/>
      <c r="C157" s="387"/>
      <c r="D157" s="387"/>
      <c r="E157" s="388"/>
      <c r="F157" s="388"/>
      <c r="G157" s="388"/>
      <c r="H157" s="254"/>
      <c r="I157" s="254"/>
      <c r="J157" s="254"/>
      <c r="K157" s="254"/>
      <c r="L157" s="324"/>
    </row>
    <row r="158" spans="2:12">
      <c r="B158" s="386"/>
      <c r="C158" s="387"/>
      <c r="D158" s="387"/>
      <c r="E158" s="388"/>
      <c r="F158" s="388"/>
      <c r="G158" s="388"/>
      <c r="H158" s="254"/>
      <c r="I158" s="254"/>
      <c r="J158" s="254"/>
      <c r="K158" s="254"/>
      <c r="L158" s="324"/>
    </row>
    <row r="159" spans="2:12">
      <c r="B159" s="386"/>
      <c r="C159" s="387"/>
      <c r="D159" s="387"/>
      <c r="E159" s="388"/>
      <c r="F159" s="388"/>
      <c r="G159" s="388"/>
      <c r="H159" s="254"/>
      <c r="I159" s="254"/>
      <c r="J159" s="254"/>
      <c r="K159" s="254"/>
      <c r="L159" s="324"/>
    </row>
    <row r="160" spans="2:12">
      <c r="B160" s="386"/>
      <c r="C160" s="387"/>
      <c r="D160" s="387"/>
      <c r="E160" s="388"/>
      <c r="F160" s="388"/>
      <c r="G160" s="388"/>
      <c r="H160" s="254"/>
      <c r="I160" s="254"/>
      <c r="J160" s="254"/>
      <c r="K160" s="254"/>
      <c r="L160" s="324"/>
    </row>
    <row r="161" spans="2:12">
      <c r="B161" s="386"/>
      <c r="C161" s="387"/>
      <c r="D161" s="387"/>
      <c r="E161" s="388"/>
      <c r="F161" s="388"/>
      <c r="G161" s="388"/>
      <c r="H161" s="254"/>
      <c r="I161" s="254"/>
      <c r="J161" s="254"/>
      <c r="K161" s="254"/>
      <c r="L161" s="324"/>
    </row>
    <row r="162" spans="2:12">
      <c r="B162" s="386"/>
      <c r="C162" s="387"/>
      <c r="D162" s="387"/>
      <c r="E162" s="388"/>
      <c r="F162" s="388"/>
      <c r="G162" s="388"/>
      <c r="H162" s="254"/>
      <c r="I162" s="254"/>
      <c r="J162" s="254"/>
      <c r="K162" s="254"/>
      <c r="L162" s="324"/>
    </row>
    <row r="163" spans="2:12">
      <c r="B163" s="386"/>
      <c r="C163" s="387"/>
      <c r="D163" s="387"/>
      <c r="E163" s="388"/>
      <c r="F163" s="388"/>
      <c r="G163" s="388"/>
      <c r="H163" s="254"/>
      <c r="I163" s="254"/>
      <c r="J163" s="254"/>
      <c r="K163" s="254"/>
      <c r="L163" s="324"/>
    </row>
    <row r="164" spans="2:12">
      <c r="B164" s="386"/>
      <c r="C164" s="387"/>
      <c r="D164" s="387"/>
      <c r="E164" s="388"/>
      <c r="F164" s="388"/>
      <c r="G164" s="388"/>
      <c r="H164" s="254"/>
      <c r="I164" s="254"/>
      <c r="J164" s="254"/>
      <c r="K164" s="254"/>
      <c r="L164" s="324"/>
    </row>
    <row r="165" spans="2:12">
      <c r="B165" s="386"/>
      <c r="C165" s="387"/>
      <c r="D165" s="387"/>
      <c r="E165" s="388"/>
      <c r="F165" s="388"/>
      <c r="G165" s="388"/>
      <c r="H165" s="254"/>
      <c r="I165" s="254"/>
      <c r="J165" s="254"/>
      <c r="K165" s="254"/>
      <c r="L165" s="324"/>
    </row>
    <row r="166" spans="2:12">
      <c r="B166" s="386"/>
      <c r="C166" s="387"/>
      <c r="D166" s="387"/>
      <c r="E166" s="388"/>
      <c r="F166" s="388"/>
      <c r="G166" s="388"/>
      <c r="H166" s="254"/>
      <c r="I166" s="254"/>
      <c r="J166" s="254"/>
      <c r="K166" s="254"/>
      <c r="L166" s="324"/>
    </row>
    <row r="167" spans="2:12">
      <c r="B167" s="386"/>
      <c r="C167" s="387"/>
      <c r="D167" s="387"/>
      <c r="E167" s="388"/>
      <c r="F167" s="388"/>
      <c r="G167" s="388"/>
      <c r="H167" s="254"/>
      <c r="I167" s="254"/>
      <c r="J167" s="254"/>
      <c r="K167" s="254"/>
      <c r="L167" s="324"/>
    </row>
    <row r="168" spans="2:12">
      <c r="B168" s="386"/>
      <c r="C168" s="387"/>
      <c r="D168" s="387"/>
      <c r="E168" s="388"/>
      <c r="F168" s="388"/>
      <c r="G168" s="388"/>
      <c r="H168" s="254"/>
      <c r="I168" s="254"/>
      <c r="J168" s="254"/>
      <c r="K168" s="254"/>
      <c r="L168" s="324"/>
    </row>
    <row r="169" spans="2:12">
      <c r="B169" s="386"/>
      <c r="C169" s="387"/>
      <c r="D169" s="387"/>
      <c r="E169" s="388"/>
      <c r="F169" s="388"/>
      <c r="G169" s="388"/>
      <c r="H169" s="254"/>
      <c r="I169" s="254"/>
      <c r="J169" s="254"/>
      <c r="K169" s="254"/>
      <c r="L169" s="324"/>
    </row>
    <row r="170" spans="2:12">
      <c r="B170" s="386"/>
      <c r="C170" s="387"/>
      <c r="D170" s="387"/>
      <c r="E170" s="388"/>
      <c r="F170" s="388"/>
      <c r="G170" s="388"/>
      <c r="H170" s="254"/>
      <c r="I170" s="254"/>
      <c r="J170" s="254"/>
      <c r="K170" s="254"/>
      <c r="L170" s="324"/>
    </row>
    <row r="171" spans="2:12">
      <c r="B171" s="262"/>
      <c r="C171" s="254"/>
      <c r="D171" s="254"/>
      <c r="E171" s="254"/>
      <c r="F171" s="254"/>
      <c r="G171" s="254"/>
      <c r="H171" s="254"/>
      <c r="I171" s="254"/>
      <c r="J171" s="254"/>
      <c r="K171" s="254"/>
      <c r="L171" s="324"/>
    </row>
    <row r="172" spans="2:12">
      <c r="B172" s="262"/>
      <c r="C172" s="254"/>
      <c r="D172" s="254"/>
      <c r="E172" s="254"/>
      <c r="F172" s="254"/>
      <c r="G172" s="254"/>
      <c r="H172" s="254"/>
      <c r="I172" s="254"/>
      <c r="J172" s="254"/>
      <c r="K172" s="254"/>
      <c r="L172" s="324"/>
    </row>
    <row r="173" spans="2:12">
      <c r="B173" s="262"/>
      <c r="C173" s="254"/>
      <c r="D173" s="254"/>
      <c r="E173" s="254"/>
      <c r="F173" s="254"/>
      <c r="G173" s="254"/>
      <c r="H173" s="254"/>
      <c r="I173" s="254"/>
      <c r="J173" s="254"/>
      <c r="K173" s="254"/>
      <c r="L173" s="324"/>
    </row>
    <row r="174" spans="2:12">
      <c r="B174" s="262"/>
      <c r="C174" s="254"/>
      <c r="D174" s="254"/>
      <c r="E174" s="254"/>
      <c r="F174" s="254"/>
      <c r="G174" s="254"/>
      <c r="H174" s="254"/>
      <c r="I174" s="254"/>
      <c r="J174" s="254"/>
      <c r="K174" s="254"/>
      <c r="L174" s="324"/>
    </row>
    <row r="175" spans="2:12">
      <c r="B175" s="262"/>
      <c r="C175" s="254"/>
      <c r="D175" s="254"/>
      <c r="E175" s="254"/>
      <c r="F175" s="254"/>
      <c r="G175" s="254"/>
      <c r="H175" s="254"/>
      <c r="I175" s="254"/>
      <c r="J175" s="254"/>
      <c r="K175" s="254"/>
      <c r="L175" s="324"/>
    </row>
    <row r="176" spans="2:12">
      <c r="B176" s="262"/>
      <c r="C176" s="254"/>
      <c r="D176" s="254"/>
      <c r="E176" s="254"/>
      <c r="F176" s="254"/>
      <c r="G176" s="254"/>
      <c r="H176" s="254"/>
      <c r="I176" s="254"/>
      <c r="J176" s="254"/>
      <c r="K176" s="254"/>
      <c r="L176" s="324"/>
    </row>
    <row r="177" spans="2:12">
      <c r="B177" s="262"/>
      <c r="C177" s="254"/>
      <c r="D177" s="254"/>
      <c r="E177" s="254"/>
      <c r="F177" s="254"/>
      <c r="G177" s="254"/>
      <c r="H177" s="254"/>
      <c r="I177" s="254"/>
      <c r="J177" s="254"/>
      <c r="K177" s="254"/>
      <c r="L177" s="324"/>
    </row>
    <row r="178" spans="2:12">
      <c r="B178" s="262"/>
      <c r="C178" s="254"/>
      <c r="D178" s="254"/>
      <c r="E178" s="254"/>
      <c r="F178" s="254"/>
      <c r="G178" s="254"/>
      <c r="H178" s="254"/>
      <c r="I178" s="254"/>
      <c r="J178" s="254"/>
      <c r="K178" s="254"/>
      <c r="L178" s="324"/>
    </row>
    <row r="179" spans="2:12">
      <c r="B179" s="262"/>
      <c r="C179" s="254"/>
      <c r="D179" s="254"/>
      <c r="E179" s="254"/>
      <c r="F179" s="254"/>
      <c r="G179" s="254"/>
      <c r="H179" s="254"/>
      <c r="I179" s="254"/>
      <c r="J179" s="254"/>
      <c r="K179" s="254"/>
      <c r="L179" s="324"/>
    </row>
    <row r="180" spans="2:12">
      <c r="B180" s="262"/>
      <c r="C180" s="254"/>
      <c r="D180" s="254"/>
      <c r="E180" s="254"/>
      <c r="F180" s="254"/>
      <c r="G180" s="254"/>
      <c r="H180" s="254"/>
      <c r="I180" s="254"/>
      <c r="J180" s="254"/>
      <c r="K180" s="254"/>
      <c r="L180" s="324"/>
    </row>
    <row r="181" spans="2:12">
      <c r="B181" s="262"/>
      <c r="C181" s="254"/>
      <c r="D181" s="254"/>
      <c r="E181" s="254"/>
      <c r="F181" s="254"/>
      <c r="G181" s="254"/>
      <c r="H181" s="254"/>
      <c r="I181" s="254"/>
      <c r="J181" s="254"/>
      <c r="K181" s="254"/>
      <c r="L181" s="324"/>
    </row>
    <row r="182" spans="2:12">
      <c r="B182" s="262"/>
      <c r="C182" s="254"/>
      <c r="D182" s="254"/>
      <c r="E182" s="254"/>
      <c r="F182" s="254"/>
      <c r="G182" s="254"/>
      <c r="H182" s="254"/>
      <c r="I182" s="254"/>
      <c r="J182" s="254"/>
      <c r="K182" s="254"/>
      <c r="L182" s="324"/>
    </row>
    <row r="183" spans="2:12">
      <c r="B183" s="262"/>
      <c r="C183" s="254"/>
      <c r="D183" s="254"/>
      <c r="E183" s="254"/>
      <c r="F183" s="254"/>
      <c r="G183" s="254"/>
      <c r="H183" s="254"/>
      <c r="I183" s="254"/>
      <c r="J183" s="254"/>
      <c r="K183" s="254"/>
      <c r="L183" s="324"/>
    </row>
    <row r="184" spans="2:12">
      <c r="B184" s="262"/>
      <c r="C184" s="254"/>
      <c r="D184" s="254"/>
      <c r="E184" s="254"/>
      <c r="F184" s="254"/>
      <c r="G184" s="254"/>
      <c r="H184" s="254"/>
      <c r="I184" s="254"/>
      <c r="J184" s="254"/>
      <c r="K184" s="254"/>
      <c r="L184" s="324"/>
    </row>
    <row r="185" spans="2:12">
      <c r="B185" s="262"/>
      <c r="C185" s="254"/>
      <c r="D185" s="254"/>
      <c r="E185" s="254"/>
      <c r="F185" s="254"/>
      <c r="G185" s="254"/>
      <c r="H185" s="254"/>
      <c r="I185" s="254"/>
      <c r="J185" s="254"/>
      <c r="K185" s="254"/>
      <c r="L185" s="324"/>
    </row>
    <row r="186" ht="17.25" spans="2:14">
      <c r="B186" s="262"/>
      <c r="C186" s="254"/>
      <c r="D186" s="254"/>
      <c r="E186" s="254"/>
      <c r="F186" s="254"/>
      <c r="G186" s="254"/>
      <c r="H186" s="254"/>
      <c r="I186" s="254"/>
      <c r="J186" s="254"/>
      <c r="K186" s="254"/>
      <c r="L186" s="324"/>
      <c r="M186" s="254"/>
      <c r="N186" s="254"/>
    </row>
    <row r="187" ht="17.25" spans="2:23">
      <c r="B187" s="389" t="s">
        <v>231</v>
      </c>
      <c r="C187" s="390"/>
      <c r="D187" s="390"/>
      <c r="E187" s="390"/>
      <c r="F187" s="390"/>
      <c r="G187" s="390"/>
      <c r="H187" s="390"/>
      <c r="I187" s="390"/>
      <c r="J187" s="390"/>
      <c r="K187" s="390"/>
      <c r="L187" s="390"/>
      <c r="M187" s="408" t="s">
        <v>582</v>
      </c>
      <c r="N187" s="408"/>
      <c r="O187" s="408"/>
      <c r="P187" s="408"/>
      <c r="Q187" s="408"/>
      <c r="R187" s="408"/>
      <c r="S187" s="408"/>
      <c r="T187" s="408"/>
      <c r="U187" s="408"/>
      <c r="V187" s="408"/>
      <c r="W187" s="408"/>
    </row>
    <row r="188" ht="14.25" customHeight="1" spans="2:23">
      <c r="B188" s="391" t="s">
        <v>33</v>
      </c>
      <c r="C188" s="392" t="s">
        <v>392</v>
      </c>
      <c r="D188" s="392" t="s">
        <v>229</v>
      </c>
      <c r="E188" s="392" t="s">
        <v>583</v>
      </c>
      <c r="F188" s="393" t="s">
        <v>234</v>
      </c>
      <c r="G188" s="393" t="s">
        <v>235</v>
      </c>
      <c r="H188" s="393" t="s">
        <v>236</v>
      </c>
      <c r="I188" s="393" t="s">
        <v>584</v>
      </c>
      <c r="J188" s="393" t="s">
        <v>585</v>
      </c>
      <c r="K188" s="393" t="s">
        <v>239</v>
      </c>
      <c r="L188" s="409" t="s">
        <v>891</v>
      </c>
      <c r="M188" s="410" t="s">
        <v>329</v>
      </c>
      <c r="N188" s="411" t="s">
        <v>328</v>
      </c>
      <c r="O188" s="411" t="s">
        <v>327</v>
      </c>
      <c r="P188" s="411" t="s">
        <v>326</v>
      </c>
      <c r="Q188" s="411" t="s">
        <v>892</v>
      </c>
      <c r="R188" s="411" t="s">
        <v>893</v>
      </c>
      <c r="S188" s="421" t="s">
        <v>894</v>
      </c>
      <c r="T188" s="421" t="s">
        <v>270</v>
      </c>
      <c r="U188" s="421" t="s">
        <v>271</v>
      </c>
      <c r="V188" s="421" t="s">
        <v>260</v>
      </c>
      <c r="W188" s="422" t="s">
        <v>317</v>
      </c>
    </row>
    <row r="189" spans="2:23">
      <c r="B189" s="378"/>
      <c r="C189" s="379"/>
      <c r="D189" s="379"/>
      <c r="E189" s="379"/>
      <c r="F189" s="394"/>
      <c r="G189" s="394"/>
      <c r="H189" s="394"/>
      <c r="I189" s="394"/>
      <c r="J189" s="394"/>
      <c r="K189" s="394"/>
      <c r="L189" s="412"/>
      <c r="M189" s="413"/>
      <c r="N189" s="414"/>
      <c r="O189" s="414"/>
      <c r="P189" s="414"/>
      <c r="Q189" s="414"/>
      <c r="R189" s="414"/>
      <c r="S189" s="394"/>
      <c r="T189" s="394"/>
      <c r="U189" s="394"/>
      <c r="V189" s="394"/>
      <c r="W189" s="423"/>
    </row>
    <row r="190" ht="19.5" customHeight="1" spans="2:23">
      <c r="B190" s="395">
        <v>1</v>
      </c>
      <c r="C190" s="396" t="s">
        <v>211</v>
      </c>
      <c r="D190" s="397">
        <v>808</v>
      </c>
      <c r="E190" s="307">
        <f>F190+G190</f>
        <v>808</v>
      </c>
      <c r="F190" s="398">
        <v>804</v>
      </c>
      <c r="G190" s="398">
        <v>4</v>
      </c>
      <c r="H190" s="399">
        <f>D190-E190</f>
        <v>0</v>
      </c>
      <c r="I190" s="415">
        <f>F190/E190</f>
        <v>0.995049504950495</v>
      </c>
      <c r="J190" s="416">
        <f>E190/D190</f>
        <v>1</v>
      </c>
      <c r="K190" s="416">
        <f>I190*J190</f>
        <v>0.995049504950495</v>
      </c>
      <c r="L190" s="417"/>
      <c r="M190" s="416">
        <v>0.979591836734694</v>
      </c>
      <c r="N190" s="416">
        <v>0.985436893203884</v>
      </c>
      <c r="O190" s="416">
        <v>0.992665036674817</v>
      </c>
      <c r="P190" s="416">
        <v>0.990846681922197</v>
      </c>
      <c r="Q190" s="416">
        <v>0.97025171624714</v>
      </c>
      <c r="R190" s="416">
        <v>0.963470319634703</v>
      </c>
      <c r="S190" s="416">
        <v>0.88</v>
      </c>
      <c r="T190" s="416">
        <v>0.825622775800712</v>
      </c>
      <c r="U190" s="416">
        <v>0.811188811188811</v>
      </c>
      <c r="V190" s="416">
        <v>0.557851239669422</v>
      </c>
      <c r="W190" s="424">
        <v>0.292974588938715</v>
      </c>
    </row>
    <row r="191" ht="19.5" customHeight="1" spans="2:23">
      <c r="B191" s="395">
        <v>2</v>
      </c>
      <c r="C191" s="396" t="s">
        <v>213</v>
      </c>
      <c r="D191" s="400">
        <v>39296</v>
      </c>
      <c r="E191" s="307">
        <f>F191+G191</f>
        <v>39296</v>
      </c>
      <c r="F191" s="398">
        <v>39296</v>
      </c>
      <c r="G191" s="398">
        <v>0</v>
      </c>
      <c r="H191" s="399">
        <f t="shared" ref="H191:H218" si="1">D191-E191</f>
        <v>0</v>
      </c>
      <c r="I191" s="415">
        <f t="shared" ref="I191:I218" si="2">F191/E191</f>
        <v>1</v>
      </c>
      <c r="J191" s="416">
        <f t="shared" ref="J191:J219" si="3">E191/D191</f>
        <v>1</v>
      </c>
      <c r="K191" s="416">
        <f>I191*J191</f>
        <v>1</v>
      </c>
      <c r="L191" s="418"/>
      <c r="M191" s="416">
        <v>0.999758045003629</v>
      </c>
      <c r="N191" s="416">
        <v>0.900447882736156</v>
      </c>
      <c r="O191" s="416">
        <v>0.644172247829076</v>
      </c>
      <c r="P191" s="416">
        <v>0.913793950108034</v>
      </c>
      <c r="Q191" s="416">
        <v>0.995546648853262</v>
      </c>
      <c r="R191" s="416">
        <v>0.982213883677298</v>
      </c>
      <c r="S191" s="416">
        <v>0.993377483443709</v>
      </c>
      <c r="T191" s="416">
        <v>0.947953145755344</v>
      </c>
      <c r="U191" s="416">
        <v>0.936479370792508</v>
      </c>
      <c r="V191" s="416">
        <v>0.974088291746641</v>
      </c>
      <c r="W191" s="424">
        <v>0.416134185303514</v>
      </c>
    </row>
    <row r="192" ht="18.75" customHeight="1" spans="2:23">
      <c r="B192" s="395">
        <v>3</v>
      </c>
      <c r="C192" s="396" t="s">
        <v>214</v>
      </c>
      <c r="D192" s="400">
        <v>306</v>
      </c>
      <c r="E192" s="307">
        <f t="shared" ref="E192:E218" si="4">F192+G192</f>
        <v>306</v>
      </c>
      <c r="F192" s="399">
        <v>305</v>
      </c>
      <c r="G192" s="399">
        <v>1</v>
      </c>
      <c r="H192" s="399">
        <f t="shared" si="1"/>
        <v>0</v>
      </c>
      <c r="I192" s="415">
        <f t="shared" si="2"/>
        <v>0.996732026143791</v>
      </c>
      <c r="J192" s="419">
        <f t="shared" si="3"/>
        <v>1</v>
      </c>
      <c r="K192" s="416">
        <f t="shared" ref="K192:K219" si="5">I192*J192</f>
        <v>0.996732026143791</v>
      </c>
      <c r="L192" s="420"/>
      <c r="M192" s="416">
        <v>0.94551282051282</v>
      </c>
      <c r="N192" s="416">
        <v>0.923076923076923</v>
      </c>
      <c r="O192" s="416">
        <v>0.953161592505855</v>
      </c>
      <c r="P192" s="416">
        <v>0.782894736842105</v>
      </c>
      <c r="Q192" s="416">
        <v>0.763157894736842</v>
      </c>
      <c r="R192" s="416">
        <v>0.851851851851852</v>
      </c>
      <c r="S192" s="416">
        <v>0.639344262295082</v>
      </c>
      <c r="T192" s="416">
        <v>0.887543252595156</v>
      </c>
      <c r="U192" s="416">
        <v>0.293548387096774</v>
      </c>
      <c r="V192" s="416">
        <v>0.206766917293233</v>
      </c>
      <c r="W192" s="424">
        <v>0.173745173745174</v>
      </c>
    </row>
    <row r="193" ht="18.75" customHeight="1" spans="2:23">
      <c r="B193" s="395">
        <v>4</v>
      </c>
      <c r="C193" s="396" t="s">
        <v>215</v>
      </c>
      <c r="D193" s="400">
        <v>368</v>
      </c>
      <c r="E193" s="307">
        <f t="shared" si="4"/>
        <v>368</v>
      </c>
      <c r="F193" s="399">
        <v>357</v>
      </c>
      <c r="G193" s="399">
        <v>11</v>
      </c>
      <c r="H193" s="399">
        <f t="shared" si="1"/>
        <v>0</v>
      </c>
      <c r="I193" s="415">
        <f t="shared" si="2"/>
        <v>0.970108695652174</v>
      </c>
      <c r="J193" s="416">
        <f t="shared" si="3"/>
        <v>1</v>
      </c>
      <c r="K193" s="416">
        <f t="shared" si="5"/>
        <v>0.970108695652174</v>
      </c>
      <c r="L193" s="420"/>
      <c r="M193" s="416">
        <v>0.950413223140496</v>
      </c>
      <c r="N193" s="416">
        <v>0.954177897574124</v>
      </c>
      <c r="O193" s="416">
        <v>0.962131837307153</v>
      </c>
      <c r="P193" s="416">
        <v>0.921985815602837</v>
      </c>
      <c r="Q193" s="416">
        <v>0.935018050541516</v>
      </c>
      <c r="R193" s="416">
        <v>0.87218045112782</v>
      </c>
      <c r="S193" s="416">
        <v>0.927710843373494</v>
      </c>
      <c r="T193" s="416">
        <v>0.914847161572052</v>
      </c>
      <c r="U193" s="416">
        <v>0.661184210526316</v>
      </c>
      <c r="V193" s="416">
        <v>0.411347517730496</v>
      </c>
      <c r="W193" s="424">
        <v>0.42080378250591</v>
      </c>
    </row>
    <row r="194" ht="18.75" customHeight="1" spans="2:23">
      <c r="B194" s="395">
        <v>5</v>
      </c>
      <c r="C194" s="396" t="s">
        <v>216</v>
      </c>
      <c r="D194" s="397">
        <v>183</v>
      </c>
      <c r="E194" s="307">
        <f t="shared" si="4"/>
        <v>183</v>
      </c>
      <c r="F194" s="398">
        <v>171</v>
      </c>
      <c r="G194" s="398">
        <v>12</v>
      </c>
      <c r="H194" s="399">
        <f t="shared" si="1"/>
        <v>0</v>
      </c>
      <c r="I194" s="415">
        <f t="shared" si="2"/>
        <v>0.934426229508197</v>
      </c>
      <c r="J194" s="416">
        <f t="shared" si="3"/>
        <v>1</v>
      </c>
      <c r="K194" s="416">
        <f t="shared" si="5"/>
        <v>0.934426229508197</v>
      </c>
      <c r="L194" s="420"/>
      <c r="M194" s="416">
        <v>0.981818181818182</v>
      </c>
      <c r="N194" s="416">
        <v>0.982456140350877</v>
      </c>
      <c r="O194" s="416">
        <v>0.944444444444444</v>
      </c>
      <c r="P194" s="416">
        <v>0.951388888888889</v>
      </c>
      <c r="Q194" s="416">
        <v>0.552447552447552</v>
      </c>
      <c r="R194" s="416">
        <v>0.908450704225352</v>
      </c>
      <c r="S194" s="416">
        <v>1</v>
      </c>
      <c r="T194" s="416">
        <v>0.848484848484849</v>
      </c>
      <c r="U194" s="416">
        <v>0.207650273224044</v>
      </c>
      <c r="V194" s="416">
        <v>0</v>
      </c>
      <c r="W194" s="424">
        <v>0</v>
      </c>
    </row>
    <row r="195" ht="18.75" customHeight="1" spans="2:23">
      <c r="B195" s="395">
        <v>6</v>
      </c>
      <c r="C195" s="396" t="s">
        <v>44</v>
      </c>
      <c r="D195" s="397">
        <v>674</v>
      </c>
      <c r="E195" s="307">
        <f t="shared" si="4"/>
        <v>674</v>
      </c>
      <c r="F195" s="398">
        <v>639</v>
      </c>
      <c r="G195" s="398">
        <v>35</v>
      </c>
      <c r="H195" s="399">
        <f t="shared" si="1"/>
        <v>0</v>
      </c>
      <c r="I195" s="415">
        <f t="shared" si="2"/>
        <v>0.948071216617211</v>
      </c>
      <c r="J195" s="416">
        <f t="shared" si="3"/>
        <v>1</v>
      </c>
      <c r="K195" s="416">
        <f t="shared" si="5"/>
        <v>0.948071216617211</v>
      </c>
      <c r="L195" s="418"/>
      <c r="M195" s="416">
        <v>0.946808510638298</v>
      </c>
      <c r="N195" s="416">
        <v>0.939086294416244</v>
      </c>
      <c r="O195" s="416">
        <v>0.978125</v>
      </c>
      <c r="P195" s="416">
        <v>0.974358974358974</v>
      </c>
      <c r="Q195" s="416">
        <v>0.954022988505747</v>
      </c>
      <c r="R195" s="416">
        <v>0.942196531791908</v>
      </c>
      <c r="S195" s="416">
        <v>0.972972972972973</v>
      </c>
      <c r="T195" s="416">
        <v>0.920918367346939</v>
      </c>
      <c r="U195" s="416">
        <v>0.924418604651163</v>
      </c>
      <c r="V195" s="416">
        <v>0.898550724637681</v>
      </c>
      <c r="W195" s="424">
        <v>0.811594202898551</v>
      </c>
    </row>
    <row r="196" ht="18.75" customHeight="1" spans="2:23">
      <c r="B196" s="395">
        <v>7</v>
      </c>
      <c r="C196" s="396" t="s">
        <v>246</v>
      </c>
      <c r="D196" s="397">
        <v>190</v>
      </c>
      <c r="E196" s="307">
        <f t="shared" si="4"/>
        <v>190</v>
      </c>
      <c r="F196" s="398">
        <v>172</v>
      </c>
      <c r="G196" s="398">
        <v>18</v>
      </c>
      <c r="H196" s="399">
        <f t="shared" si="1"/>
        <v>0</v>
      </c>
      <c r="I196" s="415">
        <f t="shared" si="2"/>
        <v>0.905263157894737</v>
      </c>
      <c r="J196" s="416">
        <f t="shared" si="3"/>
        <v>1</v>
      </c>
      <c r="K196" s="416">
        <f t="shared" si="5"/>
        <v>0.905263157894737</v>
      </c>
      <c r="L196" s="418"/>
      <c r="M196" s="416">
        <v>0.905263157894737</v>
      </c>
      <c r="N196" s="416">
        <v>0.904522613065327</v>
      </c>
      <c r="O196" s="416">
        <v>0.985714285714286</v>
      </c>
      <c r="P196" s="416">
        <v>0.957671957671958</v>
      </c>
      <c r="Q196" s="416">
        <v>0.948453608247423</v>
      </c>
      <c r="R196" s="416">
        <v>0.953846153846154</v>
      </c>
      <c r="S196" s="416">
        <v>1</v>
      </c>
      <c r="T196" s="416">
        <v>0.895910780669145</v>
      </c>
      <c r="U196" s="416">
        <v>0.84263959390863</v>
      </c>
      <c r="V196" s="416">
        <v>0.745945945945946</v>
      </c>
      <c r="W196" s="424">
        <v>0.580645161290323</v>
      </c>
    </row>
    <row r="197" ht="18.75" customHeight="1" spans="2:23">
      <c r="B197" s="395">
        <v>8</v>
      </c>
      <c r="C197" s="396" t="s">
        <v>51</v>
      </c>
      <c r="D197" s="397">
        <v>111</v>
      </c>
      <c r="E197" s="307">
        <f t="shared" si="4"/>
        <v>111</v>
      </c>
      <c r="F197" s="398">
        <v>104</v>
      </c>
      <c r="G197" s="398">
        <v>7</v>
      </c>
      <c r="H197" s="399">
        <f t="shared" si="1"/>
        <v>0</v>
      </c>
      <c r="I197" s="415">
        <f t="shared" si="2"/>
        <v>0.936936936936937</v>
      </c>
      <c r="J197" s="416">
        <f t="shared" si="3"/>
        <v>1</v>
      </c>
      <c r="K197" s="416">
        <f t="shared" si="5"/>
        <v>0.936936936936937</v>
      </c>
      <c r="L197" s="417"/>
      <c r="M197" s="416">
        <v>0.91566265060241</v>
      </c>
      <c r="N197" s="416">
        <v>0.941176470588235</v>
      </c>
      <c r="O197" s="416">
        <v>0.971428571428571</v>
      </c>
      <c r="P197" s="416">
        <v>0.916666666666667</v>
      </c>
      <c r="Q197" s="416">
        <v>0.847619047619048</v>
      </c>
      <c r="R197" s="416">
        <v>0.813084112149533</v>
      </c>
      <c r="S197" s="416">
        <v>0.4375</v>
      </c>
      <c r="T197" s="416">
        <v>0.80168776371308</v>
      </c>
      <c r="U197" s="416">
        <v>0.628571428571429</v>
      </c>
      <c r="V197" s="416">
        <v>0.283582089552239</v>
      </c>
      <c r="W197" s="424">
        <v>0.304347826086957</v>
      </c>
    </row>
    <row r="198" ht="18.75" customHeight="1" spans="2:23">
      <c r="B198" s="395">
        <v>9</v>
      </c>
      <c r="C198" s="396" t="s">
        <v>249</v>
      </c>
      <c r="D198" s="397">
        <v>353</v>
      </c>
      <c r="E198" s="307">
        <f t="shared" si="4"/>
        <v>353</v>
      </c>
      <c r="F198" s="398">
        <v>350</v>
      </c>
      <c r="G198" s="398">
        <v>3</v>
      </c>
      <c r="H198" s="399">
        <f t="shared" si="1"/>
        <v>0</v>
      </c>
      <c r="I198" s="415">
        <f t="shared" si="2"/>
        <v>0.991501416430595</v>
      </c>
      <c r="J198" s="416">
        <f t="shared" si="3"/>
        <v>1</v>
      </c>
      <c r="K198" s="416">
        <f t="shared" si="5"/>
        <v>0.991501416430595</v>
      </c>
      <c r="L198" s="417"/>
      <c r="M198" s="416">
        <v>0.939024390243902</v>
      </c>
      <c r="N198" s="416">
        <v>0.943089430894309</v>
      </c>
      <c r="O198" s="416">
        <v>0.984595635430038</v>
      </c>
      <c r="P198" s="416">
        <v>0.966019417475728</v>
      </c>
      <c r="Q198" s="416">
        <v>0.947115384615385</v>
      </c>
      <c r="R198" s="416">
        <v>0.951923076923077</v>
      </c>
      <c r="S198" s="416">
        <v>0.894736842105263</v>
      </c>
      <c r="T198" s="416">
        <v>0.891851851851852</v>
      </c>
      <c r="U198" s="416">
        <v>0.640394088669951</v>
      </c>
      <c r="V198" s="416">
        <v>0.568075117370892</v>
      </c>
      <c r="W198" s="424">
        <v>0.433035714285714</v>
      </c>
    </row>
    <row r="199" ht="18.75" customHeight="1" spans="2:23">
      <c r="B199" s="395">
        <v>10</v>
      </c>
      <c r="C199" s="396" t="s">
        <v>53</v>
      </c>
      <c r="D199" s="397">
        <v>149</v>
      </c>
      <c r="E199" s="307">
        <f t="shared" si="4"/>
        <v>149</v>
      </c>
      <c r="F199" s="398">
        <v>146</v>
      </c>
      <c r="G199" s="398">
        <v>3</v>
      </c>
      <c r="H199" s="399">
        <f t="shared" si="1"/>
        <v>0</v>
      </c>
      <c r="I199" s="415">
        <f t="shared" si="2"/>
        <v>0.979865771812081</v>
      </c>
      <c r="J199" s="416">
        <f t="shared" si="3"/>
        <v>1</v>
      </c>
      <c r="K199" s="416">
        <f t="shared" si="5"/>
        <v>0.979865771812081</v>
      </c>
      <c r="L199" s="417"/>
      <c r="M199" s="416">
        <v>0.915584415584416</v>
      </c>
      <c r="N199" s="416">
        <v>0.937931034482759</v>
      </c>
      <c r="O199" s="416">
        <v>0.915032679738562</v>
      </c>
      <c r="P199" s="416">
        <v>0.927927927927928</v>
      </c>
      <c r="Q199" s="416">
        <v>0.842105263157895</v>
      </c>
      <c r="R199" s="416">
        <v>0.843478260869565</v>
      </c>
      <c r="S199" s="416">
        <v>0.84</v>
      </c>
      <c r="T199" s="416">
        <v>0.760932944606414</v>
      </c>
      <c r="U199" s="416">
        <v>0.580357142857143</v>
      </c>
      <c r="V199" s="416">
        <v>0.488</v>
      </c>
      <c r="W199" s="424">
        <v>0.00719424460431655</v>
      </c>
    </row>
    <row r="200" ht="18.75" customHeight="1" spans="2:23">
      <c r="B200" s="395">
        <v>11</v>
      </c>
      <c r="C200" s="396" t="s">
        <v>222</v>
      </c>
      <c r="D200" s="397">
        <v>986</v>
      </c>
      <c r="E200" s="307">
        <f t="shared" si="4"/>
        <v>941</v>
      </c>
      <c r="F200" s="398">
        <v>933</v>
      </c>
      <c r="G200" s="398">
        <v>8</v>
      </c>
      <c r="H200" s="399">
        <f t="shared" si="1"/>
        <v>45</v>
      </c>
      <c r="I200" s="415">
        <f t="shared" si="2"/>
        <v>0.991498405951116</v>
      </c>
      <c r="J200" s="416">
        <f t="shared" si="3"/>
        <v>0.954361054766734</v>
      </c>
      <c r="K200" s="416">
        <f t="shared" si="5"/>
        <v>0.946247464503043</v>
      </c>
      <c r="L200" s="417" t="s">
        <v>895</v>
      </c>
      <c r="M200" s="416">
        <v>0.960481099656357</v>
      </c>
      <c r="N200" s="416">
        <v>0.922680412371134</v>
      </c>
      <c r="O200" s="416">
        <v>0.976041666666667</v>
      </c>
      <c r="P200" s="416">
        <v>0.972924187725632</v>
      </c>
      <c r="Q200" s="416">
        <v>0.889719626168224</v>
      </c>
      <c r="R200" s="416">
        <v>0.88468809073724</v>
      </c>
      <c r="S200" s="416">
        <v>0.8125</v>
      </c>
      <c r="T200" s="416">
        <v>0.799552071668533</v>
      </c>
      <c r="U200" s="416">
        <v>0.66530612244898</v>
      </c>
      <c r="V200" s="416">
        <v>0.441176470588235</v>
      </c>
      <c r="W200" s="424">
        <v>0.376146788990826</v>
      </c>
    </row>
    <row r="201" ht="18.75" customHeight="1" spans="2:23">
      <c r="B201" s="395">
        <v>12</v>
      </c>
      <c r="C201" s="396" t="s">
        <v>65</v>
      </c>
      <c r="D201" s="397">
        <v>32</v>
      </c>
      <c r="E201" s="307">
        <f t="shared" si="4"/>
        <v>32</v>
      </c>
      <c r="F201" s="398">
        <v>31</v>
      </c>
      <c r="G201" s="398">
        <v>1</v>
      </c>
      <c r="H201" s="399">
        <f t="shared" si="1"/>
        <v>0</v>
      </c>
      <c r="I201" s="415">
        <f t="shared" si="2"/>
        <v>0.96875</v>
      </c>
      <c r="J201" s="416">
        <f t="shared" si="3"/>
        <v>1</v>
      </c>
      <c r="K201" s="416">
        <f t="shared" si="5"/>
        <v>0.96875</v>
      </c>
      <c r="L201" s="417"/>
      <c r="M201" s="416">
        <v>1</v>
      </c>
      <c r="N201" s="416">
        <v>1</v>
      </c>
      <c r="O201" s="416">
        <v>0.984126984126984</v>
      </c>
      <c r="P201" s="416">
        <v>0.962962962962963</v>
      </c>
      <c r="Q201" s="416">
        <v>0.814814814814815</v>
      </c>
      <c r="R201" s="416">
        <v>0.961538461538462</v>
      </c>
      <c r="S201" s="416">
        <v>0.833333333333333</v>
      </c>
      <c r="T201" s="416">
        <v>0.615384615384615</v>
      </c>
      <c r="U201" s="416">
        <v>0.5</v>
      </c>
      <c r="V201" s="416">
        <v>0</v>
      </c>
      <c r="W201" s="424">
        <v>0</v>
      </c>
    </row>
    <row r="202" ht="18.75" customHeight="1" spans="2:23">
      <c r="B202" s="395">
        <v>13</v>
      </c>
      <c r="C202" s="396" t="s">
        <v>223</v>
      </c>
      <c r="D202" s="397">
        <v>496</v>
      </c>
      <c r="E202" s="307">
        <f t="shared" si="4"/>
        <v>486</v>
      </c>
      <c r="F202" s="398">
        <v>483</v>
      </c>
      <c r="G202" s="398">
        <v>3</v>
      </c>
      <c r="H202" s="399">
        <f t="shared" si="1"/>
        <v>10</v>
      </c>
      <c r="I202" s="415">
        <f t="shared" si="2"/>
        <v>0.993827160493827</v>
      </c>
      <c r="J202" s="416">
        <f t="shared" si="3"/>
        <v>0.979838709677419</v>
      </c>
      <c r="K202" s="416">
        <f t="shared" si="5"/>
        <v>0.973790322580645</v>
      </c>
      <c r="L202" s="420" t="s">
        <v>896</v>
      </c>
      <c r="M202" s="416">
        <v>0.942857142857143</v>
      </c>
      <c r="N202" s="416">
        <v>0.965201465201465</v>
      </c>
      <c r="O202" s="416">
        <v>0.953678474114442</v>
      </c>
      <c r="P202" s="416">
        <v>0.935871743486974</v>
      </c>
      <c r="Q202" s="416">
        <v>0.951156812339332</v>
      </c>
      <c r="R202" s="416">
        <v>0.959697732997481</v>
      </c>
      <c r="S202" s="416">
        <v>0.784313725490196</v>
      </c>
      <c r="T202" s="416">
        <v>0.949668874172185</v>
      </c>
      <c r="U202" s="416" t="e">
        <v>#DIV/0!</v>
      </c>
      <c r="V202" s="416">
        <v>0.603238866396761</v>
      </c>
      <c r="W202" s="424">
        <v>0</v>
      </c>
    </row>
    <row r="203" ht="18.75" customHeight="1" spans="2:23">
      <c r="B203" s="395">
        <v>14</v>
      </c>
      <c r="C203" s="396" t="s">
        <v>224</v>
      </c>
      <c r="D203" s="397">
        <v>686</v>
      </c>
      <c r="E203" s="307">
        <f t="shared" si="4"/>
        <v>686</v>
      </c>
      <c r="F203" s="398">
        <v>680</v>
      </c>
      <c r="G203" s="398">
        <v>6</v>
      </c>
      <c r="H203" s="399">
        <f t="shared" si="1"/>
        <v>0</v>
      </c>
      <c r="I203" s="415">
        <f t="shared" si="2"/>
        <v>0.991253644314869</v>
      </c>
      <c r="J203" s="416">
        <f t="shared" si="3"/>
        <v>1</v>
      </c>
      <c r="K203" s="416">
        <f t="shared" si="5"/>
        <v>0.991253644314869</v>
      </c>
      <c r="L203" s="417"/>
      <c r="M203" s="416">
        <v>0.897959183673469</v>
      </c>
      <c r="N203" s="416">
        <v>0.944954128440367</v>
      </c>
      <c r="O203" s="416">
        <v>0.944954128440367</v>
      </c>
      <c r="P203" s="416">
        <v>0.847826086956522</v>
      </c>
      <c r="Q203" s="416">
        <v>0.831932773109244</v>
      </c>
      <c r="R203" s="416">
        <v>0.811158798283262</v>
      </c>
      <c r="S203" s="416">
        <v>0.830985915492958</v>
      </c>
      <c r="T203" s="416">
        <v>0.828618968386023</v>
      </c>
      <c r="U203" s="416">
        <v>0.739669421487603</v>
      </c>
      <c r="V203" s="416">
        <v>0.445945945945946</v>
      </c>
      <c r="W203" s="424">
        <v>0.84384858044164</v>
      </c>
    </row>
    <row r="204" ht="18.75" customHeight="1" spans="2:23">
      <c r="B204" s="395">
        <v>15</v>
      </c>
      <c r="C204" s="396" t="s">
        <v>225</v>
      </c>
      <c r="D204" s="397">
        <v>131</v>
      </c>
      <c r="E204" s="307">
        <f t="shared" si="4"/>
        <v>131</v>
      </c>
      <c r="F204" s="398">
        <v>128</v>
      </c>
      <c r="G204" s="398">
        <v>3</v>
      </c>
      <c r="H204" s="399">
        <f t="shared" si="1"/>
        <v>0</v>
      </c>
      <c r="I204" s="415">
        <f t="shared" si="2"/>
        <v>0.977099236641221</v>
      </c>
      <c r="J204" s="416">
        <f t="shared" si="3"/>
        <v>1</v>
      </c>
      <c r="K204" s="416">
        <f t="shared" si="5"/>
        <v>0.977099236641221</v>
      </c>
      <c r="L204" s="420"/>
      <c r="M204" s="416">
        <v>0.96969696969697</v>
      </c>
      <c r="N204" s="416">
        <v>0.930769230769231</v>
      </c>
      <c r="O204" s="416">
        <v>0.962765957446808</v>
      </c>
      <c r="P204" s="416">
        <v>0.861538461538462</v>
      </c>
      <c r="Q204" s="416">
        <v>0.976923076923077</v>
      </c>
      <c r="R204" s="416">
        <v>0.884615384615385</v>
      </c>
      <c r="S204" s="416">
        <v>0.780487804878049</v>
      </c>
      <c r="T204" s="416">
        <v>0.842391304347826</v>
      </c>
      <c r="U204" s="416">
        <v>0.438356164383562</v>
      </c>
      <c r="V204" s="416">
        <v>0.32089552238806</v>
      </c>
      <c r="W204" s="424">
        <v>0.505494505494505</v>
      </c>
    </row>
    <row r="205" ht="18.75" customHeight="1" spans="2:23">
      <c r="B205" s="395">
        <v>16</v>
      </c>
      <c r="C205" s="396" t="s">
        <v>228</v>
      </c>
      <c r="D205" s="397">
        <v>229</v>
      </c>
      <c r="E205" s="307">
        <f t="shared" si="4"/>
        <v>229</v>
      </c>
      <c r="F205" s="397">
        <v>226</v>
      </c>
      <c r="G205" s="397">
        <v>3</v>
      </c>
      <c r="H205" s="400">
        <f t="shared" si="1"/>
        <v>0</v>
      </c>
      <c r="I205" s="415">
        <f t="shared" si="2"/>
        <v>0.986899563318777</v>
      </c>
      <c r="J205" s="416">
        <f t="shared" si="3"/>
        <v>1</v>
      </c>
      <c r="K205" s="416">
        <f t="shared" si="5"/>
        <v>0.986899563318777</v>
      </c>
      <c r="L205" s="417"/>
      <c r="M205" s="416">
        <v>0.912087912087912</v>
      </c>
      <c r="N205" s="416">
        <v>0.797101449275362</v>
      </c>
      <c r="O205" s="416">
        <v>0.984978540772532</v>
      </c>
      <c r="P205" s="416">
        <v>0.97244094488189</v>
      </c>
      <c r="Q205" s="416">
        <v>0.697183098591549</v>
      </c>
      <c r="R205" s="416">
        <v>0.977011494252874</v>
      </c>
      <c r="S205" s="416">
        <v>1</v>
      </c>
      <c r="T205" s="416">
        <v>0.949720670391061</v>
      </c>
      <c r="U205" s="416">
        <v>0.601851851851852</v>
      </c>
      <c r="V205" s="416">
        <v>0.601851851851852</v>
      </c>
      <c r="W205" s="424">
        <v>0.258064516129032</v>
      </c>
    </row>
    <row r="206" ht="18.75" customHeight="1" spans="2:23">
      <c r="B206" s="395">
        <v>17</v>
      </c>
      <c r="C206" s="396" t="s">
        <v>60</v>
      </c>
      <c r="D206" s="397">
        <v>41</v>
      </c>
      <c r="E206" s="307">
        <f t="shared" si="4"/>
        <v>41</v>
      </c>
      <c r="F206" s="398">
        <v>40</v>
      </c>
      <c r="G206" s="398">
        <v>1</v>
      </c>
      <c r="H206" s="399">
        <f t="shared" si="1"/>
        <v>0</v>
      </c>
      <c r="I206" s="415">
        <f t="shared" si="2"/>
        <v>0.975609756097561</v>
      </c>
      <c r="J206" s="416">
        <f t="shared" si="3"/>
        <v>1</v>
      </c>
      <c r="K206" s="416">
        <f t="shared" si="5"/>
        <v>0.975609756097561</v>
      </c>
      <c r="L206" s="417"/>
      <c r="M206" s="416">
        <v>0.975609756097561</v>
      </c>
      <c r="N206" s="416">
        <v>1</v>
      </c>
      <c r="O206" s="416">
        <v>0.96551724137931</v>
      </c>
      <c r="P206" s="416">
        <v>0.9</v>
      </c>
      <c r="Q206" s="416">
        <v>1</v>
      </c>
      <c r="R206" s="416">
        <v>0.764705882352941</v>
      </c>
      <c r="S206" s="416">
        <v>1</v>
      </c>
      <c r="T206" s="416">
        <v>0.926315789473684</v>
      </c>
      <c r="U206" s="416" t="e">
        <v>#DIV/0!</v>
      </c>
      <c r="V206" s="416">
        <v>0</v>
      </c>
      <c r="W206" s="424">
        <v>0</v>
      </c>
    </row>
    <row r="207" ht="18.75" customHeight="1" spans="2:24">
      <c r="B207" s="395">
        <v>18</v>
      </c>
      <c r="C207" s="426" t="s">
        <v>875</v>
      </c>
      <c r="D207" s="397">
        <v>31</v>
      </c>
      <c r="E207" s="307">
        <f t="shared" si="4"/>
        <v>29</v>
      </c>
      <c r="F207" s="398">
        <v>28</v>
      </c>
      <c r="G207" s="398">
        <v>1</v>
      </c>
      <c r="H207" s="399">
        <f t="shared" si="1"/>
        <v>2</v>
      </c>
      <c r="I207" s="432">
        <f t="shared" si="2"/>
        <v>0.96551724137931</v>
      </c>
      <c r="J207" s="419">
        <f t="shared" si="3"/>
        <v>0.935483870967742</v>
      </c>
      <c r="K207" s="419">
        <f t="shared" si="5"/>
        <v>0.903225806451613</v>
      </c>
      <c r="L207" s="420" t="s">
        <v>897</v>
      </c>
      <c r="M207" s="416">
        <v>0.8125</v>
      </c>
      <c r="N207" s="416">
        <v>0.806451612903226</v>
      </c>
      <c r="O207" s="416">
        <v>0.806451612903226</v>
      </c>
      <c r="P207" s="416">
        <v>0.689655172413793</v>
      </c>
      <c r="Q207" s="416">
        <v>0.777777777777778</v>
      </c>
      <c r="R207" s="416">
        <v>0.777777777777778</v>
      </c>
      <c r="S207" s="416">
        <v>0.818181818181818</v>
      </c>
      <c r="T207" s="416">
        <v>0.689655172413793</v>
      </c>
      <c r="U207" s="419">
        <v>0.655172413793103</v>
      </c>
      <c r="V207" s="419">
        <v>0</v>
      </c>
      <c r="W207" s="439">
        <v>0</v>
      </c>
      <c r="X207" s="256"/>
    </row>
    <row r="208" ht="18.75" customHeight="1" spans="2:23">
      <c r="B208" s="395">
        <v>19</v>
      </c>
      <c r="C208" s="426" t="s">
        <v>822</v>
      </c>
      <c r="D208" s="397">
        <v>5</v>
      </c>
      <c r="E208" s="307">
        <f t="shared" si="4"/>
        <v>5</v>
      </c>
      <c r="F208" s="398">
        <v>5</v>
      </c>
      <c r="G208" s="398">
        <v>0</v>
      </c>
      <c r="H208" s="399">
        <f t="shared" si="1"/>
        <v>0</v>
      </c>
      <c r="I208" s="416">
        <f t="shared" si="2"/>
        <v>1</v>
      </c>
      <c r="J208" s="416">
        <f t="shared" si="3"/>
        <v>1</v>
      </c>
      <c r="K208" s="416">
        <f t="shared" si="5"/>
        <v>1</v>
      </c>
      <c r="L208" s="417"/>
      <c r="M208" s="416">
        <v>1</v>
      </c>
      <c r="N208" s="416">
        <v>0.936170212765957</v>
      </c>
      <c r="O208" s="416">
        <v>0.967213114754098</v>
      </c>
      <c r="P208" s="416">
        <v>0.833333333333333</v>
      </c>
      <c r="Q208" s="416">
        <v>1</v>
      </c>
      <c r="R208" s="416">
        <v>1</v>
      </c>
      <c r="S208" s="416">
        <v>1</v>
      </c>
      <c r="T208" s="416">
        <v>0.941176470588235</v>
      </c>
      <c r="U208" s="416">
        <v>0.5</v>
      </c>
      <c r="V208" s="416">
        <v>0</v>
      </c>
      <c r="W208" s="439">
        <v>0</v>
      </c>
    </row>
    <row r="209" ht="18.75" customHeight="1" spans="2:23">
      <c r="B209" s="395">
        <v>20</v>
      </c>
      <c r="C209" s="426" t="s">
        <v>344</v>
      </c>
      <c r="D209" s="397">
        <v>26</v>
      </c>
      <c r="E209" s="307">
        <f t="shared" si="4"/>
        <v>13</v>
      </c>
      <c r="F209" s="398">
        <v>13</v>
      </c>
      <c r="G209" s="398">
        <v>0</v>
      </c>
      <c r="H209" s="399">
        <f t="shared" si="1"/>
        <v>13</v>
      </c>
      <c r="I209" s="415">
        <f t="shared" si="2"/>
        <v>1</v>
      </c>
      <c r="J209" s="416">
        <f t="shared" si="3"/>
        <v>0.5</v>
      </c>
      <c r="K209" s="416">
        <f t="shared" si="5"/>
        <v>0.5</v>
      </c>
      <c r="L209" s="420" t="s">
        <v>898</v>
      </c>
      <c r="M209" s="416" t="e">
        <v>#DIV/0!</v>
      </c>
      <c r="N209" s="416" t="e">
        <v>#DIV/0!</v>
      </c>
      <c r="O209" s="416" t="e">
        <v>#DIV/0!</v>
      </c>
      <c r="P209" s="416" t="e">
        <v>#DIV/0!</v>
      </c>
      <c r="Q209" s="416" t="e">
        <v>#DIV/0!</v>
      </c>
      <c r="R209" s="416" t="e">
        <v>#DIV/0!</v>
      </c>
      <c r="S209" s="416" t="e">
        <v>#DIV/0!</v>
      </c>
      <c r="T209" s="416" t="e">
        <v>#DIV/0!</v>
      </c>
      <c r="U209" s="416" t="e">
        <v>#DIV/0!</v>
      </c>
      <c r="V209" s="416">
        <v>0</v>
      </c>
      <c r="W209" s="439">
        <v>0</v>
      </c>
    </row>
    <row r="210" ht="18.75" customHeight="1" spans="2:23">
      <c r="B210" s="395">
        <v>21</v>
      </c>
      <c r="C210" s="427" t="s">
        <v>876</v>
      </c>
      <c r="D210" s="397">
        <v>0</v>
      </c>
      <c r="E210" s="307">
        <f t="shared" si="4"/>
        <v>0</v>
      </c>
      <c r="F210" s="398">
        <v>0</v>
      </c>
      <c r="G210" s="398">
        <v>0</v>
      </c>
      <c r="H210" s="399">
        <f t="shared" si="1"/>
        <v>0</v>
      </c>
      <c r="I210" s="415" t="e">
        <f t="shared" si="2"/>
        <v>#DIV/0!</v>
      </c>
      <c r="J210" s="416" t="e">
        <f t="shared" si="3"/>
        <v>#DIV/0!</v>
      </c>
      <c r="K210" s="416" t="e">
        <f t="shared" si="5"/>
        <v>#DIV/0!</v>
      </c>
      <c r="L210" s="420" t="s">
        <v>899</v>
      </c>
      <c r="M210" s="416" t="e">
        <v>#DIV/0!</v>
      </c>
      <c r="N210" s="416" t="e">
        <v>#DIV/0!</v>
      </c>
      <c r="O210" s="416" t="e">
        <v>#DIV/0!</v>
      </c>
      <c r="P210" s="416" t="e">
        <v>#DIV/0!</v>
      </c>
      <c r="Q210" s="416" t="e">
        <v>#DIV/0!</v>
      </c>
      <c r="R210" s="416" t="e">
        <v>#DIV/0!</v>
      </c>
      <c r="S210" s="416" t="e">
        <v>#DIV/0!</v>
      </c>
      <c r="T210" s="416" t="e">
        <v>#DIV/0!</v>
      </c>
      <c r="U210" s="416" t="e">
        <v>#DIV/0!</v>
      </c>
      <c r="V210" s="416">
        <v>0</v>
      </c>
      <c r="W210" s="439">
        <v>0</v>
      </c>
    </row>
    <row r="211" ht="18.75" customHeight="1" spans="2:23">
      <c r="B211" s="395">
        <v>22</v>
      </c>
      <c r="C211" s="427" t="s">
        <v>879</v>
      </c>
      <c r="D211" s="397">
        <v>514</v>
      </c>
      <c r="E211" s="307">
        <f t="shared" si="4"/>
        <v>514</v>
      </c>
      <c r="F211" s="398">
        <v>513</v>
      </c>
      <c r="G211" s="398">
        <v>1</v>
      </c>
      <c r="H211" s="399">
        <f t="shared" si="1"/>
        <v>0</v>
      </c>
      <c r="I211" s="415">
        <f t="shared" si="2"/>
        <v>0.998054474708171</v>
      </c>
      <c r="J211" s="416">
        <f t="shared" si="3"/>
        <v>1</v>
      </c>
      <c r="K211" s="416">
        <f t="shared" si="5"/>
        <v>0.998054474708171</v>
      </c>
      <c r="L211" s="420"/>
      <c r="M211" s="416">
        <v>0.979057591623037</v>
      </c>
      <c r="N211" s="416">
        <v>0.985148514851485</v>
      </c>
      <c r="O211" s="416">
        <v>0.901015228426396</v>
      </c>
      <c r="P211" s="416">
        <v>0.9609375</v>
      </c>
      <c r="Q211" s="416">
        <v>1</v>
      </c>
      <c r="R211" s="416">
        <v>0.955555555555556</v>
      </c>
      <c r="S211" s="416">
        <v>0.962962962962963</v>
      </c>
      <c r="T211" s="416">
        <v>0.885542168674699</v>
      </c>
      <c r="U211" s="416" t="e">
        <v>#DIV/0!</v>
      </c>
      <c r="V211" s="416">
        <v>0</v>
      </c>
      <c r="W211" s="439">
        <v>0</v>
      </c>
    </row>
    <row r="212" ht="18.75" customHeight="1" spans="2:23">
      <c r="B212" s="395">
        <v>23</v>
      </c>
      <c r="C212" s="426" t="s">
        <v>608</v>
      </c>
      <c r="D212" s="397">
        <v>0</v>
      </c>
      <c r="E212" s="307">
        <f t="shared" si="4"/>
        <v>0</v>
      </c>
      <c r="F212" s="398">
        <v>0</v>
      </c>
      <c r="G212" s="398">
        <v>0</v>
      </c>
      <c r="H212" s="399">
        <f t="shared" si="1"/>
        <v>0</v>
      </c>
      <c r="I212" s="415" t="e">
        <f t="shared" si="2"/>
        <v>#DIV/0!</v>
      </c>
      <c r="J212" s="416" t="e">
        <f t="shared" si="3"/>
        <v>#DIV/0!</v>
      </c>
      <c r="K212" s="416" t="e">
        <f t="shared" si="5"/>
        <v>#DIV/0!</v>
      </c>
      <c r="L212" s="417" t="s">
        <v>881</v>
      </c>
      <c r="M212" s="416" t="e">
        <v>#DIV/0!</v>
      </c>
      <c r="N212" s="416" t="e">
        <v>#DIV/0!</v>
      </c>
      <c r="O212" s="416" t="e">
        <v>#DIV/0!</v>
      </c>
      <c r="P212" s="416" t="e">
        <v>#DIV/0!</v>
      </c>
      <c r="Q212" s="416" t="e">
        <v>#DIV/0!</v>
      </c>
      <c r="R212" s="416" t="e">
        <v>#DIV/0!</v>
      </c>
      <c r="S212" s="416" t="e">
        <v>#DIV/0!</v>
      </c>
      <c r="T212" s="416" t="e">
        <v>#DIV/0!</v>
      </c>
      <c r="U212" s="416" t="e">
        <v>#DIV/0!</v>
      </c>
      <c r="V212" s="416">
        <v>0</v>
      </c>
      <c r="W212" s="439">
        <v>0</v>
      </c>
    </row>
    <row r="213" ht="18.75" customHeight="1" spans="2:23">
      <c r="B213" s="395">
        <v>24</v>
      </c>
      <c r="C213" s="426" t="s">
        <v>610</v>
      </c>
      <c r="D213" s="397">
        <v>125</v>
      </c>
      <c r="E213" s="307">
        <f t="shared" si="4"/>
        <v>125</v>
      </c>
      <c r="F213" s="398">
        <v>125</v>
      </c>
      <c r="G213" s="398">
        <v>0</v>
      </c>
      <c r="H213" s="399">
        <f t="shared" si="1"/>
        <v>0</v>
      </c>
      <c r="I213" s="415">
        <f t="shared" si="2"/>
        <v>1</v>
      </c>
      <c r="J213" s="416">
        <f t="shared" si="3"/>
        <v>1</v>
      </c>
      <c r="K213" s="416">
        <f t="shared" si="5"/>
        <v>1</v>
      </c>
      <c r="L213" s="420"/>
      <c r="M213" s="416">
        <v>0.97934595524957</v>
      </c>
      <c r="N213" s="416">
        <v>1</v>
      </c>
      <c r="O213" s="416">
        <v>0.817747650593129</v>
      </c>
      <c r="P213" s="416">
        <v>0.914590747330961</v>
      </c>
      <c r="Q213" s="416" t="e">
        <v>#DIV/0!</v>
      </c>
      <c r="R213" s="416" t="e">
        <v>#DIV/0!</v>
      </c>
      <c r="S213" s="416" t="e">
        <v>#DIV/0!</v>
      </c>
      <c r="T213" s="416" t="e">
        <v>#DIV/0!</v>
      </c>
      <c r="U213" s="416" t="e">
        <v>#DIV/0!</v>
      </c>
      <c r="V213" s="416">
        <v>0</v>
      </c>
      <c r="W213" s="439">
        <v>0</v>
      </c>
    </row>
    <row r="214" ht="18.75" customHeight="1" spans="2:23">
      <c r="B214" s="395">
        <v>25</v>
      </c>
      <c r="C214" s="426" t="s">
        <v>349</v>
      </c>
      <c r="D214" s="400">
        <v>0</v>
      </c>
      <c r="E214" s="307">
        <f t="shared" si="4"/>
        <v>0</v>
      </c>
      <c r="F214" s="399">
        <v>0</v>
      </c>
      <c r="G214" s="399">
        <v>0</v>
      </c>
      <c r="H214" s="399">
        <f t="shared" si="1"/>
        <v>0</v>
      </c>
      <c r="I214" s="415" t="e">
        <f t="shared" si="2"/>
        <v>#DIV/0!</v>
      </c>
      <c r="J214" s="416" t="e">
        <f t="shared" si="3"/>
        <v>#DIV/0!</v>
      </c>
      <c r="K214" s="416" t="e">
        <f t="shared" si="5"/>
        <v>#DIV/0!</v>
      </c>
      <c r="L214" s="417" t="s">
        <v>884</v>
      </c>
      <c r="M214" s="416" t="e">
        <v>#DIV/0!</v>
      </c>
      <c r="N214" s="416" t="e">
        <v>#DIV/0!</v>
      </c>
      <c r="O214" s="416" t="e">
        <v>#DIV/0!</v>
      </c>
      <c r="P214" s="416" t="e">
        <v>#DIV/0!</v>
      </c>
      <c r="Q214" s="416" t="e">
        <v>#DIV/0!</v>
      </c>
      <c r="R214" s="416" t="e">
        <v>#DIV/0!</v>
      </c>
      <c r="S214" s="416" t="e">
        <v>#DIV/0!</v>
      </c>
      <c r="T214" s="416" t="e">
        <v>#DIV/0!</v>
      </c>
      <c r="U214" s="416" t="e">
        <v>#DIV/0!</v>
      </c>
      <c r="V214" s="416">
        <v>0</v>
      </c>
      <c r="W214" s="439">
        <v>0</v>
      </c>
    </row>
    <row r="215" ht="18.75" customHeight="1" spans="2:23">
      <c r="B215" s="395">
        <v>26</v>
      </c>
      <c r="C215" s="426" t="s">
        <v>350</v>
      </c>
      <c r="D215" s="400">
        <v>0</v>
      </c>
      <c r="E215" s="307">
        <f t="shared" si="4"/>
        <v>0</v>
      </c>
      <c r="F215" s="399">
        <v>0</v>
      </c>
      <c r="G215" s="399">
        <v>0</v>
      </c>
      <c r="H215" s="399">
        <f t="shared" si="1"/>
        <v>0</v>
      </c>
      <c r="I215" s="415" t="e">
        <f t="shared" si="2"/>
        <v>#DIV/0!</v>
      </c>
      <c r="J215" s="416" t="e">
        <f t="shared" si="3"/>
        <v>#DIV/0!</v>
      </c>
      <c r="K215" s="416" t="e">
        <f t="shared" si="5"/>
        <v>#DIV/0!</v>
      </c>
      <c r="L215" s="417" t="s">
        <v>885</v>
      </c>
      <c r="M215" s="416" t="e">
        <v>#DIV/0!</v>
      </c>
      <c r="N215" s="416" t="e">
        <v>#DIV/0!</v>
      </c>
      <c r="O215" s="416" t="e">
        <v>#DIV/0!</v>
      </c>
      <c r="P215" s="416" t="e">
        <v>#DIV/0!</v>
      </c>
      <c r="Q215" s="416" t="e">
        <v>#DIV/0!</v>
      </c>
      <c r="R215" s="416" t="e">
        <v>#DIV/0!</v>
      </c>
      <c r="S215" s="416" t="e">
        <v>#DIV/0!</v>
      </c>
      <c r="T215" s="416" t="e">
        <v>#DIV/0!</v>
      </c>
      <c r="U215" s="416" t="e">
        <v>#DIV/0!</v>
      </c>
      <c r="V215" s="416">
        <v>0</v>
      </c>
      <c r="W215" s="439">
        <v>0</v>
      </c>
    </row>
    <row r="216" ht="18.75" customHeight="1" spans="2:23">
      <c r="B216" s="395">
        <v>27</v>
      </c>
      <c r="C216" s="426" t="s">
        <v>886</v>
      </c>
      <c r="D216" s="400">
        <v>0</v>
      </c>
      <c r="E216" s="307">
        <f t="shared" si="4"/>
        <v>0</v>
      </c>
      <c r="F216" s="399">
        <v>0</v>
      </c>
      <c r="G216" s="399">
        <v>0</v>
      </c>
      <c r="H216" s="399">
        <f t="shared" si="1"/>
        <v>0</v>
      </c>
      <c r="I216" s="415" t="e">
        <f t="shared" si="2"/>
        <v>#DIV/0!</v>
      </c>
      <c r="J216" s="416" t="e">
        <f t="shared" si="3"/>
        <v>#DIV/0!</v>
      </c>
      <c r="K216" s="416" t="e">
        <f t="shared" si="5"/>
        <v>#DIV/0!</v>
      </c>
      <c r="L216" s="417" t="s">
        <v>900</v>
      </c>
      <c r="M216" s="416" t="e">
        <v>#DIV/0!</v>
      </c>
      <c r="N216" s="416" t="e">
        <v>#DIV/0!</v>
      </c>
      <c r="O216" s="416" t="e">
        <v>#DIV/0!</v>
      </c>
      <c r="P216" s="416" t="e">
        <v>#DIV/0!</v>
      </c>
      <c r="Q216" s="416" t="e">
        <v>#DIV/0!</v>
      </c>
      <c r="R216" s="416" t="e">
        <v>#DIV/0!</v>
      </c>
      <c r="S216" s="416" t="e">
        <v>#DIV/0!</v>
      </c>
      <c r="T216" s="416" t="e">
        <v>#DIV/0!</v>
      </c>
      <c r="U216" s="416" t="e">
        <v>#DIV/0!</v>
      </c>
      <c r="V216" s="416">
        <v>0</v>
      </c>
      <c r="W216" s="439">
        <v>0</v>
      </c>
    </row>
    <row r="217" ht="18.75" customHeight="1" spans="2:23">
      <c r="B217" s="395">
        <v>28</v>
      </c>
      <c r="C217" s="426" t="s">
        <v>352</v>
      </c>
      <c r="D217" s="400">
        <v>13</v>
      </c>
      <c r="E217" s="307">
        <f t="shared" si="4"/>
        <v>13</v>
      </c>
      <c r="F217" s="399">
        <v>12</v>
      </c>
      <c r="G217" s="399">
        <v>1</v>
      </c>
      <c r="H217" s="399">
        <f t="shared" si="1"/>
        <v>0</v>
      </c>
      <c r="I217" s="415">
        <f t="shared" si="2"/>
        <v>0.923076923076923</v>
      </c>
      <c r="J217" s="416">
        <f t="shared" si="3"/>
        <v>1</v>
      </c>
      <c r="K217" s="416">
        <f t="shared" si="5"/>
        <v>0.923076923076923</v>
      </c>
      <c r="L217" s="433"/>
      <c r="M217" s="416">
        <v>0.833333333333333</v>
      </c>
      <c r="N217" s="416">
        <v>0.888888888888889</v>
      </c>
      <c r="O217" s="416">
        <v>0.5</v>
      </c>
      <c r="P217" s="416">
        <v>1</v>
      </c>
      <c r="Q217" s="416" t="e">
        <v>#DIV/0!</v>
      </c>
      <c r="R217" s="416" t="e">
        <v>#DIV/0!</v>
      </c>
      <c r="S217" s="416" t="e">
        <v>#DIV/0!</v>
      </c>
      <c r="T217" s="416" t="e">
        <v>#DIV/0!</v>
      </c>
      <c r="U217" s="416" t="e">
        <v>#DIV/0!</v>
      </c>
      <c r="V217" s="416">
        <v>0</v>
      </c>
      <c r="W217" s="439">
        <v>0</v>
      </c>
    </row>
    <row r="218" ht="18.75" customHeight="1" spans="2:23">
      <c r="B218" s="395">
        <v>28</v>
      </c>
      <c r="C218" s="428" t="s">
        <v>353</v>
      </c>
      <c r="D218" s="400">
        <v>30</v>
      </c>
      <c r="E218" s="307">
        <f t="shared" si="4"/>
        <v>30</v>
      </c>
      <c r="F218" s="399">
        <v>30</v>
      </c>
      <c r="G218" s="399">
        <v>0</v>
      </c>
      <c r="H218" s="399">
        <f t="shared" si="1"/>
        <v>0</v>
      </c>
      <c r="I218" s="434">
        <f t="shared" si="2"/>
        <v>1</v>
      </c>
      <c r="J218" s="435">
        <f t="shared" si="3"/>
        <v>1</v>
      </c>
      <c r="K218" s="435">
        <f>J218*I218</f>
        <v>1</v>
      </c>
      <c r="L218" s="417"/>
      <c r="M218" s="435">
        <v>0.923076923076923</v>
      </c>
      <c r="N218" s="435">
        <v>0.961538461538462</v>
      </c>
      <c r="O218" s="435">
        <v>0.969924812030075</v>
      </c>
      <c r="P218" s="435">
        <v>0.892857142857143</v>
      </c>
      <c r="Q218" s="416">
        <v>0.96875</v>
      </c>
      <c r="R218" s="416">
        <v>0.967213114754098</v>
      </c>
      <c r="S218" s="416">
        <v>1</v>
      </c>
      <c r="T218" s="416">
        <v>0.956896551724138</v>
      </c>
      <c r="U218" s="416" t="e">
        <v>#DIV/0!</v>
      </c>
      <c r="V218" s="416">
        <v>0</v>
      </c>
      <c r="W218" s="439">
        <v>0</v>
      </c>
    </row>
    <row r="219" ht="18.75" customHeight="1" spans="2:23">
      <c r="B219" s="429" t="s">
        <v>229</v>
      </c>
      <c r="C219" s="430"/>
      <c r="D219" s="431">
        <f>SUM(D190:D218)</f>
        <v>45783</v>
      </c>
      <c r="E219" s="431">
        <f>SUM(E190:E218)</f>
        <v>45713</v>
      </c>
      <c r="F219" s="431">
        <f>SUM(F190:F218)</f>
        <v>45591</v>
      </c>
      <c r="G219" s="431">
        <f>SUM(G190:G218)</f>
        <v>122</v>
      </c>
      <c r="H219" s="431">
        <f>SUM(H190:H218)</f>
        <v>70</v>
      </c>
      <c r="I219" s="436">
        <f>F219/(F219+G219)</f>
        <v>0.997331174939295</v>
      </c>
      <c r="J219" s="437">
        <f t="shared" si="3"/>
        <v>0.998471048205666</v>
      </c>
      <c r="K219" s="437">
        <f t="shared" si="5"/>
        <v>0.995806303649826</v>
      </c>
      <c r="L219" s="438"/>
      <c r="M219" s="416">
        <v>0.985411707257523</v>
      </c>
      <c r="N219" s="416">
        <v>0.905909274464935</v>
      </c>
      <c r="O219" s="416">
        <v>0.718489455615498</v>
      </c>
      <c r="P219" s="416">
        <v>0.915302664510842</v>
      </c>
      <c r="Q219" s="440">
        <v>0.972768091433903</v>
      </c>
      <c r="R219" s="437">
        <v>0.966418351661346</v>
      </c>
      <c r="S219" s="437">
        <v>0.957379134860051</v>
      </c>
      <c r="T219" s="437">
        <v>0.931170609022317</v>
      </c>
      <c r="U219" s="437">
        <v>0.881025184855729</v>
      </c>
      <c r="V219" s="437">
        <v>0.614617940199336</v>
      </c>
      <c r="W219" s="441">
        <v>0.399607783979484</v>
      </c>
    </row>
  </sheetData>
  <mergeCells count="214">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P30:S30"/>
    <mergeCell ref="P31:S31"/>
    <mergeCell ref="P32:S32"/>
    <mergeCell ref="P33:S33"/>
    <mergeCell ref="P34:S34"/>
    <mergeCell ref="P35:S35"/>
    <mergeCell ref="P36:S36"/>
    <mergeCell ref="P37:S37"/>
    <mergeCell ref="P38:S38"/>
    <mergeCell ref="P39:S39"/>
    <mergeCell ref="P40:S40"/>
    <mergeCell ref="P41:S41"/>
    <mergeCell ref="P42:S42"/>
    <mergeCell ref="P43:S43"/>
    <mergeCell ref="P45:S45"/>
    <mergeCell ref="P46:S46"/>
    <mergeCell ref="P47:S47"/>
    <mergeCell ref="P48:S48"/>
    <mergeCell ref="P49:S49"/>
    <mergeCell ref="P50:S50"/>
    <mergeCell ref="P51:S51"/>
    <mergeCell ref="P52:S52"/>
    <mergeCell ref="P53:S53"/>
    <mergeCell ref="P54:S54"/>
    <mergeCell ref="P55:S55"/>
    <mergeCell ref="P56:S56"/>
    <mergeCell ref="P57:S57"/>
    <mergeCell ref="P58:S58"/>
    <mergeCell ref="P59:S59"/>
    <mergeCell ref="P60:S60"/>
    <mergeCell ref="P61:S61"/>
    <mergeCell ref="P85:S85"/>
    <mergeCell ref="P86:S86"/>
    <mergeCell ref="P89:S89"/>
    <mergeCell ref="P90:S90"/>
    <mergeCell ref="P94:S94"/>
    <mergeCell ref="P95:S95"/>
    <mergeCell ref="P96:S96"/>
    <mergeCell ref="P97:S97"/>
    <mergeCell ref="P98:S98"/>
    <mergeCell ref="P99:S99"/>
    <mergeCell ref="P100:S100"/>
    <mergeCell ref="P101:S101"/>
    <mergeCell ref="P102:S102"/>
    <mergeCell ref="P103:S103"/>
    <mergeCell ref="P104:S104"/>
    <mergeCell ref="P105:S105"/>
    <mergeCell ref="P106:S106"/>
    <mergeCell ref="P107:S107"/>
    <mergeCell ref="P108:S108"/>
    <mergeCell ref="P109:S109"/>
    <mergeCell ref="P112:S112"/>
    <mergeCell ref="P113:S113"/>
    <mergeCell ref="P114:S114"/>
    <mergeCell ref="P115:S115"/>
    <mergeCell ref="P117:S117"/>
    <mergeCell ref="P119:S119"/>
    <mergeCell ref="P120:S120"/>
    <mergeCell ref="P121:S121"/>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F154:G154"/>
    <mergeCell ref="H154:I154"/>
    <mergeCell ref="J154:K154"/>
    <mergeCell ref="B155:C155"/>
    <mergeCell ref="F155:G155"/>
    <mergeCell ref="H155:I155"/>
    <mergeCell ref="J155:K155"/>
    <mergeCell ref="B156:D156"/>
    <mergeCell ref="F156:G156"/>
    <mergeCell ref="H156:I156"/>
    <mergeCell ref="J156:K156"/>
    <mergeCell ref="B187:L187"/>
    <mergeCell ref="M187:W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L188:L189"/>
    <mergeCell ref="M188:M189"/>
    <mergeCell ref="N188:N189"/>
    <mergeCell ref="O188:O189"/>
    <mergeCell ref="P188:P189"/>
    <mergeCell ref="Q188:Q189"/>
    <mergeCell ref="R188:R189"/>
    <mergeCell ref="S188:S189"/>
    <mergeCell ref="T188:T189"/>
    <mergeCell ref="U188:U189"/>
    <mergeCell ref="V188:V189"/>
    <mergeCell ref="W188:W189"/>
    <mergeCell ref="B19:L26"/>
    <mergeCell ref="C3:K4"/>
  </mergeCells>
  <conditionalFormatting sqref="H126">
    <cfRule type="cellIs" dxfId="1" priority="84" operator="greaterThan">
      <formula>0</formula>
    </cfRule>
    <cfRule type="cellIs" dxfId="1" priority="82" operator="greaterThan">
      <formula>0</formula>
    </cfRule>
    <cfRule type="cellIs" dxfId="1" priority="80" operator="greaterThan">
      <formula>0</formula>
    </cfRule>
  </conditionalFormatting>
  <conditionalFormatting sqref="H127">
    <cfRule type="cellIs" dxfId="1" priority="83" operator="greaterThan">
      <formula>0</formula>
    </cfRule>
    <cfRule type="cellIs" dxfId="1" priority="81" operator="greaterThan">
      <formula>0</formula>
    </cfRule>
    <cfRule type="cellIs" dxfId="1" priority="79" operator="greaterThan">
      <formula>0</formula>
    </cfRule>
  </conditionalFormatting>
  <conditionalFormatting sqref="H128">
    <cfRule type="cellIs" dxfId="1" priority="87" operator="greaterThan">
      <formula>0</formula>
    </cfRule>
    <cfRule type="cellIs" dxfId="1" priority="86" operator="greaterThan">
      <formula>0</formula>
    </cfRule>
    <cfRule type="cellIs" dxfId="1" priority="85" operator="greaterThan">
      <formula>0</formula>
    </cfRule>
  </conditionalFormatting>
  <conditionalFormatting sqref="F129">
    <cfRule type="cellIs" dxfId="0" priority="101" operator="greaterThan">
      <formula>0</formula>
    </cfRule>
  </conditionalFormatting>
  <conditionalFormatting sqref="H129">
    <cfRule type="cellIs" dxfId="1" priority="78" operator="greaterThan">
      <formula>0</formula>
    </cfRule>
    <cfRule type="cellIs" dxfId="1" priority="52" operator="greaterThan">
      <formula>0</formula>
    </cfRule>
    <cfRule type="cellIs" dxfId="1" priority="26" operator="greaterThan">
      <formula>0</formula>
    </cfRule>
  </conditionalFormatting>
  <conditionalFormatting sqref="F130">
    <cfRule type="cellIs" dxfId="0" priority="100" operator="greaterThan">
      <formula>0</formula>
    </cfRule>
  </conditionalFormatting>
  <conditionalFormatting sqref="H130">
    <cfRule type="cellIs" dxfId="1" priority="77" operator="greaterThan">
      <formula>0</formula>
    </cfRule>
    <cfRule type="cellIs" dxfId="1" priority="51" operator="greaterThan">
      <formula>0</formula>
    </cfRule>
    <cfRule type="cellIs" dxfId="1" priority="25" operator="greaterThan">
      <formula>0</formula>
    </cfRule>
  </conditionalFormatting>
  <conditionalFormatting sqref="F131">
    <cfRule type="cellIs" dxfId="0" priority="99" operator="greaterThan">
      <formula>0</formula>
    </cfRule>
  </conditionalFormatting>
  <conditionalFormatting sqref="H131">
    <cfRule type="cellIs" dxfId="1" priority="76" operator="greaterThan">
      <formula>0</formula>
    </cfRule>
    <cfRule type="cellIs" dxfId="1" priority="50" operator="greaterThan">
      <formula>0</formula>
    </cfRule>
    <cfRule type="cellIs" dxfId="1" priority="24" operator="greaterThan">
      <formula>0</formula>
    </cfRule>
  </conditionalFormatting>
  <conditionalFormatting sqref="F132">
    <cfRule type="cellIs" dxfId="0" priority="98" operator="greaterThan">
      <formula>0</formula>
    </cfRule>
  </conditionalFormatting>
  <conditionalFormatting sqref="H132">
    <cfRule type="cellIs" dxfId="1" priority="75" operator="greaterThan">
      <formula>0</formula>
    </cfRule>
    <cfRule type="cellIs" dxfId="1" priority="49" operator="greaterThan">
      <formula>0</formula>
    </cfRule>
    <cfRule type="cellIs" dxfId="1" priority="23" operator="greaterThan">
      <formula>0</formula>
    </cfRule>
  </conditionalFormatting>
  <conditionalFormatting sqref="F133">
    <cfRule type="cellIs" dxfId="0" priority="97" operator="greaterThan">
      <formula>0</formula>
    </cfRule>
  </conditionalFormatting>
  <conditionalFormatting sqref="H133">
    <cfRule type="cellIs" dxfId="1" priority="74" operator="greaterThan">
      <formula>0</formula>
    </cfRule>
    <cfRule type="cellIs" dxfId="1" priority="48" operator="greaterThan">
      <formula>0</formula>
    </cfRule>
    <cfRule type="cellIs" dxfId="1" priority="22" operator="greaterThan">
      <formula>0</formula>
    </cfRule>
  </conditionalFormatting>
  <conditionalFormatting sqref="F134">
    <cfRule type="cellIs" dxfId="0" priority="96" operator="greaterThan">
      <formula>0</formula>
    </cfRule>
  </conditionalFormatting>
  <conditionalFormatting sqref="H134">
    <cfRule type="cellIs" dxfId="1" priority="73" operator="greaterThan">
      <formula>0</formula>
    </cfRule>
    <cfRule type="cellIs" dxfId="1" priority="47" operator="greaterThan">
      <formula>0</formula>
    </cfRule>
    <cfRule type="cellIs" dxfId="1" priority="21" operator="greaterThan">
      <formula>0</formula>
    </cfRule>
  </conditionalFormatting>
  <conditionalFormatting sqref="F135">
    <cfRule type="cellIs" dxfId="0" priority="95" operator="greaterThan">
      <formula>0</formula>
    </cfRule>
  </conditionalFormatting>
  <conditionalFormatting sqref="H135">
    <cfRule type="cellIs" dxfId="1" priority="72" operator="greaterThan">
      <formula>0</formula>
    </cfRule>
    <cfRule type="cellIs" dxfId="1" priority="46" operator="greaterThan">
      <formula>0</formula>
    </cfRule>
    <cfRule type="cellIs" dxfId="1" priority="20" operator="greaterThan">
      <formula>0</formula>
    </cfRule>
  </conditionalFormatting>
  <conditionalFormatting sqref="F136">
    <cfRule type="cellIs" dxfId="0" priority="94" operator="greaterThan">
      <formula>0</formula>
    </cfRule>
  </conditionalFormatting>
  <conditionalFormatting sqref="H136">
    <cfRule type="cellIs" dxfId="1" priority="71" operator="greaterThan">
      <formula>0</formula>
    </cfRule>
    <cfRule type="cellIs" dxfId="1" priority="45" operator="greaterThan">
      <formula>0</formula>
    </cfRule>
    <cfRule type="cellIs" dxfId="1" priority="19" operator="greaterThan">
      <formula>0</formula>
    </cfRule>
  </conditionalFormatting>
  <conditionalFormatting sqref="F137">
    <cfRule type="cellIs" dxfId="0" priority="93" operator="greaterThan">
      <formula>0</formula>
    </cfRule>
  </conditionalFormatting>
  <conditionalFormatting sqref="H137">
    <cfRule type="cellIs" dxfId="1" priority="70" operator="greaterThan">
      <formula>0</formula>
    </cfRule>
    <cfRule type="cellIs" dxfId="1" priority="44" operator="greaterThan">
      <formula>0</formula>
    </cfRule>
    <cfRule type="cellIs" dxfId="1" priority="18" operator="greaterThan">
      <formula>0</formula>
    </cfRule>
  </conditionalFormatting>
  <conditionalFormatting sqref="F138">
    <cfRule type="cellIs" dxfId="0" priority="92" operator="greaterThan">
      <formula>0</formula>
    </cfRule>
  </conditionalFormatting>
  <conditionalFormatting sqref="H138">
    <cfRule type="cellIs" dxfId="1" priority="69" operator="greaterThan">
      <formula>0</formula>
    </cfRule>
    <cfRule type="cellIs" dxfId="1" priority="43" operator="greaterThan">
      <formula>0</formula>
    </cfRule>
    <cfRule type="cellIs" dxfId="1" priority="17" operator="greaterThan">
      <formula>0</formula>
    </cfRule>
  </conditionalFormatting>
  <conditionalFormatting sqref="F139">
    <cfRule type="cellIs" dxfId="0" priority="91" operator="greaterThan">
      <formula>0</formula>
    </cfRule>
  </conditionalFormatting>
  <conditionalFormatting sqref="H139">
    <cfRule type="cellIs" dxfId="1" priority="68" operator="greaterThan">
      <formula>0</formula>
    </cfRule>
    <cfRule type="cellIs" dxfId="1" priority="42" operator="greaterThan">
      <formula>0</formula>
    </cfRule>
    <cfRule type="cellIs" dxfId="1" priority="16" operator="greaterThan">
      <formula>0</formula>
    </cfRule>
  </conditionalFormatting>
  <conditionalFormatting sqref="F140">
    <cfRule type="cellIs" dxfId="0" priority="90" operator="greaterThan">
      <formula>0</formula>
    </cfRule>
  </conditionalFormatting>
  <conditionalFormatting sqref="H140">
    <cfRule type="cellIs" dxfId="1" priority="67" operator="greaterThan">
      <formula>0</formula>
    </cfRule>
    <cfRule type="cellIs" dxfId="1" priority="41" operator="greaterThan">
      <formula>0</formula>
    </cfRule>
    <cfRule type="cellIs" dxfId="1" priority="15" operator="greaterThan">
      <formula>0</formula>
    </cfRule>
  </conditionalFormatting>
  <conditionalFormatting sqref="F141">
    <cfRule type="cellIs" dxfId="0" priority="89" operator="greaterThan">
      <formula>0</formula>
    </cfRule>
  </conditionalFormatting>
  <conditionalFormatting sqref="H141">
    <cfRule type="cellIs" dxfId="1" priority="66" operator="greaterThan">
      <formula>0</formula>
    </cfRule>
    <cfRule type="cellIs" dxfId="1" priority="40" operator="greaterThan">
      <formula>0</formula>
    </cfRule>
    <cfRule type="cellIs" dxfId="1" priority="14" operator="greaterThan">
      <formula>0</formula>
    </cfRule>
  </conditionalFormatting>
  <conditionalFormatting sqref="H142">
    <cfRule type="cellIs" dxfId="1" priority="65" operator="greaterThan">
      <formula>0</formula>
    </cfRule>
    <cfRule type="cellIs" dxfId="1" priority="39" operator="greaterThan">
      <formula>0</formula>
    </cfRule>
    <cfRule type="cellIs" dxfId="1" priority="13" operator="greaterThan">
      <formula>0</formula>
    </cfRule>
  </conditionalFormatting>
  <conditionalFormatting sqref="H143">
    <cfRule type="cellIs" dxfId="1" priority="64" operator="greaterThan">
      <formula>0</formula>
    </cfRule>
    <cfRule type="cellIs" dxfId="1" priority="38" operator="greaterThan">
      <formula>0</formula>
    </cfRule>
    <cfRule type="cellIs" dxfId="1" priority="12" operator="greaterThan">
      <formula>0</formula>
    </cfRule>
  </conditionalFormatting>
  <conditionalFormatting sqref="H144">
    <cfRule type="cellIs" dxfId="1" priority="63" operator="greaterThan">
      <formula>0</formula>
    </cfRule>
    <cfRule type="cellIs" dxfId="1" priority="37" operator="greaterThan">
      <formula>0</formula>
    </cfRule>
    <cfRule type="cellIs" dxfId="1" priority="11" operator="greaterThan">
      <formula>0</formula>
    </cfRule>
  </conditionalFormatting>
  <conditionalFormatting sqref="H145">
    <cfRule type="cellIs" dxfId="1" priority="62" operator="greaterThan">
      <formula>0</formula>
    </cfRule>
    <cfRule type="cellIs" dxfId="1" priority="36" operator="greaterThan">
      <formula>0</formula>
    </cfRule>
    <cfRule type="cellIs" dxfId="1" priority="10" operator="greaterThan">
      <formula>0</formula>
    </cfRule>
  </conditionalFormatting>
  <conditionalFormatting sqref="H146">
    <cfRule type="cellIs" dxfId="1" priority="61" operator="greaterThan">
      <formula>0</formula>
    </cfRule>
    <cfRule type="cellIs" dxfId="1" priority="35" operator="greaterThan">
      <formula>0</formula>
    </cfRule>
    <cfRule type="cellIs" dxfId="1" priority="9" operator="greaterThan">
      <formula>0</formula>
    </cfRule>
  </conditionalFormatting>
  <conditionalFormatting sqref="H147">
    <cfRule type="cellIs" dxfId="1" priority="60" operator="greaterThan">
      <formula>0</formula>
    </cfRule>
    <cfRule type="cellIs" dxfId="1" priority="34" operator="greaterThan">
      <formula>0</formula>
    </cfRule>
    <cfRule type="cellIs" dxfId="1" priority="8" operator="greaterThan">
      <formula>0</formula>
    </cfRule>
  </conditionalFormatting>
  <conditionalFormatting sqref="H148">
    <cfRule type="cellIs" dxfId="1" priority="59" operator="greaterThan">
      <formula>0</formula>
    </cfRule>
    <cfRule type="cellIs" dxfId="1" priority="33" operator="greaterThan">
      <formula>0</formula>
    </cfRule>
    <cfRule type="cellIs" dxfId="1" priority="7" operator="greaterThan">
      <formula>0</formula>
    </cfRule>
  </conditionalFormatting>
  <conditionalFormatting sqref="H149">
    <cfRule type="cellIs" dxfId="1" priority="58" operator="greaterThan">
      <formula>0</formula>
    </cfRule>
    <cfRule type="cellIs" dxfId="1" priority="32" operator="greaterThan">
      <formula>0</formula>
    </cfRule>
    <cfRule type="cellIs" dxfId="1" priority="6" operator="greaterThan">
      <formula>0</formula>
    </cfRule>
  </conditionalFormatting>
  <conditionalFormatting sqref="H150">
    <cfRule type="cellIs" dxfId="1" priority="57" operator="greaterThan">
      <formula>0</formula>
    </cfRule>
    <cfRule type="cellIs" dxfId="1" priority="31" operator="greaterThan">
      <formula>0</formula>
    </cfRule>
    <cfRule type="cellIs" dxfId="1" priority="5" operator="greaterThan">
      <formula>0</formula>
    </cfRule>
  </conditionalFormatting>
  <conditionalFormatting sqref="H151">
    <cfRule type="cellIs" dxfId="1" priority="56" operator="greaterThan">
      <formula>0</formula>
    </cfRule>
    <cfRule type="cellIs" dxfId="1" priority="30" operator="greaterThan">
      <formula>0</formula>
    </cfRule>
    <cfRule type="cellIs" dxfId="1" priority="4" operator="greaterThan">
      <formula>0</formula>
    </cfRule>
  </conditionalFormatting>
  <conditionalFormatting sqref="H152">
    <cfRule type="cellIs" dxfId="1" priority="55" operator="greaterThan">
      <formula>0</formula>
    </cfRule>
    <cfRule type="cellIs" dxfId="1" priority="29" operator="greaterThan">
      <formula>0</formula>
    </cfRule>
    <cfRule type="cellIs" dxfId="1" priority="3" operator="greaterThan">
      <formula>0</formula>
    </cfRule>
  </conditionalFormatting>
  <conditionalFormatting sqref="F153">
    <cfRule type="cellIs" dxfId="0" priority="88" operator="greaterThan">
      <formula>0</formula>
    </cfRule>
  </conditionalFormatting>
  <conditionalFormatting sqref="H153">
    <cfRule type="cellIs" dxfId="1" priority="54" operator="greaterThan">
      <formula>0</formula>
    </cfRule>
    <cfRule type="cellIs" dxfId="1" priority="28" operator="greaterThan">
      <formula>0</formula>
    </cfRule>
    <cfRule type="cellIs" dxfId="1" priority="2" operator="greaterThan">
      <formula>0</formula>
    </cfRule>
  </conditionalFormatting>
  <conditionalFormatting sqref="H154">
    <cfRule type="cellIs" dxfId="1" priority="53" operator="greaterThan">
      <formula>0</formula>
    </cfRule>
    <cfRule type="cellIs" dxfId="1" priority="27" operator="greaterThan">
      <formula>0</formula>
    </cfRule>
    <cfRule type="cellIs" dxfId="1" priority="1" operator="greaterThan">
      <formula>0</formula>
    </cfRule>
  </conditionalFormatting>
  <conditionalFormatting sqref="D155:E155">
    <cfRule type="cellIs" dxfId="0" priority="147" operator="greaterThan">
      <formula>0</formula>
    </cfRule>
    <cfRule type="cellIs" dxfId="3" priority="148" operator="greaterThan">
      <formula>0</formula>
    </cfRule>
  </conditionalFormatting>
  <conditionalFormatting sqref="F155">
    <cfRule type="cellIs" dxfId="0" priority="139" operator="greaterThan">
      <formula>0</formula>
    </cfRule>
  </conditionalFormatting>
  <conditionalFormatting sqref="H155">
    <cfRule type="cellIs" dxfId="1" priority="145" operator="greaterThan">
      <formula>0</formula>
    </cfRule>
  </conditionalFormatting>
  <conditionalFormatting sqref="J155">
    <cfRule type="cellIs" dxfId="2" priority="135" operator="greaterThan">
      <formula>0</formula>
    </cfRule>
  </conditionalFormatting>
  <conditionalFormatting sqref="E126:E155">
    <cfRule type="cellIs" dxfId="3" priority="146" operator="greaterThan">
      <formula>0</formula>
    </cfRule>
  </conditionalFormatting>
  <conditionalFormatting sqref="J126:J154">
    <cfRule type="cellIs" dxfId="2" priority="117" operator="greaterThan">
      <formula>0</formula>
    </cfRule>
  </conditionalFormatting>
  <conditionalFormatting sqref="K190:K219">
    <cfRule type="cellIs" dxfId="3" priority="142" operator="lessThan">
      <formula>0.7</formula>
    </cfRule>
  </conditionalFormatting>
  <conditionalFormatting sqref="M190:M219">
    <cfRule type="cellIs" dxfId="3" priority="102" operator="lessThan">
      <formula>0.7</formula>
    </cfRule>
  </conditionalFormatting>
  <conditionalFormatting sqref="N190:N219">
    <cfRule type="cellIs" dxfId="3" priority="103" operator="lessThan">
      <formula>0.7</formula>
    </cfRule>
  </conditionalFormatting>
  <conditionalFormatting sqref="O190:O219">
    <cfRule type="cellIs" dxfId="3" priority="104" operator="lessThan">
      <formula>0.7</formula>
    </cfRule>
  </conditionalFormatting>
  <conditionalFormatting sqref="F126:F128 F142:F152 F154">
    <cfRule type="cellIs" dxfId="0" priority="144"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180"/>
  <sheetViews>
    <sheetView workbookViewId="0">
      <pane ySplit="1" topLeftCell="A2" activePane="bottomLeft" state="frozen"/>
      <selection/>
      <selection pane="bottomLeft" activeCell="D96" sqref="D96"/>
    </sheetView>
  </sheetViews>
  <sheetFormatPr defaultColWidth="9" defaultRowHeight="15" customHeight="1" outlineLevelCol="7"/>
  <cols>
    <col min="1" max="1" width="19.3833333333333" style="249" customWidth="1"/>
    <col min="2" max="2" width="11.3833333333333" style="249" customWidth="1"/>
    <col min="3" max="3" width="8.13333333333333" style="249" customWidth="1"/>
    <col min="4" max="4" width="72.8833333333333" style="249" customWidth="1"/>
    <col min="5" max="5" width="17.3833333333333" style="249" customWidth="1"/>
    <col min="6" max="6" width="16.1333333333333" customWidth="1"/>
    <col min="7" max="7" width="22" style="249" customWidth="1"/>
    <col min="8" max="8" width="18.5" style="249" customWidth="1"/>
    <col min="9" max="16384" width="9" style="249"/>
  </cols>
  <sheetData>
    <row r="1" customHeight="1" spans="1:8">
      <c r="A1" s="250" t="s">
        <v>901</v>
      </c>
      <c r="B1" s="250" t="s">
        <v>902</v>
      </c>
      <c r="C1" s="250" t="s">
        <v>903</v>
      </c>
      <c r="D1" s="250" t="s">
        <v>904</v>
      </c>
      <c r="E1" s="250" t="s">
        <v>905</v>
      </c>
      <c r="F1" s="250" t="s">
        <v>620</v>
      </c>
      <c r="G1" s="250" t="s">
        <v>906</v>
      </c>
      <c r="H1" s="250" t="s">
        <v>907</v>
      </c>
    </row>
    <row r="2" hidden="1" customHeight="1" spans="1:8">
      <c r="A2" s="251" t="s">
        <v>908</v>
      </c>
      <c r="B2" s="251" t="s">
        <v>909</v>
      </c>
      <c r="C2" s="252" t="s">
        <v>910</v>
      </c>
      <c r="D2" s="251" t="s">
        <v>911</v>
      </c>
      <c r="E2" s="251"/>
      <c r="F2" s="251" t="s">
        <v>912</v>
      </c>
      <c r="G2" s="251" t="s">
        <v>913</v>
      </c>
      <c r="H2" s="251"/>
    </row>
    <row r="3" hidden="1" customHeight="1" spans="1:8">
      <c r="A3" s="251" t="s">
        <v>914</v>
      </c>
      <c r="B3" s="251" t="s">
        <v>909</v>
      </c>
      <c r="C3" s="252" t="s">
        <v>910</v>
      </c>
      <c r="D3" s="251" t="s">
        <v>915</v>
      </c>
      <c r="E3" s="251"/>
      <c r="F3" s="251" t="s">
        <v>912</v>
      </c>
      <c r="G3" s="251" t="s">
        <v>913</v>
      </c>
      <c r="H3" s="251"/>
    </row>
    <row r="4" hidden="1" customHeight="1" spans="1:8">
      <c r="A4" s="251" t="s">
        <v>916</v>
      </c>
      <c r="B4" s="251" t="s">
        <v>917</v>
      </c>
      <c r="C4" s="252" t="s">
        <v>910</v>
      </c>
      <c r="D4" s="251" t="s">
        <v>918</v>
      </c>
      <c r="E4" s="251"/>
      <c r="F4" s="251" t="s">
        <v>919</v>
      </c>
      <c r="G4" s="251" t="s">
        <v>913</v>
      </c>
      <c r="H4" s="251"/>
    </row>
    <row r="5" hidden="1" customHeight="1" spans="1:8">
      <c r="A5" s="251" t="s">
        <v>920</v>
      </c>
      <c r="B5" s="251" t="s">
        <v>921</v>
      </c>
      <c r="C5" s="252" t="s">
        <v>910</v>
      </c>
      <c r="D5" s="251" t="s">
        <v>922</v>
      </c>
      <c r="E5" s="251" t="s">
        <v>923</v>
      </c>
      <c r="F5" s="251" t="s">
        <v>924</v>
      </c>
      <c r="G5" s="251" t="s">
        <v>913</v>
      </c>
      <c r="H5" s="251"/>
    </row>
    <row r="6" hidden="1" customHeight="1" spans="1:8">
      <c r="A6" s="251" t="s">
        <v>925</v>
      </c>
      <c r="B6" s="251" t="s">
        <v>921</v>
      </c>
      <c r="C6" s="252" t="s">
        <v>910</v>
      </c>
      <c r="D6" s="251" t="s">
        <v>926</v>
      </c>
      <c r="E6" s="251" t="s">
        <v>923</v>
      </c>
      <c r="F6" s="251" t="s">
        <v>927</v>
      </c>
      <c r="G6" s="251" t="s">
        <v>913</v>
      </c>
      <c r="H6" s="251"/>
    </row>
    <row r="7" hidden="1" customHeight="1" spans="1:8">
      <c r="A7" s="251" t="s">
        <v>928</v>
      </c>
      <c r="B7" s="251" t="s">
        <v>921</v>
      </c>
      <c r="C7" s="252" t="s">
        <v>910</v>
      </c>
      <c r="D7" s="251" t="s">
        <v>929</v>
      </c>
      <c r="E7" s="251" t="s">
        <v>930</v>
      </c>
      <c r="F7" s="251" t="s">
        <v>924</v>
      </c>
      <c r="G7" s="251" t="s">
        <v>913</v>
      </c>
      <c r="H7" s="251"/>
    </row>
    <row r="8" hidden="1" customHeight="1" spans="1:8">
      <c r="A8" s="251" t="s">
        <v>931</v>
      </c>
      <c r="B8" s="251" t="s">
        <v>909</v>
      </c>
      <c r="C8" s="252" t="s">
        <v>910</v>
      </c>
      <c r="D8" s="251" t="s">
        <v>932</v>
      </c>
      <c r="E8" s="251"/>
      <c r="F8" s="251" t="s">
        <v>933</v>
      </c>
      <c r="G8" s="251" t="s">
        <v>913</v>
      </c>
      <c r="H8" s="253"/>
    </row>
    <row r="9" hidden="1" customHeight="1" spans="1:8">
      <c r="A9" s="251" t="s">
        <v>934</v>
      </c>
      <c r="B9" s="251" t="s">
        <v>909</v>
      </c>
      <c r="C9" s="252" t="s">
        <v>910</v>
      </c>
      <c r="D9" s="251" t="s">
        <v>935</v>
      </c>
      <c r="E9" s="251"/>
      <c r="F9" s="251" t="s">
        <v>933</v>
      </c>
      <c r="G9" s="251" t="s">
        <v>913</v>
      </c>
      <c r="H9" s="251"/>
    </row>
    <row r="10" hidden="1" customHeight="1" spans="1:8">
      <c r="A10" s="251" t="s">
        <v>936</v>
      </c>
      <c r="B10" s="251" t="s">
        <v>921</v>
      </c>
      <c r="C10" s="252" t="s">
        <v>910</v>
      </c>
      <c r="D10" s="251" t="s">
        <v>937</v>
      </c>
      <c r="E10" s="251" t="s">
        <v>923</v>
      </c>
      <c r="F10" s="251" t="s">
        <v>938</v>
      </c>
      <c r="G10" s="251" t="s">
        <v>913</v>
      </c>
      <c r="H10" s="251"/>
    </row>
    <row r="11" hidden="1" customHeight="1" spans="1:8">
      <c r="A11" s="251" t="s">
        <v>939</v>
      </c>
      <c r="B11" s="251" t="s">
        <v>909</v>
      </c>
      <c r="C11" s="252" t="s">
        <v>910</v>
      </c>
      <c r="D11" s="251" t="s">
        <v>940</v>
      </c>
      <c r="E11" s="251"/>
      <c r="F11" s="251" t="s">
        <v>941</v>
      </c>
      <c r="G11" s="251" t="s">
        <v>913</v>
      </c>
      <c r="H11" s="251"/>
    </row>
    <row r="12" hidden="1" customHeight="1" spans="1:8">
      <c r="A12" s="251" t="s">
        <v>942</v>
      </c>
      <c r="B12" s="251" t="s">
        <v>921</v>
      </c>
      <c r="C12" s="252" t="s">
        <v>910</v>
      </c>
      <c r="D12" s="251" t="s">
        <v>943</v>
      </c>
      <c r="E12" s="251" t="s">
        <v>923</v>
      </c>
      <c r="F12" s="251" t="s">
        <v>933</v>
      </c>
      <c r="G12" s="251" t="s">
        <v>913</v>
      </c>
      <c r="H12" s="251"/>
    </row>
    <row r="13" hidden="1" customHeight="1" spans="1:8">
      <c r="A13" s="251" t="s">
        <v>944</v>
      </c>
      <c r="B13" s="251" t="s">
        <v>917</v>
      </c>
      <c r="C13" s="252" t="s">
        <v>910</v>
      </c>
      <c r="D13" s="251" t="s">
        <v>945</v>
      </c>
      <c r="E13" s="251"/>
      <c r="F13" s="251" t="s">
        <v>924</v>
      </c>
      <c r="G13" s="251" t="s">
        <v>913</v>
      </c>
      <c r="H13" s="251"/>
    </row>
    <row r="14" hidden="1" customHeight="1" spans="1:8">
      <c r="A14" s="251" t="s">
        <v>946</v>
      </c>
      <c r="B14" s="251" t="s">
        <v>909</v>
      </c>
      <c r="C14" s="252" t="s">
        <v>910</v>
      </c>
      <c r="D14" s="251" t="s">
        <v>947</v>
      </c>
      <c r="E14" s="251"/>
      <c r="F14" s="251" t="s">
        <v>938</v>
      </c>
      <c r="G14" s="251" t="s">
        <v>913</v>
      </c>
      <c r="H14" s="251"/>
    </row>
    <row r="15" hidden="1" customHeight="1" spans="1:8">
      <c r="A15" s="251" t="s">
        <v>948</v>
      </c>
      <c r="B15" s="251" t="s">
        <v>921</v>
      </c>
      <c r="C15" s="252" t="s">
        <v>910</v>
      </c>
      <c r="D15" s="251" t="s">
        <v>949</v>
      </c>
      <c r="E15" s="251" t="s">
        <v>923</v>
      </c>
      <c r="F15" s="251" t="s">
        <v>933</v>
      </c>
      <c r="G15" s="251" t="s">
        <v>913</v>
      </c>
      <c r="H15" s="251"/>
    </row>
    <row r="16" hidden="1" customHeight="1" spans="1:8">
      <c r="A16" s="251" t="s">
        <v>950</v>
      </c>
      <c r="B16" s="251" t="s">
        <v>909</v>
      </c>
      <c r="C16" s="252" t="s">
        <v>910</v>
      </c>
      <c r="D16" s="251" t="s">
        <v>951</v>
      </c>
      <c r="E16" s="251"/>
      <c r="F16" s="251" t="s">
        <v>938</v>
      </c>
      <c r="G16" s="251" t="s">
        <v>913</v>
      </c>
      <c r="H16" s="251"/>
    </row>
    <row r="17" hidden="1" customHeight="1" spans="1:8">
      <c r="A17" s="251" t="s">
        <v>952</v>
      </c>
      <c r="B17" s="251" t="s">
        <v>921</v>
      </c>
      <c r="C17" s="252" t="s">
        <v>910</v>
      </c>
      <c r="D17" s="251" t="s">
        <v>953</v>
      </c>
      <c r="E17" s="251" t="s">
        <v>923</v>
      </c>
      <c r="F17" s="251" t="s">
        <v>954</v>
      </c>
      <c r="G17" s="251" t="s">
        <v>913</v>
      </c>
      <c r="H17" s="251"/>
    </row>
    <row r="18" hidden="1" customHeight="1" spans="1:8">
      <c r="A18" s="251" t="s">
        <v>955</v>
      </c>
      <c r="B18" s="251" t="s">
        <v>909</v>
      </c>
      <c r="C18" s="252" t="s">
        <v>910</v>
      </c>
      <c r="D18" s="251" t="s">
        <v>956</v>
      </c>
      <c r="E18" s="251"/>
      <c r="F18" s="251" t="s">
        <v>957</v>
      </c>
      <c r="G18" s="251" t="s">
        <v>913</v>
      </c>
      <c r="H18" s="251"/>
    </row>
    <row r="19" hidden="1" customHeight="1" spans="1:8">
      <c r="A19" s="251" t="s">
        <v>958</v>
      </c>
      <c r="B19" s="251" t="s">
        <v>921</v>
      </c>
      <c r="C19" s="252" t="s">
        <v>910</v>
      </c>
      <c r="D19" s="251" t="s">
        <v>959</v>
      </c>
      <c r="E19" s="251" t="s">
        <v>923</v>
      </c>
      <c r="F19" s="251" t="s">
        <v>933</v>
      </c>
      <c r="G19" s="251" t="s">
        <v>913</v>
      </c>
      <c r="H19" s="251"/>
    </row>
    <row r="20" hidden="1" customHeight="1" spans="1:8">
      <c r="A20" s="251" t="s">
        <v>960</v>
      </c>
      <c r="B20" s="251" t="s">
        <v>909</v>
      </c>
      <c r="C20" s="252" t="s">
        <v>910</v>
      </c>
      <c r="D20" s="251" t="s">
        <v>961</v>
      </c>
      <c r="E20" s="251"/>
      <c r="F20" s="251" t="s">
        <v>933</v>
      </c>
      <c r="G20" s="251" t="s">
        <v>913</v>
      </c>
      <c r="H20" s="251"/>
    </row>
    <row r="21" hidden="1" customHeight="1" spans="1:8">
      <c r="A21" s="251" t="s">
        <v>962</v>
      </c>
      <c r="B21" s="251" t="s">
        <v>909</v>
      </c>
      <c r="C21" s="252" t="s">
        <v>910</v>
      </c>
      <c r="D21" s="251" t="s">
        <v>963</v>
      </c>
      <c r="E21" s="251"/>
      <c r="F21" s="251" t="s">
        <v>933</v>
      </c>
      <c r="G21" s="251" t="s">
        <v>913</v>
      </c>
      <c r="H21" s="251"/>
    </row>
    <row r="22" hidden="1" customHeight="1" spans="1:8">
      <c r="A22" s="251" t="s">
        <v>964</v>
      </c>
      <c r="B22" s="251" t="s">
        <v>909</v>
      </c>
      <c r="C22" s="252" t="s">
        <v>910</v>
      </c>
      <c r="D22" s="251" t="s">
        <v>965</v>
      </c>
      <c r="E22" s="251"/>
      <c r="F22" s="251" t="s">
        <v>941</v>
      </c>
      <c r="G22" s="251" t="s">
        <v>913</v>
      </c>
      <c r="H22" s="251"/>
    </row>
    <row r="23" hidden="1" customHeight="1" spans="1:8">
      <c r="A23" s="251" t="s">
        <v>966</v>
      </c>
      <c r="B23" s="251" t="s">
        <v>909</v>
      </c>
      <c r="C23" s="252" t="s">
        <v>910</v>
      </c>
      <c r="D23" s="251" t="s">
        <v>967</v>
      </c>
      <c r="E23" s="251"/>
      <c r="F23" s="251" t="s">
        <v>933</v>
      </c>
      <c r="G23" s="251" t="s">
        <v>913</v>
      </c>
      <c r="H23" s="251"/>
    </row>
    <row r="24" hidden="1" customHeight="1" spans="1:8">
      <c r="A24" s="251" t="s">
        <v>968</v>
      </c>
      <c r="B24" s="251" t="s">
        <v>909</v>
      </c>
      <c r="C24" s="252" t="s">
        <v>910</v>
      </c>
      <c r="D24" s="251" t="s">
        <v>969</v>
      </c>
      <c r="E24" s="251"/>
      <c r="F24" s="251" t="s">
        <v>912</v>
      </c>
      <c r="G24" s="251" t="s">
        <v>913</v>
      </c>
      <c r="H24" s="251"/>
    </row>
    <row r="25" hidden="1" customHeight="1" spans="1:8">
      <c r="A25" s="251" t="s">
        <v>970</v>
      </c>
      <c r="B25" s="251" t="s">
        <v>921</v>
      </c>
      <c r="C25" s="252" t="s">
        <v>910</v>
      </c>
      <c r="D25" s="251" t="s">
        <v>971</v>
      </c>
      <c r="E25" s="251" t="s">
        <v>923</v>
      </c>
      <c r="F25" s="251" t="s">
        <v>972</v>
      </c>
      <c r="G25" s="251" t="s">
        <v>913</v>
      </c>
      <c r="H25" s="251"/>
    </row>
    <row r="26" hidden="1" customHeight="1" spans="1:8">
      <c r="A26" s="251" t="s">
        <v>973</v>
      </c>
      <c r="B26" s="251" t="s">
        <v>909</v>
      </c>
      <c r="C26" s="252" t="s">
        <v>910</v>
      </c>
      <c r="D26" s="251" t="s">
        <v>974</v>
      </c>
      <c r="E26" s="251"/>
      <c r="F26" s="251" t="s">
        <v>972</v>
      </c>
      <c r="G26" s="251" t="s">
        <v>913</v>
      </c>
      <c r="H26" s="251"/>
    </row>
    <row r="27" hidden="1" customHeight="1" spans="1:8">
      <c r="A27" s="251" t="s">
        <v>975</v>
      </c>
      <c r="B27" s="251" t="s">
        <v>909</v>
      </c>
      <c r="C27" s="252" t="s">
        <v>910</v>
      </c>
      <c r="D27" s="251" t="s">
        <v>976</v>
      </c>
      <c r="E27" s="251"/>
      <c r="F27" s="251" t="s">
        <v>972</v>
      </c>
      <c r="G27" s="251" t="s">
        <v>913</v>
      </c>
      <c r="H27" s="251"/>
    </row>
    <row r="28" hidden="1" customHeight="1" spans="1:8">
      <c r="A28" s="251" t="s">
        <v>977</v>
      </c>
      <c r="B28" s="251" t="s">
        <v>909</v>
      </c>
      <c r="C28" s="252" t="s">
        <v>910</v>
      </c>
      <c r="D28" s="251" t="s">
        <v>978</v>
      </c>
      <c r="E28" s="251"/>
      <c r="F28" s="251" t="s">
        <v>972</v>
      </c>
      <c r="G28" s="251" t="s">
        <v>913</v>
      </c>
      <c r="H28" s="251"/>
    </row>
    <row r="29" hidden="1" customHeight="1" spans="1:8">
      <c r="A29" s="251" t="s">
        <v>979</v>
      </c>
      <c r="B29" s="251" t="s">
        <v>909</v>
      </c>
      <c r="C29" s="252" t="s">
        <v>910</v>
      </c>
      <c r="D29" s="251" t="s">
        <v>980</v>
      </c>
      <c r="E29" s="251"/>
      <c r="F29" s="251" t="s">
        <v>972</v>
      </c>
      <c r="G29" s="251" t="s">
        <v>913</v>
      </c>
      <c r="H29" s="251"/>
    </row>
    <row r="30" hidden="1" customHeight="1" spans="1:8">
      <c r="A30" s="251" t="s">
        <v>981</v>
      </c>
      <c r="B30" s="251" t="s">
        <v>909</v>
      </c>
      <c r="C30" s="252" t="s">
        <v>910</v>
      </c>
      <c r="D30" s="251" t="s">
        <v>982</v>
      </c>
      <c r="E30" s="251"/>
      <c r="F30" s="251" t="s">
        <v>972</v>
      </c>
      <c r="G30" s="251" t="s">
        <v>913</v>
      </c>
      <c r="H30" s="251"/>
    </row>
    <row r="31" hidden="1" customHeight="1" spans="1:8">
      <c r="A31" s="251" t="s">
        <v>983</v>
      </c>
      <c r="B31" s="251" t="s">
        <v>909</v>
      </c>
      <c r="C31" s="252" t="s">
        <v>910</v>
      </c>
      <c r="D31" s="251" t="s">
        <v>984</v>
      </c>
      <c r="E31" s="251"/>
      <c r="F31" s="251" t="s">
        <v>941</v>
      </c>
      <c r="G31" s="251" t="s">
        <v>913</v>
      </c>
      <c r="H31" s="251"/>
    </row>
    <row r="32" hidden="1" customHeight="1" spans="1:8">
      <c r="A32" s="251" t="s">
        <v>985</v>
      </c>
      <c r="B32" s="251" t="s">
        <v>909</v>
      </c>
      <c r="C32" s="252" t="s">
        <v>910</v>
      </c>
      <c r="D32" s="251" t="s">
        <v>986</v>
      </c>
      <c r="E32" s="251"/>
      <c r="F32" s="251" t="s">
        <v>941</v>
      </c>
      <c r="G32" s="251" t="s">
        <v>913</v>
      </c>
      <c r="H32" s="251"/>
    </row>
    <row r="33" hidden="1" customHeight="1" spans="1:8">
      <c r="A33" s="251" t="s">
        <v>987</v>
      </c>
      <c r="B33" s="251" t="s">
        <v>909</v>
      </c>
      <c r="C33" s="252" t="s">
        <v>910</v>
      </c>
      <c r="D33" s="251" t="s">
        <v>988</v>
      </c>
      <c r="E33" s="251"/>
      <c r="F33" s="251" t="s">
        <v>972</v>
      </c>
      <c r="G33" s="251" t="s">
        <v>913</v>
      </c>
      <c r="H33" s="251"/>
    </row>
    <row r="34" hidden="1" customHeight="1" spans="1:8">
      <c r="A34" s="251" t="s">
        <v>989</v>
      </c>
      <c r="B34" s="251" t="s">
        <v>909</v>
      </c>
      <c r="C34" s="252" t="s">
        <v>910</v>
      </c>
      <c r="D34" s="251" t="s">
        <v>990</v>
      </c>
      <c r="E34" s="251"/>
      <c r="F34" s="251" t="s">
        <v>991</v>
      </c>
      <c r="G34" s="251" t="s">
        <v>913</v>
      </c>
      <c r="H34" s="251"/>
    </row>
    <row r="35" hidden="1" customHeight="1" spans="1:8">
      <c r="A35" s="251" t="s">
        <v>992</v>
      </c>
      <c r="B35" s="251" t="s">
        <v>909</v>
      </c>
      <c r="C35" s="252" t="s">
        <v>910</v>
      </c>
      <c r="D35" s="251" t="s">
        <v>993</v>
      </c>
      <c r="E35" s="251"/>
      <c r="F35" s="251" t="s">
        <v>933</v>
      </c>
      <c r="G35" s="251" t="s">
        <v>913</v>
      </c>
      <c r="H35" s="251"/>
    </row>
    <row r="36" hidden="1" customHeight="1" spans="1:8">
      <c r="A36" s="251" t="s">
        <v>994</v>
      </c>
      <c r="B36" s="251" t="s">
        <v>921</v>
      </c>
      <c r="C36" s="252" t="s">
        <v>910</v>
      </c>
      <c r="D36" s="251" t="s">
        <v>995</v>
      </c>
      <c r="E36" s="251" t="s">
        <v>996</v>
      </c>
      <c r="F36" s="251" t="s">
        <v>933</v>
      </c>
      <c r="G36" s="251" t="s">
        <v>913</v>
      </c>
      <c r="H36" s="251"/>
    </row>
    <row r="37" hidden="1" customHeight="1" spans="1:8">
      <c r="A37" s="251" t="s">
        <v>997</v>
      </c>
      <c r="B37" s="251" t="s">
        <v>921</v>
      </c>
      <c r="C37" s="252" t="s">
        <v>910</v>
      </c>
      <c r="D37" s="251" t="s">
        <v>998</v>
      </c>
      <c r="E37" s="251" t="s">
        <v>923</v>
      </c>
      <c r="F37" s="251" t="s">
        <v>933</v>
      </c>
      <c r="G37" s="251" t="s">
        <v>913</v>
      </c>
      <c r="H37" s="251"/>
    </row>
    <row r="38" hidden="1" customHeight="1" spans="1:8">
      <c r="A38" s="251" t="s">
        <v>999</v>
      </c>
      <c r="B38" s="251" t="s">
        <v>921</v>
      </c>
      <c r="C38" s="252" t="s">
        <v>910</v>
      </c>
      <c r="D38" s="251" t="s">
        <v>1000</v>
      </c>
      <c r="E38" s="251" t="s">
        <v>923</v>
      </c>
      <c r="F38" s="251" t="s">
        <v>957</v>
      </c>
      <c r="G38" s="251" t="s">
        <v>913</v>
      </c>
      <c r="H38" s="251"/>
    </row>
    <row r="39" hidden="1" customHeight="1" spans="1:8">
      <c r="A39" s="251" t="s">
        <v>1001</v>
      </c>
      <c r="B39" s="251" t="s">
        <v>921</v>
      </c>
      <c r="C39" s="252" t="s">
        <v>910</v>
      </c>
      <c r="D39" s="251" t="s">
        <v>1002</v>
      </c>
      <c r="E39" s="251" t="s">
        <v>930</v>
      </c>
      <c r="F39" s="251" t="s">
        <v>957</v>
      </c>
      <c r="G39" s="251" t="s">
        <v>1003</v>
      </c>
      <c r="H39" s="251"/>
    </row>
    <row r="40" hidden="1" customHeight="1" spans="1:8">
      <c r="A40" s="251" t="s">
        <v>1004</v>
      </c>
      <c r="B40" s="251" t="s">
        <v>909</v>
      </c>
      <c r="C40" s="252" t="s">
        <v>910</v>
      </c>
      <c r="D40" s="251" t="s">
        <v>1005</v>
      </c>
      <c r="E40" s="251"/>
      <c r="F40" s="251" t="s">
        <v>1006</v>
      </c>
      <c r="G40" s="251" t="s">
        <v>913</v>
      </c>
      <c r="H40" s="251"/>
    </row>
    <row r="41" hidden="1" customHeight="1" spans="1:8">
      <c r="A41" s="251" t="s">
        <v>1007</v>
      </c>
      <c r="B41" s="251" t="s">
        <v>921</v>
      </c>
      <c r="C41" s="252" t="s">
        <v>910</v>
      </c>
      <c r="D41" s="251" t="s">
        <v>1008</v>
      </c>
      <c r="E41" s="251" t="s">
        <v>923</v>
      </c>
      <c r="F41" s="251" t="s">
        <v>1006</v>
      </c>
      <c r="G41" s="251" t="s">
        <v>913</v>
      </c>
      <c r="H41" s="251"/>
    </row>
    <row r="42" hidden="1" customHeight="1" spans="1:8">
      <c r="A42" s="251" t="s">
        <v>1009</v>
      </c>
      <c r="B42" s="251" t="s">
        <v>909</v>
      </c>
      <c r="C42" s="252" t="s">
        <v>910</v>
      </c>
      <c r="D42" s="251" t="s">
        <v>1010</v>
      </c>
      <c r="E42" s="251"/>
      <c r="F42" s="251" t="s">
        <v>1006</v>
      </c>
      <c r="G42" s="251" t="s">
        <v>913</v>
      </c>
      <c r="H42" s="253"/>
    </row>
    <row r="43" hidden="1" customHeight="1" spans="1:8">
      <c r="A43" s="251" t="s">
        <v>1011</v>
      </c>
      <c r="B43" s="251" t="s">
        <v>909</v>
      </c>
      <c r="C43" s="252" t="s">
        <v>910</v>
      </c>
      <c r="D43" s="251" t="s">
        <v>1012</v>
      </c>
      <c r="E43" s="251"/>
      <c r="F43" s="251" t="s">
        <v>1013</v>
      </c>
      <c r="G43" s="251" t="s">
        <v>913</v>
      </c>
      <c r="H43" s="251"/>
    </row>
    <row r="44" hidden="1" customHeight="1" spans="1:8">
      <c r="A44" s="251" t="s">
        <v>1014</v>
      </c>
      <c r="B44" s="251" t="s">
        <v>921</v>
      </c>
      <c r="C44" s="252" t="s">
        <v>910</v>
      </c>
      <c r="D44" s="251" t="s">
        <v>1015</v>
      </c>
      <c r="E44" s="251" t="s">
        <v>923</v>
      </c>
      <c r="F44" s="251" t="s">
        <v>1013</v>
      </c>
      <c r="G44" s="251" t="s">
        <v>913</v>
      </c>
      <c r="H44" s="251"/>
    </row>
    <row r="45" hidden="1" customHeight="1" spans="1:8">
      <c r="A45" s="251" t="s">
        <v>1016</v>
      </c>
      <c r="B45" s="251" t="s">
        <v>1017</v>
      </c>
      <c r="C45" s="252" t="s">
        <v>910</v>
      </c>
      <c r="D45" s="251" t="s">
        <v>1018</v>
      </c>
      <c r="E45" s="251"/>
      <c r="F45" s="251" t="s">
        <v>1013</v>
      </c>
      <c r="G45" s="251" t="s">
        <v>913</v>
      </c>
      <c r="H45" s="251"/>
    </row>
    <row r="46" hidden="1" customHeight="1" spans="1:8">
      <c r="A46" s="251" t="s">
        <v>1019</v>
      </c>
      <c r="B46" s="251" t="s">
        <v>921</v>
      </c>
      <c r="C46" s="252" t="s">
        <v>910</v>
      </c>
      <c r="D46" s="251" t="s">
        <v>1020</v>
      </c>
      <c r="E46" s="251" t="s">
        <v>923</v>
      </c>
      <c r="F46" s="251" t="s">
        <v>972</v>
      </c>
      <c r="G46" s="251" t="s">
        <v>913</v>
      </c>
      <c r="H46" s="251"/>
    </row>
    <row r="47" hidden="1" customHeight="1" spans="1:8">
      <c r="A47" s="251" t="s">
        <v>1021</v>
      </c>
      <c r="B47" s="251" t="s">
        <v>909</v>
      </c>
      <c r="C47" s="252" t="s">
        <v>910</v>
      </c>
      <c r="D47" s="251" t="s">
        <v>1022</v>
      </c>
      <c r="E47" s="251"/>
      <c r="F47" s="251" t="s">
        <v>912</v>
      </c>
      <c r="G47" s="251" t="s">
        <v>913</v>
      </c>
      <c r="H47" s="251"/>
    </row>
    <row r="48" hidden="1" customHeight="1" spans="1:8">
      <c r="A48" s="251" t="s">
        <v>1023</v>
      </c>
      <c r="B48" s="251" t="s">
        <v>909</v>
      </c>
      <c r="C48" s="252" t="s">
        <v>910</v>
      </c>
      <c r="D48" s="251" t="s">
        <v>1024</v>
      </c>
      <c r="E48" s="251"/>
      <c r="F48" s="251" t="s">
        <v>912</v>
      </c>
      <c r="G48" s="251" t="s">
        <v>913</v>
      </c>
      <c r="H48" s="251"/>
    </row>
    <row r="49" hidden="1" customHeight="1" spans="1:8">
      <c r="A49" s="251" t="s">
        <v>1025</v>
      </c>
      <c r="B49" s="251" t="s">
        <v>909</v>
      </c>
      <c r="C49" s="252" t="s">
        <v>910</v>
      </c>
      <c r="D49" s="251" t="s">
        <v>1026</v>
      </c>
      <c r="E49" s="251"/>
      <c r="F49" s="251" t="s">
        <v>972</v>
      </c>
      <c r="G49" s="251" t="s">
        <v>913</v>
      </c>
      <c r="H49" s="251"/>
    </row>
    <row r="50" hidden="1" customHeight="1" spans="1:8">
      <c r="A50" s="251" t="s">
        <v>1027</v>
      </c>
      <c r="B50" s="251" t="s">
        <v>1028</v>
      </c>
      <c r="C50" s="252" t="s">
        <v>910</v>
      </c>
      <c r="D50" s="251" t="s">
        <v>1029</v>
      </c>
      <c r="E50" s="251" t="s">
        <v>1030</v>
      </c>
      <c r="F50" s="251" t="s">
        <v>933</v>
      </c>
      <c r="G50" s="251" t="s">
        <v>913</v>
      </c>
      <c r="H50" s="251"/>
    </row>
    <row r="51" hidden="1" customHeight="1" spans="1:8">
      <c r="A51" s="251" t="s">
        <v>1031</v>
      </c>
      <c r="B51" s="251" t="s">
        <v>909</v>
      </c>
      <c r="C51" s="252" t="s">
        <v>910</v>
      </c>
      <c r="D51" s="251" t="s">
        <v>1032</v>
      </c>
      <c r="E51" s="251"/>
      <c r="F51" s="251" t="s">
        <v>933</v>
      </c>
      <c r="G51" s="251" t="s">
        <v>913</v>
      </c>
      <c r="H51" s="251"/>
    </row>
    <row r="52" hidden="1" customHeight="1" spans="1:8">
      <c r="A52" s="251" t="s">
        <v>1033</v>
      </c>
      <c r="B52" s="251" t="s">
        <v>921</v>
      </c>
      <c r="C52" s="252" t="s">
        <v>910</v>
      </c>
      <c r="D52" s="251" t="s">
        <v>1034</v>
      </c>
      <c r="E52" s="251" t="s">
        <v>923</v>
      </c>
      <c r="F52" s="251" t="s">
        <v>1035</v>
      </c>
      <c r="G52" s="251" t="s">
        <v>913</v>
      </c>
      <c r="H52" s="251"/>
    </row>
    <row r="53" hidden="1" customHeight="1" spans="1:8">
      <c r="A53" s="251" t="s">
        <v>1036</v>
      </c>
      <c r="B53" s="251" t="s">
        <v>909</v>
      </c>
      <c r="C53" s="252" t="s">
        <v>910</v>
      </c>
      <c r="D53" s="251" t="s">
        <v>1037</v>
      </c>
      <c r="E53" s="251"/>
      <c r="F53" s="251" t="s">
        <v>1038</v>
      </c>
      <c r="G53" s="251" t="s">
        <v>913</v>
      </c>
      <c r="H53" s="251"/>
    </row>
    <row r="54" hidden="1" customHeight="1" spans="1:8">
      <c r="A54" s="251" t="s">
        <v>1039</v>
      </c>
      <c r="B54" s="251" t="s">
        <v>1040</v>
      </c>
      <c r="C54" s="252" t="s">
        <v>910</v>
      </c>
      <c r="D54" s="251" t="s">
        <v>1037</v>
      </c>
      <c r="E54" s="251"/>
      <c r="F54" s="251" t="s">
        <v>1038</v>
      </c>
      <c r="G54" s="251" t="s">
        <v>913</v>
      </c>
      <c r="H54" s="251"/>
    </row>
    <row r="55" hidden="1" customHeight="1" spans="1:8">
      <c r="A55" s="251" t="s">
        <v>1041</v>
      </c>
      <c r="B55" s="251" t="s">
        <v>921</v>
      </c>
      <c r="C55" s="252" t="s">
        <v>910</v>
      </c>
      <c r="D55" s="251" t="s">
        <v>1042</v>
      </c>
      <c r="E55" s="251" t="s">
        <v>923</v>
      </c>
      <c r="F55" s="251" t="s">
        <v>924</v>
      </c>
      <c r="G55" s="251" t="s">
        <v>913</v>
      </c>
      <c r="H55" s="251"/>
    </row>
    <row r="56" hidden="1" customHeight="1" spans="1:7">
      <c r="A56" s="251" t="s">
        <v>1043</v>
      </c>
      <c r="B56" s="251" t="s">
        <v>1040</v>
      </c>
      <c r="C56" s="252" t="s">
        <v>910</v>
      </c>
      <c r="D56" s="251" t="s">
        <v>1037</v>
      </c>
      <c r="E56" s="251"/>
      <c r="F56" s="251" t="s">
        <v>1038</v>
      </c>
      <c r="G56" s="251" t="s">
        <v>913</v>
      </c>
    </row>
    <row r="57" hidden="1" customHeight="1" spans="1:8">
      <c r="A57" s="251" t="s">
        <v>1044</v>
      </c>
      <c r="B57" s="251" t="s">
        <v>921</v>
      </c>
      <c r="C57" s="252" t="s">
        <v>910</v>
      </c>
      <c r="D57" s="251" t="s">
        <v>1045</v>
      </c>
      <c r="E57" s="251" t="s">
        <v>930</v>
      </c>
      <c r="F57" s="251" t="s">
        <v>924</v>
      </c>
      <c r="G57" s="251" t="s">
        <v>913</v>
      </c>
      <c r="H57" s="251"/>
    </row>
    <row r="58" hidden="1" customHeight="1" spans="1:8">
      <c r="A58" s="251" t="s">
        <v>1046</v>
      </c>
      <c r="B58" s="251" t="s">
        <v>921</v>
      </c>
      <c r="C58" s="252" t="s">
        <v>910</v>
      </c>
      <c r="D58" s="251" t="s">
        <v>1047</v>
      </c>
      <c r="E58" s="251" t="s">
        <v>923</v>
      </c>
      <c r="F58" s="251" t="s">
        <v>933</v>
      </c>
      <c r="G58" s="251" t="s">
        <v>913</v>
      </c>
      <c r="H58" s="251"/>
    </row>
    <row r="59" hidden="1" customHeight="1" spans="1:8">
      <c r="A59" s="251" t="s">
        <v>1048</v>
      </c>
      <c r="B59" s="251" t="s">
        <v>909</v>
      </c>
      <c r="C59" s="252" t="s">
        <v>910</v>
      </c>
      <c r="D59" s="251" t="s">
        <v>1049</v>
      </c>
      <c r="E59" s="251"/>
      <c r="F59" s="251" t="s">
        <v>972</v>
      </c>
      <c r="G59" s="251" t="s">
        <v>913</v>
      </c>
      <c r="H59" s="251"/>
    </row>
    <row r="60" hidden="1" customHeight="1" spans="1:8">
      <c r="A60" s="251" t="s">
        <v>1050</v>
      </c>
      <c r="B60" s="251" t="s">
        <v>909</v>
      </c>
      <c r="C60" s="252" t="s">
        <v>910</v>
      </c>
      <c r="D60" s="251" t="s">
        <v>1051</v>
      </c>
      <c r="E60" s="251"/>
      <c r="F60" s="251" t="s">
        <v>941</v>
      </c>
      <c r="G60" s="251" t="s">
        <v>913</v>
      </c>
      <c r="H60" s="251"/>
    </row>
    <row r="61" hidden="1" customHeight="1" spans="1:8">
      <c r="A61" s="251" t="s">
        <v>1052</v>
      </c>
      <c r="B61" s="251" t="s">
        <v>909</v>
      </c>
      <c r="C61" s="252" t="s">
        <v>910</v>
      </c>
      <c r="D61" s="251" t="s">
        <v>1053</v>
      </c>
      <c r="E61" s="251"/>
      <c r="F61" s="251" t="s">
        <v>1006</v>
      </c>
      <c r="G61" s="251" t="s">
        <v>913</v>
      </c>
      <c r="H61" s="251"/>
    </row>
    <row r="62" hidden="1" customHeight="1" spans="1:8">
      <c r="A62" s="251" t="s">
        <v>1054</v>
      </c>
      <c r="B62" s="251" t="s">
        <v>921</v>
      </c>
      <c r="C62" s="252" t="s">
        <v>910</v>
      </c>
      <c r="D62" s="251" t="s">
        <v>1055</v>
      </c>
      <c r="E62" s="251" t="s">
        <v>923</v>
      </c>
      <c r="F62" s="251" t="s">
        <v>1006</v>
      </c>
      <c r="G62" s="251" t="s">
        <v>913</v>
      </c>
      <c r="H62" s="251"/>
    </row>
    <row r="63" hidden="1" customHeight="1" spans="1:8">
      <c r="A63" s="251" t="s">
        <v>1056</v>
      </c>
      <c r="B63" s="251" t="s">
        <v>921</v>
      </c>
      <c r="C63" s="252" t="s">
        <v>910</v>
      </c>
      <c r="D63" s="251" t="s">
        <v>1057</v>
      </c>
      <c r="E63" s="251" t="s">
        <v>923</v>
      </c>
      <c r="F63" s="251" t="s">
        <v>924</v>
      </c>
      <c r="G63" s="251" t="s">
        <v>913</v>
      </c>
      <c r="H63" s="251"/>
    </row>
    <row r="64" hidden="1" customHeight="1" spans="1:8">
      <c r="A64" s="251" t="s">
        <v>1058</v>
      </c>
      <c r="B64" s="251" t="s">
        <v>909</v>
      </c>
      <c r="C64" s="252" t="s">
        <v>910</v>
      </c>
      <c r="D64" s="251" t="s">
        <v>1059</v>
      </c>
      <c r="E64" s="251"/>
      <c r="F64" s="251" t="s">
        <v>1060</v>
      </c>
      <c r="G64" s="251" t="s">
        <v>913</v>
      </c>
      <c r="H64" s="251"/>
    </row>
    <row r="65" hidden="1" customHeight="1" spans="1:8">
      <c r="A65" s="251" t="s">
        <v>1061</v>
      </c>
      <c r="B65" s="251" t="s">
        <v>909</v>
      </c>
      <c r="C65" s="252" t="s">
        <v>910</v>
      </c>
      <c r="D65" s="251" t="s">
        <v>1062</v>
      </c>
      <c r="E65" s="251"/>
      <c r="F65" s="251" t="s">
        <v>1060</v>
      </c>
      <c r="G65" s="251" t="s">
        <v>913</v>
      </c>
      <c r="H65" s="251"/>
    </row>
    <row r="66" hidden="1" customHeight="1" spans="1:8">
      <c r="A66" s="251" t="s">
        <v>1063</v>
      </c>
      <c r="B66" s="251" t="s">
        <v>909</v>
      </c>
      <c r="C66" s="252" t="s">
        <v>910</v>
      </c>
      <c r="D66" s="251" t="s">
        <v>1064</v>
      </c>
      <c r="E66" s="251"/>
      <c r="F66" s="251" t="s">
        <v>1060</v>
      </c>
      <c r="G66" s="251" t="s">
        <v>913</v>
      </c>
      <c r="H66" s="251"/>
    </row>
    <row r="67" hidden="1" customHeight="1" spans="1:8">
      <c r="A67" s="251" t="s">
        <v>1065</v>
      </c>
      <c r="B67" s="251" t="s">
        <v>909</v>
      </c>
      <c r="C67" s="252" t="s">
        <v>910</v>
      </c>
      <c r="D67" s="251" t="s">
        <v>1066</v>
      </c>
      <c r="E67" s="251"/>
      <c r="F67" s="251" t="s">
        <v>1060</v>
      </c>
      <c r="G67" s="251" t="s">
        <v>913</v>
      </c>
      <c r="H67" s="251"/>
    </row>
    <row r="68" hidden="1" customHeight="1" spans="1:8">
      <c r="A68" s="251" t="s">
        <v>1067</v>
      </c>
      <c r="B68" s="251" t="s">
        <v>921</v>
      </c>
      <c r="C68" s="252" t="s">
        <v>910</v>
      </c>
      <c r="D68" s="251" t="s">
        <v>1068</v>
      </c>
      <c r="E68" s="251" t="s">
        <v>923</v>
      </c>
      <c r="F68" s="251" t="s">
        <v>1060</v>
      </c>
      <c r="G68" s="251" t="s">
        <v>913</v>
      </c>
      <c r="H68" s="251"/>
    </row>
    <row r="69" hidden="1" customHeight="1" spans="1:8">
      <c r="A69" s="251" t="s">
        <v>1069</v>
      </c>
      <c r="B69" s="251" t="s">
        <v>909</v>
      </c>
      <c r="C69" s="252" t="s">
        <v>910</v>
      </c>
      <c r="D69" s="251" t="s">
        <v>1070</v>
      </c>
      <c r="E69" s="251"/>
      <c r="F69" s="251" t="s">
        <v>1060</v>
      </c>
      <c r="G69" s="251" t="s">
        <v>913</v>
      </c>
      <c r="H69" s="251"/>
    </row>
    <row r="70" hidden="1" customHeight="1" spans="1:8">
      <c r="A70" s="251" t="s">
        <v>1071</v>
      </c>
      <c r="B70" s="251" t="s">
        <v>909</v>
      </c>
      <c r="C70" s="252" t="s">
        <v>910</v>
      </c>
      <c r="D70" s="251" t="s">
        <v>1072</v>
      </c>
      <c r="E70" s="251"/>
      <c r="F70" s="251" t="s">
        <v>1060</v>
      </c>
      <c r="G70" s="251" t="s">
        <v>913</v>
      </c>
      <c r="H70" s="251"/>
    </row>
    <row r="71" hidden="1" customHeight="1" spans="1:8">
      <c r="A71" s="251" t="s">
        <v>1073</v>
      </c>
      <c r="B71" s="251" t="s">
        <v>909</v>
      </c>
      <c r="C71" s="252" t="s">
        <v>910</v>
      </c>
      <c r="D71" s="251" t="s">
        <v>1074</v>
      </c>
      <c r="E71" s="251"/>
      <c r="F71" s="251" t="s">
        <v>1075</v>
      </c>
      <c r="G71" s="251" t="s">
        <v>913</v>
      </c>
      <c r="H71" s="251"/>
    </row>
    <row r="72" hidden="1" customHeight="1" spans="1:8">
      <c r="A72" s="251" t="s">
        <v>1076</v>
      </c>
      <c r="B72" s="251" t="s">
        <v>909</v>
      </c>
      <c r="C72" s="252" t="s">
        <v>910</v>
      </c>
      <c r="D72" s="251" t="s">
        <v>1077</v>
      </c>
      <c r="E72" s="251"/>
      <c r="F72" s="251" t="s">
        <v>1075</v>
      </c>
      <c r="G72" s="251" t="s">
        <v>913</v>
      </c>
      <c r="H72" s="251"/>
    </row>
    <row r="73" hidden="1" customHeight="1" spans="1:8">
      <c r="A73" s="251" t="s">
        <v>1078</v>
      </c>
      <c r="B73" s="251" t="s">
        <v>917</v>
      </c>
      <c r="C73" s="252" t="s">
        <v>910</v>
      </c>
      <c r="D73" s="251" t="s">
        <v>1079</v>
      </c>
      <c r="E73" s="251"/>
      <c r="F73" s="251" t="s">
        <v>927</v>
      </c>
      <c r="G73" s="251" t="s">
        <v>913</v>
      </c>
      <c r="H73" s="251"/>
    </row>
    <row r="74" hidden="1" customHeight="1" spans="1:8">
      <c r="A74" s="251" t="s">
        <v>1080</v>
      </c>
      <c r="B74" s="251" t="s">
        <v>921</v>
      </c>
      <c r="C74" s="252" t="s">
        <v>910</v>
      </c>
      <c r="D74" s="251" t="s">
        <v>1081</v>
      </c>
      <c r="E74" s="251" t="s">
        <v>923</v>
      </c>
      <c r="F74" s="251" t="s">
        <v>927</v>
      </c>
      <c r="G74" s="251" t="s">
        <v>913</v>
      </c>
      <c r="H74" s="251"/>
    </row>
    <row r="75" hidden="1" customHeight="1" spans="1:8">
      <c r="A75" s="251" t="s">
        <v>1082</v>
      </c>
      <c r="B75" s="251" t="s">
        <v>1083</v>
      </c>
      <c r="C75" s="252" t="s">
        <v>910</v>
      </c>
      <c r="D75" s="251" t="s">
        <v>1084</v>
      </c>
      <c r="E75" s="251"/>
      <c r="F75" s="251" t="s">
        <v>1075</v>
      </c>
      <c r="G75" s="251" t="s">
        <v>913</v>
      </c>
      <c r="H75" s="251"/>
    </row>
    <row r="76" hidden="1" customHeight="1" spans="1:7">
      <c r="A76" s="251" t="s">
        <v>1085</v>
      </c>
      <c r="B76" s="251" t="s">
        <v>909</v>
      </c>
      <c r="C76" s="252" t="s">
        <v>910</v>
      </c>
      <c r="D76" s="251" t="s">
        <v>1086</v>
      </c>
      <c r="E76" s="251"/>
      <c r="F76" s="251" t="s">
        <v>1075</v>
      </c>
      <c r="G76" s="251" t="s">
        <v>913</v>
      </c>
    </row>
    <row r="77" hidden="1" customHeight="1" spans="1:7">
      <c r="A77" s="251" t="s">
        <v>1087</v>
      </c>
      <c r="B77" s="251" t="s">
        <v>909</v>
      </c>
      <c r="C77" s="252" t="s">
        <v>910</v>
      </c>
      <c r="D77" s="251" t="s">
        <v>1088</v>
      </c>
      <c r="E77" s="251"/>
      <c r="F77" s="251" t="s">
        <v>1075</v>
      </c>
      <c r="G77" s="251" t="s">
        <v>913</v>
      </c>
    </row>
    <row r="78" hidden="1" customHeight="1" spans="1:7">
      <c r="A78" s="251" t="s">
        <v>1089</v>
      </c>
      <c r="B78" s="251" t="s">
        <v>917</v>
      </c>
      <c r="C78" s="252" t="s">
        <v>910</v>
      </c>
      <c r="D78" s="251" t="s">
        <v>1090</v>
      </c>
      <c r="E78" s="251"/>
      <c r="F78" s="251" t="s">
        <v>1006</v>
      </c>
      <c r="G78" s="251" t="s">
        <v>913</v>
      </c>
    </row>
    <row r="79" customHeight="1" spans="1:8">
      <c r="A79" s="251" t="s">
        <v>1091</v>
      </c>
      <c r="B79" s="251" t="s">
        <v>909</v>
      </c>
      <c r="C79" s="252" t="s">
        <v>1092</v>
      </c>
      <c r="D79" s="251" t="s">
        <v>1093</v>
      </c>
      <c r="E79" s="251"/>
      <c r="F79" s="251" t="s">
        <v>912</v>
      </c>
      <c r="G79" s="251" t="s">
        <v>913</v>
      </c>
      <c r="H79" s="252" t="s">
        <v>1094</v>
      </c>
    </row>
    <row r="80" hidden="1" customHeight="1" spans="1:7">
      <c r="A80" s="251" t="s">
        <v>1095</v>
      </c>
      <c r="B80" s="251" t="s">
        <v>909</v>
      </c>
      <c r="C80" s="252" t="s">
        <v>910</v>
      </c>
      <c r="D80" s="251" t="s">
        <v>1096</v>
      </c>
      <c r="E80" s="251"/>
      <c r="F80" s="251" t="s">
        <v>941</v>
      </c>
      <c r="G80" s="251" t="s">
        <v>913</v>
      </c>
    </row>
    <row r="81" hidden="1" customHeight="1" spans="1:7">
      <c r="A81" s="251" t="s">
        <v>1097</v>
      </c>
      <c r="B81" s="251" t="s">
        <v>909</v>
      </c>
      <c r="C81" s="252" t="s">
        <v>910</v>
      </c>
      <c r="D81" s="251" t="s">
        <v>1098</v>
      </c>
      <c r="E81" s="251"/>
      <c r="F81" s="251" t="s">
        <v>972</v>
      </c>
      <c r="G81" s="251" t="s">
        <v>913</v>
      </c>
    </row>
    <row r="82" hidden="1" customHeight="1" spans="1:7">
      <c r="A82" s="251" t="s">
        <v>1099</v>
      </c>
      <c r="B82" s="251" t="s">
        <v>921</v>
      </c>
      <c r="C82" s="252" t="s">
        <v>910</v>
      </c>
      <c r="D82" s="251" t="s">
        <v>1100</v>
      </c>
      <c r="E82" s="251" t="s">
        <v>923</v>
      </c>
      <c r="F82" s="251" t="s">
        <v>933</v>
      </c>
      <c r="G82" s="251" t="s">
        <v>913</v>
      </c>
    </row>
    <row r="83" hidden="1" customHeight="1" spans="1:7">
      <c r="A83" s="251" t="s">
        <v>1101</v>
      </c>
      <c r="B83" s="251" t="s">
        <v>1017</v>
      </c>
      <c r="C83" s="252" t="s">
        <v>910</v>
      </c>
      <c r="D83" s="251" t="s">
        <v>1102</v>
      </c>
      <c r="E83" s="251"/>
      <c r="F83" s="251" t="s">
        <v>933</v>
      </c>
      <c r="G83" s="251" t="s">
        <v>913</v>
      </c>
    </row>
    <row r="84" hidden="1" customHeight="1" spans="1:7">
      <c r="A84" s="251" t="s">
        <v>1103</v>
      </c>
      <c r="B84" s="251" t="s">
        <v>909</v>
      </c>
      <c r="C84" s="252" t="s">
        <v>910</v>
      </c>
      <c r="D84" s="251" t="s">
        <v>1104</v>
      </c>
      <c r="E84" s="251"/>
      <c r="F84" s="251" t="s">
        <v>941</v>
      </c>
      <c r="G84" s="251" t="s">
        <v>913</v>
      </c>
    </row>
    <row r="85" hidden="1" customHeight="1" spans="1:7">
      <c r="A85" s="251" t="s">
        <v>1105</v>
      </c>
      <c r="B85" s="251" t="s">
        <v>921</v>
      </c>
      <c r="C85" s="252" t="s">
        <v>910</v>
      </c>
      <c r="D85" s="251" t="s">
        <v>1106</v>
      </c>
      <c r="E85" s="251" t="s">
        <v>923</v>
      </c>
      <c r="F85" s="251" t="s">
        <v>941</v>
      </c>
      <c r="G85" s="251" t="s">
        <v>913</v>
      </c>
    </row>
    <row r="86" hidden="1" customHeight="1" spans="1:7">
      <c r="A86" s="251" t="s">
        <v>1107</v>
      </c>
      <c r="B86" s="251" t="s">
        <v>1017</v>
      </c>
      <c r="C86" s="252" t="s">
        <v>910</v>
      </c>
      <c r="D86" s="251" t="s">
        <v>1108</v>
      </c>
      <c r="E86" s="251"/>
      <c r="F86" s="251" t="s">
        <v>941</v>
      </c>
      <c r="G86" s="251" t="s">
        <v>913</v>
      </c>
    </row>
    <row r="87" hidden="1" customHeight="1" spans="1:7">
      <c r="A87" s="251" t="s">
        <v>1109</v>
      </c>
      <c r="B87" s="251" t="s">
        <v>921</v>
      </c>
      <c r="C87" s="252" t="s">
        <v>910</v>
      </c>
      <c r="D87" s="251" t="s">
        <v>1110</v>
      </c>
      <c r="E87" s="251" t="s">
        <v>923</v>
      </c>
      <c r="F87" s="251" t="s">
        <v>941</v>
      </c>
      <c r="G87" s="251" t="s">
        <v>913</v>
      </c>
    </row>
    <row r="88" hidden="1" customHeight="1" spans="1:7">
      <c r="A88" s="251" t="s">
        <v>1111</v>
      </c>
      <c r="B88" s="251" t="s">
        <v>909</v>
      </c>
      <c r="C88" s="252" t="s">
        <v>910</v>
      </c>
      <c r="D88" s="251" t="s">
        <v>1112</v>
      </c>
      <c r="E88" s="251"/>
      <c r="F88" s="251" t="s">
        <v>941</v>
      </c>
      <c r="G88" s="251" t="s">
        <v>913</v>
      </c>
    </row>
    <row r="89" hidden="1" customHeight="1" spans="1:7">
      <c r="A89" s="251" t="s">
        <v>1113</v>
      </c>
      <c r="B89" s="251" t="s">
        <v>909</v>
      </c>
      <c r="C89" s="252" t="s">
        <v>910</v>
      </c>
      <c r="D89" s="251" t="s">
        <v>1114</v>
      </c>
      <c r="E89" s="251"/>
      <c r="F89" s="251" t="s">
        <v>941</v>
      </c>
      <c r="G89" s="251" t="s">
        <v>913</v>
      </c>
    </row>
    <row r="90" hidden="1" customHeight="1" spans="1:7">
      <c r="A90" s="251" t="s">
        <v>1115</v>
      </c>
      <c r="B90" s="251" t="s">
        <v>909</v>
      </c>
      <c r="C90" s="252" t="s">
        <v>910</v>
      </c>
      <c r="D90" s="251" t="s">
        <v>1116</v>
      </c>
      <c r="E90" s="251"/>
      <c r="F90" s="251" t="s">
        <v>941</v>
      </c>
      <c r="G90" s="251" t="s">
        <v>913</v>
      </c>
    </row>
    <row r="91" hidden="1" customHeight="1" spans="1:7">
      <c r="A91" s="251" t="s">
        <v>1117</v>
      </c>
      <c r="B91" s="251" t="s">
        <v>909</v>
      </c>
      <c r="C91" s="252" t="s">
        <v>910</v>
      </c>
      <c r="D91" s="251" t="s">
        <v>1118</v>
      </c>
      <c r="E91" s="251"/>
      <c r="F91" s="251" t="s">
        <v>941</v>
      </c>
      <c r="G91" s="251" t="s">
        <v>913</v>
      </c>
    </row>
    <row r="92" hidden="1" customHeight="1" spans="1:7">
      <c r="A92" s="251" t="s">
        <v>1119</v>
      </c>
      <c r="B92" s="251" t="s">
        <v>921</v>
      </c>
      <c r="C92" s="252" t="s">
        <v>910</v>
      </c>
      <c r="D92" s="251" t="s">
        <v>1120</v>
      </c>
      <c r="E92" s="251" t="s">
        <v>923</v>
      </c>
      <c r="F92" s="251" t="s">
        <v>1121</v>
      </c>
      <c r="G92" s="251" t="s">
        <v>913</v>
      </c>
    </row>
    <row r="93" hidden="1" customHeight="1" spans="1:7">
      <c r="A93" s="251" t="s">
        <v>1122</v>
      </c>
      <c r="B93" s="251" t="s">
        <v>921</v>
      </c>
      <c r="C93" s="252" t="s">
        <v>910</v>
      </c>
      <c r="D93" s="251" t="s">
        <v>1123</v>
      </c>
      <c r="E93" s="251" t="s">
        <v>913</v>
      </c>
      <c r="F93" s="251" t="s">
        <v>941</v>
      </c>
      <c r="G93" s="251" t="s">
        <v>913</v>
      </c>
    </row>
    <row r="94" hidden="1" customHeight="1" spans="1:7">
      <c r="A94" s="251" t="s">
        <v>1124</v>
      </c>
      <c r="B94" s="251" t="s">
        <v>921</v>
      </c>
      <c r="C94" s="252" t="s">
        <v>910</v>
      </c>
      <c r="D94" s="251" t="s">
        <v>1125</v>
      </c>
      <c r="E94" s="251" t="s">
        <v>923</v>
      </c>
      <c r="F94" s="251" t="s">
        <v>941</v>
      </c>
      <c r="G94" s="251" t="s">
        <v>913</v>
      </c>
    </row>
    <row r="95" hidden="1" customHeight="1" spans="1:7">
      <c r="A95" s="251" t="s">
        <v>1126</v>
      </c>
      <c r="B95" s="251" t="s">
        <v>921</v>
      </c>
      <c r="C95" s="252" t="s">
        <v>910</v>
      </c>
      <c r="D95" s="251" t="s">
        <v>1127</v>
      </c>
      <c r="E95" s="251" t="s">
        <v>923</v>
      </c>
      <c r="F95" s="251" t="s">
        <v>972</v>
      </c>
      <c r="G95" s="251" t="s">
        <v>913</v>
      </c>
    </row>
    <row r="96" hidden="1" customHeight="1" spans="1:7">
      <c r="A96" s="251" t="s">
        <v>1128</v>
      </c>
      <c r="B96" s="251" t="s">
        <v>1083</v>
      </c>
      <c r="C96" s="252" t="s">
        <v>910</v>
      </c>
      <c r="D96" s="251" t="s">
        <v>1129</v>
      </c>
      <c r="E96" s="251"/>
      <c r="F96" s="251" t="s">
        <v>991</v>
      </c>
      <c r="G96" s="251" t="s">
        <v>913</v>
      </c>
    </row>
    <row r="97" hidden="1" customHeight="1" spans="1:7">
      <c r="A97" s="251" t="s">
        <v>1130</v>
      </c>
      <c r="B97" s="251" t="s">
        <v>909</v>
      </c>
      <c r="C97" s="252" t="s">
        <v>910</v>
      </c>
      <c r="D97" s="251" t="s">
        <v>1131</v>
      </c>
      <c r="E97" s="251"/>
      <c r="F97" s="251" t="s">
        <v>1006</v>
      </c>
      <c r="G97" s="251" t="s">
        <v>913</v>
      </c>
    </row>
    <row r="98" hidden="1" customHeight="1" spans="1:7">
      <c r="A98" s="251" t="s">
        <v>1132</v>
      </c>
      <c r="B98" s="251" t="s">
        <v>909</v>
      </c>
      <c r="C98" s="252" t="s">
        <v>910</v>
      </c>
      <c r="D98" s="251" t="s">
        <v>1133</v>
      </c>
      <c r="E98" s="251"/>
      <c r="F98" s="251" t="s">
        <v>972</v>
      </c>
      <c r="G98" s="251" t="s">
        <v>913</v>
      </c>
    </row>
    <row r="99" hidden="1" customHeight="1" spans="1:7">
      <c r="A99" s="251" t="s">
        <v>1134</v>
      </c>
      <c r="B99" s="251" t="s">
        <v>909</v>
      </c>
      <c r="C99" s="252" t="s">
        <v>910</v>
      </c>
      <c r="D99" s="251" t="s">
        <v>1135</v>
      </c>
      <c r="E99" s="251"/>
      <c r="F99" s="251" t="s">
        <v>924</v>
      </c>
      <c r="G99" s="251" t="s">
        <v>913</v>
      </c>
    </row>
    <row r="100" hidden="1" customHeight="1" spans="1:7">
      <c r="A100" s="251" t="s">
        <v>1136</v>
      </c>
      <c r="B100" s="251" t="s">
        <v>921</v>
      </c>
      <c r="C100" s="252" t="s">
        <v>910</v>
      </c>
      <c r="D100" s="251" t="s">
        <v>1137</v>
      </c>
      <c r="E100" s="251" t="s">
        <v>996</v>
      </c>
      <c r="F100" s="251" t="s">
        <v>1075</v>
      </c>
      <c r="G100" s="251" t="s">
        <v>913</v>
      </c>
    </row>
    <row r="101" hidden="1" customHeight="1" spans="1:7">
      <c r="A101" s="251" t="s">
        <v>1138</v>
      </c>
      <c r="B101" s="251" t="s">
        <v>1040</v>
      </c>
      <c r="C101" s="252" t="s">
        <v>910</v>
      </c>
      <c r="D101" s="251" t="s">
        <v>1139</v>
      </c>
      <c r="E101" s="251"/>
      <c r="F101" s="251" t="s">
        <v>1140</v>
      </c>
      <c r="G101" s="251" t="s">
        <v>913</v>
      </c>
    </row>
    <row r="102" hidden="1" customHeight="1" spans="1:7">
      <c r="A102" s="251" t="s">
        <v>1141</v>
      </c>
      <c r="B102" s="251" t="s">
        <v>909</v>
      </c>
      <c r="C102" s="252" t="s">
        <v>910</v>
      </c>
      <c r="D102" s="251" t="s">
        <v>1142</v>
      </c>
      <c r="E102" s="251"/>
      <c r="F102" s="251" t="s">
        <v>924</v>
      </c>
      <c r="G102" s="251" t="s">
        <v>913</v>
      </c>
    </row>
    <row r="103" hidden="1" customHeight="1" spans="1:7">
      <c r="A103" s="251" t="s">
        <v>1143</v>
      </c>
      <c r="B103" s="251" t="s">
        <v>921</v>
      </c>
      <c r="C103" s="252" t="s">
        <v>910</v>
      </c>
      <c r="D103" s="251" t="s">
        <v>1144</v>
      </c>
      <c r="E103" s="251" t="s">
        <v>923</v>
      </c>
      <c r="F103" s="251" t="s">
        <v>933</v>
      </c>
      <c r="G103" s="251" t="s">
        <v>913</v>
      </c>
    </row>
    <row r="104" hidden="1" customHeight="1" spans="1:7">
      <c r="A104" s="251" t="s">
        <v>1145</v>
      </c>
      <c r="B104" s="251" t="s">
        <v>909</v>
      </c>
      <c r="C104" s="252" t="s">
        <v>910</v>
      </c>
      <c r="D104" s="251" t="s">
        <v>1146</v>
      </c>
      <c r="E104" s="251"/>
      <c r="F104" s="251" t="s">
        <v>1060</v>
      </c>
      <c r="G104" s="251" t="s">
        <v>913</v>
      </c>
    </row>
    <row r="105" hidden="1" customHeight="1" spans="1:7">
      <c r="A105" s="251" t="s">
        <v>1147</v>
      </c>
      <c r="B105" s="251" t="s">
        <v>921</v>
      </c>
      <c r="C105" s="252" t="s">
        <v>910</v>
      </c>
      <c r="D105" s="251" t="s">
        <v>1148</v>
      </c>
      <c r="E105" s="251" t="s">
        <v>923</v>
      </c>
      <c r="F105" s="251" t="s">
        <v>1060</v>
      </c>
      <c r="G105" s="251" t="s">
        <v>913</v>
      </c>
    </row>
    <row r="106" hidden="1" customHeight="1" spans="1:7">
      <c r="A106" s="251" t="s">
        <v>1149</v>
      </c>
      <c r="B106" s="251" t="s">
        <v>921</v>
      </c>
      <c r="C106" s="252" t="s">
        <v>910</v>
      </c>
      <c r="D106" s="251" t="s">
        <v>1150</v>
      </c>
      <c r="E106" s="251" t="s">
        <v>923</v>
      </c>
      <c r="F106" s="251" t="s">
        <v>927</v>
      </c>
      <c r="G106" s="251" t="s">
        <v>913</v>
      </c>
    </row>
    <row r="107" hidden="1" customHeight="1" spans="1:7">
      <c r="A107" s="251" t="s">
        <v>1151</v>
      </c>
      <c r="B107" s="251" t="s">
        <v>921</v>
      </c>
      <c r="C107" s="252" t="s">
        <v>910</v>
      </c>
      <c r="D107" s="251" t="s">
        <v>1152</v>
      </c>
      <c r="E107" s="251" t="s">
        <v>923</v>
      </c>
      <c r="F107" s="251" t="s">
        <v>1006</v>
      </c>
      <c r="G107" s="251" t="s">
        <v>913</v>
      </c>
    </row>
    <row r="108" hidden="1" customHeight="1" spans="1:7">
      <c r="A108" s="251" t="s">
        <v>1153</v>
      </c>
      <c r="B108" s="251" t="s">
        <v>1154</v>
      </c>
      <c r="C108" s="252" t="s">
        <v>910</v>
      </c>
      <c r="D108" s="251" t="s">
        <v>1155</v>
      </c>
      <c r="E108" s="251"/>
      <c r="F108" s="251" t="s">
        <v>1006</v>
      </c>
      <c r="G108" s="251" t="s">
        <v>913</v>
      </c>
    </row>
    <row r="109" hidden="1" customHeight="1" spans="1:7">
      <c r="A109" s="251" t="s">
        <v>1156</v>
      </c>
      <c r="B109" s="251" t="s">
        <v>1017</v>
      </c>
      <c r="C109" s="252" t="s">
        <v>910</v>
      </c>
      <c r="D109" s="251" t="s">
        <v>1157</v>
      </c>
      <c r="E109" s="251"/>
      <c r="F109" s="251" t="s">
        <v>972</v>
      </c>
      <c r="G109" s="251" t="s">
        <v>913</v>
      </c>
    </row>
    <row r="110" hidden="1" customHeight="1" spans="1:7">
      <c r="A110" s="251" t="s">
        <v>1158</v>
      </c>
      <c r="B110" s="251" t="s">
        <v>921</v>
      </c>
      <c r="C110" s="252" t="s">
        <v>910</v>
      </c>
      <c r="D110" s="251" t="s">
        <v>1159</v>
      </c>
      <c r="E110" s="251" t="s">
        <v>923</v>
      </c>
      <c r="F110" s="251" t="s">
        <v>933</v>
      </c>
      <c r="G110" s="251" t="s">
        <v>913</v>
      </c>
    </row>
    <row r="111" hidden="1" customHeight="1" spans="1:7">
      <c r="A111" s="251" t="s">
        <v>1160</v>
      </c>
      <c r="B111" s="251" t="s">
        <v>909</v>
      </c>
      <c r="C111" s="252" t="s">
        <v>910</v>
      </c>
      <c r="D111" s="251" t="s">
        <v>1161</v>
      </c>
      <c r="E111" s="251"/>
      <c r="F111" s="251" t="s">
        <v>933</v>
      </c>
      <c r="G111" s="251" t="s">
        <v>913</v>
      </c>
    </row>
    <row r="112" hidden="1" customHeight="1" spans="1:7">
      <c r="A112" s="251" t="s">
        <v>1162</v>
      </c>
      <c r="B112" s="251" t="s">
        <v>909</v>
      </c>
      <c r="C112" s="252" t="s">
        <v>910</v>
      </c>
      <c r="D112" s="251" t="s">
        <v>1163</v>
      </c>
      <c r="E112" s="251"/>
      <c r="F112" s="251" t="s">
        <v>972</v>
      </c>
      <c r="G112" s="251" t="s">
        <v>913</v>
      </c>
    </row>
    <row r="113" hidden="1" customHeight="1" spans="1:7">
      <c r="A113" s="251" t="s">
        <v>1164</v>
      </c>
      <c r="B113" s="251" t="s">
        <v>909</v>
      </c>
      <c r="C113" s="252" t="s">
        <v>910</v>
      </c>
      <c r="D113" s="251" t="s">
        <v>1165</v>
      </c>
      <c r="E113" s="251"/>
      <c r="F113" s="251" t="s">
        <v>972</v>
      </c>
      <c r="G113" s="251" t="s">
        <v>913</v>
      </c>
    </row>
    <row r="114" hidden="1" customHeight="1" spans="1:7">
      <c r="A114" s="251" t="s">
        <v>1166</v>
      </c>
      <c r="B114" s="251" t="s">
        <v>909</v>
      </c>
      <c r="C114" s="252" t="s">
        <v>910</v>
      </c>
      <c r="D114" s="251" t="s">
        <v>1167</v>
      </c>
      <c r="E114" s="251"/>
      <c r="F114" s="251" t="s">
        <v>972</v>
      </c>
      <c r="G114" s="251" t="s">
        <v>913</v>
      </c>
    </row>
    <row r="115" hidden="1" customHeight="1" spans="1:7">
      <c r="A115" s="251" t="s">
        <v>1168</v>
      </c>
      <c r="B115" s="251" t="s">
        <v>909</v>
      </c>
      <c r="C115" s="252" t="s">
        <v>910</v>
      </c>
      <c r="D115" s="251" t="s">
        <v>1169</v>
      </c>
      <c r="E115" s="251"/>
      <c r="F115" s="251" t="s">
        <v>933</v>
      </c>
      <c r="G115" s="251" t="s">
        <v>913</v>
      </c>
    </row>
    <row r="116" hidden="1" customHeight="1" spans="1:7">
      <c r="A116" s="251" t="s">
        <v>1170</v>
      </c>
      <c r="B116" s="251" t="s">
        <v>909</v>
      </c>
      <c r="C116" s="252" t="s">
        <v>910</v>
      </c>
      <c r="D116" s="251" t="s">
        <v>1171</v>
      </c>
      <c r="E116" s="251"/>
      <c r="F116" s="251" t="s">
        <v>941</v>
      </c>
      <c r="G116" s="251" t="s">
        <v>913</v>
      </c>
    </row>
    <row r="117" hidden="1" customHeight="1" spans="1:7">
      <c r="A117" s="251" t="s">
        <v>1172</v>
      </c>
      <c r="B117" s="251" t="s">
        <v>909</v>
      </c>
      <c r="C117" s="252" t="s">
        <v>910</v>
      </c>
      <c r="D117" s="251" t="s">
        <v>1173</v>
      </c>
      <c r="E117" s="251"/>
      <c r="F117" s="251" t="s">
        <v>972</v>
      </c>
      <c r="G117" s="251" t="s">
        <v>913</v>
      </c>
    </row>
    <row r="118" customHeight="1" spans="1:8">
      <c r="A118" s="251" t="s">
        <v>1174</v>
      </c>
      <c r="B118" s="251" t="s">
        <v>909</v>
      </c>
      <c r="C118" s="252" t="s">
        <v>331</v>
      </c>
      <c r="D118" s="251" t="s">
        <v>1175</v>
      </c>
      <c r="E118" s="251"/>
      <c r="F118" s="251" t="s">
        <v>1075</v>
      </c>
      <c r="G118" s="251" t="s">
        <v>913</v>
      </c>
      <c r="H118" s="252" t="s">
        <v>1176</v>
      </c>
    </row>
    <row r="119" hidden="1" customHeight="1" spans="1:7">
      <c r="A119" s="251" t="s">
        <v>1177</v>
      </c>
      <c r="B119" s="251" t="s">
        <v>909</v>
      </c>
      <c r="C119" s="252" t="s">
        <v>910</v>
      </c>
      <c r="D119" s="251" t="s">
        <v>1178</v>
      </c>
      <c r="E119" s="251"/>
      <c r="F119" s="251" t="s">
        <v>1075</v>
      </c>
      <c r="G119" s="251" t="s">
        <v>913</v>
      </c>
    </row>
    <row r="120" hidden="1" customHeight="1" spans="1:7">
      <c r="A120" s="251" t="s">
        <v>1179</v>
      </c>
      <c r="B120" s="251" t="s">
        <v>909</v>
      </c>
      <c r="C120" s="252" t="s">
        <v>910</v>
      </c>
      <c r="D120" s="251" t="s">
        <v>1180</v>
      </c>
      <c r="E120" s="251"/>
      <c r="F120" s="251" t="s">
        <v>1075</v>
      </c>
      <c r="G120" s="251" t="s">
        <v>913</v>
      </c>
    </row>
    <row r="121" hidden="1" customHeight="1" spans="1:7">
      <c r="A121" s="251" t="s">
        <v>1181</v>
      </c>
      <c r="B121" s="251" t="s">
        <v>921</v>
      </c>
      <c r="C121" s="252" t="s">
        <v>910</v>
      </c>
      <c r="D121" s="251" t="s">
        <v>1182</v>
      </c>
      <c r="E121" s="251" t="s">
        <v>930</v>
      </c>
      <c r="F121" s="251" t="s">
        <v>924</v>
      </c>
      <c r="G121" s="251" t="s">
        <v>913</v>
      </c>
    </row>
    <row r="122" hidden="1" customHeight="1" spans="1:7">
      <c r="A122" s="251" t="s">
        <v>1183</v>
      </c>
      <c r="B122" s="251" t="s">
        <v>1028</v>
      </c>
      <c r="C122" s="252" t="s">
        <v>910</v>
      </c>
      <c r="D122" s="251" t="s">
        <v>1184</v>
      </c>
      <c r="E122" s="251" t="s">
        <v>1030</v>
      </c>
      <c r="F122" s="251" t="s">
        <v>1185</v>
      </c>
      <c r="G122" s="251" t="s">
        <v>913</v>
      </c>
    </row>
    <row r="123" hidden="1" customHeight="1" spans="1:7">
      <c r="A123" s="251" t="s">
        <v>1186</v>
      </c>
      <c r="B123" s="251" t="s">
        <v>917</v>
      </c>
      <c r="C123" s="252" t="s">
        <v>910</v>
      </c>
      <c r="D123" s="251" t="s">
        <v>1187</v>
      </c>
      <c r="E123" s="251"/>
      <c r="F123" s="251" t="s">
        <v>1188</v>
      </c>
      <c r="G123" s="251" t="s">
        <v>913</v>
      </c>
    </row>
    <row r="124" hidden="1" customHeight="1" spans="1:7">
      <c r="A124" s="251" t="s">
        <v>1189</v>
      </c>
      <c r="B124" s="251" t="s">
        <v>921</v>
      </c>
      <c r="C124" s="252" t="s">
        <v>910</v>
      </c>
      <c r="D124" s="251" t="s">
        <v>1190</v>
      </c>
      <c r="E124" s="251" t="s">
        <v>923</v>
      </c>
      <c r="F124" s="251" t="s">
        <v>924</v>
      </c>
      <c r="G124" s="251" t="s">
        <v>913</v>
      </c>
    </row>
    <row r="125" hidden="1" customHeight="1" spans="1:7">
      <c r="A125" s="251" t="s">
        <v>1191</v>
      </c>
      <c r="B125" s="251" t="s">
        <v>909</v>
      </c>
      <c r="C125" s="252" t="s">
        <v>910</v>
      </c>
      <c r="D125" s="251" t="s">
        <v>1192</v>
      </c>
      <c r="E125" s="251"/>
      <c r="F125" s="251" t="s">
        <v>1075</v>
      </c>
      <c r="G125" s="251" t="s">
        <v>913</v>
      </c>
    </row>
    <row r="126" hidden="1" customHeight="1" spans="1:7">
      <c r="A126" s="251" t="s">
        <v>1193</v>
      </c>
      <c r="B126" s="251" t="s">
        <v>909</v>
      </c>
      <c r="C126" s="252" t="s">
        <v>910</v>
      </c>
      <c r="D126" s="251" t="s">
        <v>1194</v>
      </c>
      <c r="E126" s="251"/>
      <c r="F126" s="251" t="s">
        <v>1075</v>
      </c>
      <c r="G126" s="251" t="s">
        <v>913</v>
      </c>
    </row>
    <row r="127" hidden="1" customHeight="1" spans="1:7">
      <c r="A127" s="251" t="s">
        <v>1195</v>
      </c>
      <c r="B127" s="251" t="s">
        <v>909</v>
      </c>
      <c r="C127" s="252" t="s">
        <v>910</v>
      </c>
      <c r="D127" s="251" t="s">
        <v>1196</v>
      </c>
      <c r="E127" s="251"/>
      <c r="F127" s="251" t="s">
        <v>1075</v>
      </c>
      <c r="G127" s="251" t="s">
        <v>913</v>
      </c>
    </row>
    <row r="128" hidden="1" customHeight="1" spans="1:7">
      <c r="A128" s="251" t="s">
        <v>1197</v>
      </c>
      <c r="B128" s="251" t="s">
        <v>921</v>
      </c>
      <c r="C128" s="252" t="s">
        <v>910</v>
      </c>
      <c r="D128" s="251" t="s">
        <v>1198</v>
      </c>
      <c r="E128" s="251" t="s">
        <v>923</v>
      </c>
      <c r="F128" s="251" t="s">
        <v>924</v>
      </c>
      <c r="G128" s="251" t="s">
        <v>913</v>
      </c>
    </row>
    <row r="129" hidden="1" customHeight="1" spans="1:7">
      <c r="A129" s="251" t="s">
        <v>1199</v>
      </c>
      <c r="B129" s="251" t="s">
        <v>917</v>
      </c>
      <c r="C129" s="252" t="s">
        <v>910</v>
      </c>
      <c r="D129" s="251" t="s">
        <v>1200</v>
      </c>
      <c r="E129" s="251"/>
      <c r="F129" s="251" t="s">
        <v>933</v>
      </c>
      <c r="G129" s="251" t="s">
        <v>913</v>
      </c>
    </row>
    <row r="130" hidden="1" customHeight="1" spans="1:7">
      <c r="A130" s="251" t="s">
        <v>1201</v>
      </c>
      <c r="B130" s="251" t="s">
        <v>909</v>
      </c>
      <c r="C130" s="252" t="s">
        <v>910</v>
      </c>
      <c r="D130" s="251" t="s">
        <v>1202</v>
      </c>
      <c r="E130" s="251"/>
      <c r="F130" s="251" t="s">
        <v>933</v>
      </c>
      <c r="G130" s="251" t="s">
        <v>913</v>
      </c>
    </row>
    <row r="131" hidden="1" customHeight="1" spans="1:7">
      <c r="A131" s="251" t="s">
        <v>1203</v>
      </c>
      <c r="B131" s="251" t="s">
        <v>909</v>
      </c>
      <c r="C131" s="252" t="s">
        <v>910</v>
      </c>
      <c r="D131" s="251" t="s">
        <v>1204</v>
      </c>
      <c r="E131" s="251"/>
      <c r="F131" s="251" t="s">
        <v>924</v>
      </c>
      <c r="G131" s="251" t="s">
        <v>913</v>
      </c>
    </row>
    <row r="132" hidden="1" customHeight="1" spans="1:7">
      <c r="A132" s="251" t="s">
        <v>1205</v>
      </c>
      <c r="B132" s="251" t="s">
        <v>921</v>
      </c>
      <c r="C132" s="252" t="s">
        <v>910</v>
      </c>
      <c r="D132" s="251" t="s">
        <v>1206</v>
      </c>
      <c r="E132" s="251" t="s">
        <v>923</v>
      </c>
      <c r="F132" s="251" t="s">
        <v>933</v>
      </c>
      <c r="G132" s="251" t="s">
        <v>913</v>
      </c>
    </row>
    <row r="133" hidden="1" customHeight="1" spans="1:7">
      <c r="A133" s="251" t="s">
        <v>1207</v>
      </c>
      <c r="B133" s="251" t="s">
        <v>909</v>
      </c>
      <c r="C133" s="252" t="s">
        <v>910</v>
      </c>
      <c r="D133" s="251" t="s">
        <v>1208</v>
      </c>
      <c r="E133" s="251"/>
      <c r="F133" s="251" t="s">
        <v>933</v>
      </c>
      <c r="G133" s="251" t="s">
        <v>913</v>
      </c>
    </row>
    <row r="134" hidden="1" customHeight="1" spans="1:7">
      <c r="A134" s="251" t="s">
        <v>1209</v>
      </c>
      <c r="B134" s="251" t="s">
        <v>909</v>
      </c>
      <c r="C134" s="252" t="s">
        <v>910</v>
      </c>
      <c r="D134" s="251" t="s">
        <v>1210</v>
      </c>
      <c r="E134" s="251"/>
      <c r="F134" s="251" t="s">
        <v>938</v>
      </c>
      <c r="G134" s="251" t="s">
        <v>913</v>
      </c>
    </row>
    <row r="135" hidden="1" customHeight="1" spans="1:7">
      <c r="A135" s="251" t="s">
        <v>1211</v>
      </c>
      <c r="B135" s="251" t="s">
        <v>1017</v>
      </c>
      <c r="C135" s="252" t="s">
        <v>910</v>
      </c>
      <c r="D135" s="251" t="s">
        <v>1212</v>
      </c>
      <c r="E135" s="251"/>
      <c r="F135" s="251" t="s">
        <v>938</v>
      </c>
      <c r="G135" s="251" t="s">
        <v>913</v>
      </c>
    </row>
    <row r="136" hidden="1" customHeight="1" spans="1:7">
      <c r="A136" s="251" t="s">
        <v>1213</v>
      </c>
      <c r="B136" s="251" t="s">
        <v>921</v>
      </c>
      <c r="C136" s="252" t="s">
        <v>910</v>
      </c>
      <c r="D136" s="251" t="s">
        <v>1214</v>
      </c>
      <c r="E136" s="251" t="s">
        <v>923</v>
      </c>
      <c r="F136" s="251" t="s">
        <v>933</v>
      </c>
      <c r="G136" s="251" t="s">
        <v>913</v>
      </c>
    </row>
    <row r="137" hidden="1" customHeight="1" spans="1:7">
      <c r="A137" s="251" t="s">
        <v>1215</v>
      </c>
      <c r="B137" s="251" t="s">
        <v>921</v>
      </c>
      <c r="C137" s="252" t="s">
        <v>910</v>
      </c>
      <c r="D137" s="251" t="s">
        <v>1216</v>
      </c>
      <c r="E137" s="251" t="s">
        <v>923</v>
      </c>
      <c r="F137" s="251" t="s">
        <v>941</v>
      </c>
      <c r="G137" s="251" t="s">
        <v>913</v>
      </c>
    </row>
    <row r="138" hidden="1" customHeight="1" spans="1:7">
      <c r="A138" s="251" t="s">
        <v>1217</v>
      </c>
      <c r="B138" s="251" t="s">
        <v>921</v>
      </c>
      <c r="C138" s="252" t="s">
        <v>910</v>
      </c>
      <c r="D138" s="251" t="s">
        <v>1218</v>
      </c>
      <c r="E138" s="251" t="s">
        <v>923</v>
      </c>
      <c r="F138" s="251" t="s">
        <v>941</v>
      </c>
      <c r="G138" s="251" t="s">
        <v>913</v>
      </c>
    </row>
    <row r="139" hidden="1" customHeight="1" spans="1:7">
      <c r="A139" s="251" t="s">
        <v>1219</v>
      </c>
      <c r="B139" s="251" t="s">
        <v>909</v>
      </c>
      <c r="C139" s="252" t="s">
        <v>910</v>
      </c>
      <c r="D139" s="251" t="s">
        <v>1220</v>
      </c>
      <c r="E139" s="251"/>
      <c r="F139" s="251" t="s">
        <v>1075</v>
      </c>
      <c r="G139" s="251" t="s">
        <v>913</v>
      </c>
    </row>
    <row r="140" hidden="1" customHeight="1" spans="1:7">
      <c r="A140" s="251" t="s">
        <v>1221</v>
      </c>
      <c r="B140" s="251" t="s">
        <v>921</v>
      </c>
      <c r="C140" s="252" t="s">
        <v>910</v>
      </c>
      <c r="D140" s="251" t="s">
        <v>1222</v>
      </c>
      <c r="E140" s="251" t="s">
        <v>923</v>
      </c>
      <c r="F140" s="251" t="s">
        <v>941</v>
      </c>
      <c r="G140" s="251" t="s">
        <v>913</v>
      </c>
    </row>
    <row r="141" hidden="1" customHeight="1" spans="1:7">
      <c r="A141" s="251" t="s">
        <v>1223</v>
      </c>
      <c r="B141" s="251" t="s">
        <v>909</v>
      </c>
      <c r="C141" s="252" t="s">
        <v>910</v>
      </c>
      <c r="D141" s="251" t="s">
        <v>1224</v>
      </c>
      <c r="E141" s="251"/>
      <c r="F141" s="251" t="s">
        <v>972</v>
      </c>
      <c r="G141" s="251" t="s">
        <v>913</v>
      </c>
    </row>
    <row r="142" hidden="1" customHeight="1" spans="1:7">
      <c r="A142" s="251" t="s">
        <v>1225</v>
      </c>
      <c r="B142" s="251" t="s">
        <v>921</v>
      </c>
      <c r="C142" s="252" t="s">
        <v>910</v>
      </c>
      <c r="D142" s="251" t="s">
        <v>1226</v>
      </c>
      <c r="E142" s="251" t="s">
        <v>923</v>
      </c>
      <c r="F142" s="251" t="s">
        <v>924</v>
      </c>
      <c r="G142" s="251" t="s">
        <v>913</v>
      </c>
    </row>
    <row r="143" hidden="1" customHeight="1" spans="1:7">
      <c r="A143" s="251" t="s">
        <v>1227</v>
      </c>
      <c r="B143" s="251" t="s">
        <v>921</v>
      </c>
      <c r="C143" s="252" t="s">
        <v>910</v>
      </c>
      <c r="D143" s="251" t="s">
        <v>1228</v>
      </c>
      <c r="E143" s="251" t="s">
        <v>923</v>
      </c>
      <c r="F143" s="251" t="s">
        <v>912</v>
      </c>
      <c r="G143" s="251" t="s">
        <v>913</v>
      </c>
    </row>
    <row r="144" hidden="1" customHeight="1" spans="1:7">
      <c r="A144" s="251" t="s">
        <v>1229</v>
      </c>
      <c r="B144" s="251" t="s">
        <v>909</v>
      </c>
      <c r="C144" s="252" t="s">
        <v>910</v>
      </c>
      <c r="D144" s="251" t="s">
        <v>1230</v>
      </c>
      <c r="E144" s="251"/>
      <c r="F144" s="251" t="s">
        <v>972</v>
      </c>
      <c r="G144" s="251" t="s">
        <v>913</v>
      </c>
    </row>
    <row r="145" hidden="1" customHeight="1" spans="1:7">
      <c r="A145" s="251" t="s">
        <v>1231</v>
      </c>
      <c r="B145" s="251" t="s">
        <v>1040</v>
      </c>
      <c r="C145" s="252" t="s">
        <v>910</v>
      </c>
      <c r="D145" s="251" t="s">
        <v>1232</v>
      </c>
      <c r="E145" s="251"/>
      <c r="F145" s="251" t="s">
        <v>1233</v>
      </c>
      <c r="G145" s="251" t="s">
        <v>913</v>
      </c>
    </row>
    <row r="146" hidden="1" customHeight="1" spans="1:7">
      <c r="A146" s="251" t="s">
        <v>1234</v>
      </c>
      <c r="B146" s="251" t="s">
        <v>909</v>
      </c>
      <c r="C146" s="252" t="s">
        <v>910</v>
      </c>
      <c r="D146" s="251" t="s">
        <v>1235</v>
      </c>
      <c r="E146" s="251"/>
      <c r="F146" s="251" t="s">
        <v>919</v>
      </c>
      <c r="G146" s="251" t="s">
        <v>913</v>
      </c>
    </row>
    <row r="147" hidden="1" customHeight="1" spans="1:7">
      <c r="A147" s="251" t="s">
        <v>1236</v>
      </c>
      <c r="B147" s="251" t="s">
        <v>909</v>
      </c>
      <c r="C147" s="252" t="s">
        <v>910</v>
      </c>
      <c r="D147" s="251" t="s">
        <v>1237</v>
      </c>
      <c r="E147" s="251"/>
      <c r="F147" s="251" t="s">
        <v>1238</v>
      </c>
      <c r="G147" s="251" t="s">
        <v>913</v>
      </c>
    </row>
    <row r="148" hidden="1" customHeight="1" spans="1:7">
      <c r="A148" s="251" t="s">
        <v>1239</v>
      </c>
      <c r="B148" s="251" t="s">
        <v>909</v>
      </c>
      <c r="C148" s="252" t="s">
        <v>910</v>
      </c>
      <c r="D148" s="251" t="s">
        <v>1240</v>
      </c>
      <c r="E148" s="251"/>
      <c r="F148" s="251" t="s">
        <v>1238</v>
      </c>
      <c r="G148" s="251" t="s">
        <v>913</v>
      </c>
    </row>
    <row r="149" hidden="1" customHeight="1" spans="1:7">
      <c r="A149" s="251" t="s">
        <v>1241</v>
      </c>
      <c r="B149" s="251" t="s">
        <v>909</v>
      </c>
      <c r="C149" s="252" t="s">
        <v>910</v>
      </c>
      <c r="D149" s="251" t="s">
        <v>1242</v>
      </c>
      <c r="E149" s="251"/>
      <c r="F149" s="251" t="s">
        <v>924</v>
      </c>
      <c r="G149" s="251" t="s">
        <v>913</v>
      </c>
    </row>
    <row r="150" hidden="1" customHeight="1" spans="1:7">
      <c r="A150" s="251" t="s">
        <v>1243</v>
      </c>
      <c r="B150" s="251" t="s">
        <v>909</v>
      </c>
      <c r="C150" s="252" t="s">
        <v>910</v>
      </c>
      <c r="D150" s="251" t="s">
        <v>1244</v>
      </c>
      <c r="E150" s="251"/>
      <c r="F150" s="251" t="s">
        <v>924</v>
      </c>
      <c r="G150" s="251" t="s">
        <v>913</v>
      </c>
    </row>
    <row r="151" hidden="1" customHeight="1" spans="1:7">
      <c r="A151" s="251" t="s">
        <v>1245</v>
      </c>
      <c r="B151" s="251" t="s">
        <v>921</v>
      </c>
      <c r="C151" s="252" t="s">
        <v>910</v>
      </c>
      <c r="D151" s="251" t="s">
        <v>1246</v>
      </c>
      <c r="E151" s="251" t="s">
        <v>923</v>
      </c>
      <c r="F151" s="251" t="s">
        <v>933</v>
      </c>
      <c r="G151" s="251" t="s">
        <v>913</v>
      </c>
    </row>
    <row r="152" hidden="1" customHeight="1" spans="1:7">
      <c r="A152" s="251" t="s">
        <v>1247</v>
      </c>
      <c r="B152" s="251" t="s">
        <v>921</v>
      </c>
      <c r="C152" s="252" t="s">
        <v>910</v>
      </c>
      <c r="D152" s="251" t="s">
        <v>1248</v>
      </c>
      <c r="E152" s="251" t="s">
        <v>923</v>
      </c>
      <c r="F152" s="251" t="s">
        <v>1188</v>
      </c>
      <c r="G152" s="251" t="s">
        <v>913</v>
      </c>
    </row>
    <row r="153" hidden="1" customHeight="1" spans="1:7">
      <c r="A153" s="251" t="s">
        <v>1249</v>
      </c>
      <c r="B153" s="251" t="s">
        <v>909</v>
      </c>
      <c r="C153" s="252" t="s">
        <v>910</v>
      </c>
      <c r="D153" s="251" t="s">
        <v>1250</v>
      </c>
      <c r="E153" s="251"/>
      <c r="F153" s="251" t="s">
        <v>1075</v>
      </c>
      <c r="G153" s="251" t="s">
        <v>913</v>
      </c>
    </row>
    <row r="154" hidden="1" customHeight="1" spans="1:7">
      <c r="A154" s="251" t="s">
        <v>1251</v>
      </c>
      <c r="B154" s="251" t="s">
        <v>909</v>
      </c>
      <c r="C154" s="252" t="s">
        <v>910</v>
      </c>
      <c r="D154" s="251" t="s">
        <v>1252</v>
      </c>
      <c r="E154" s="251"/>
      <c r="F154" s="251" t="s">
        <v>1006</v>
      </c>
      <c r="G154" s="251" t="s">
        <v>913</v>
      </c>
    </row>
    <row r="155" hidden="1" customHeight="1" spans="1:7">
      <c r="A155" s="251" t="s">
        <v>1253</v>
      </c>
      <c r="B155" s="251" t="s">
        <v>921</v>
      </c>
      <c r="C155" s="252" t="s">
        <v>910</v>
      </c>
      <c r="D155" s="251" t="s">
        <v>1254</v>
      </c>
      <c r="E155" s="251" t="s">
        <v>923</v>
      </c>
      <c r="F155" s="251" t="s">
        <v>1188</v>
      </c>
      <c r="G155" s="251" t="s">
        <v>913</v>
      </c>
    </row>
    <row r="156" hidden="1" customHeight="1" spans="1:7">
      <c r="A156" s="251" t="s">
        <v>1255</v>
      </c>
      <c r="B156" s="251" t="s">
        <v>909</v>
      </c>
      <c r="C156" s="252" t="s">
        <v>910</v>
      </c>
      <c r="D156" s="251" t="s">
        <v>1256</v>
      </c>
      <c r="E156" s="251"/>
      <c r="F156" s="251" t="s">
        <v>1075</v>
      </c>
      <c r="G156" s="251" t="s">
        <v>913</v>
      </c>
    </row>
    <row r="157" hidden="1" customHeight="1" spans="1:7">
      <c r="A157" s="251" t="s">
        <v>1257</v>
      </c>
      <c r="B157" s="251" t="s">
        <v>909</v>
      </c>
      <c r="C157" s="252" t="s">
        <v>910</v>
      </c>
      <c r="D157" s="251" t="s">
        <v>1258</v>
      </c>
      <c r="E157" s="251"/>
      <c r="F157" s="251" t="s">
        <v>972</v>
      </c>
      <c r="G157" s="251" t="s">
        <v>913</v>
      </c>
    </row>
    <row r="158" hidden="1" customHeight="1" spans="1:7">
      <c r="A158" s="251" t="s">
        <v>1259</v>
      </c>
      <c r="B158" s="251" t="s">
        <v>921</v>
      </c>
      <c r="C158" s="252" t="s">
        <v>910</v>
      </c>
      <c r="D158" s="251" t="s">
        <v>1260</v>
      </c>
      <c r="E158" s="251" t="s">
        <v>1261</v>
      </c>
      <c r="F158" s="251" t="s">
        <v>972</v>
      </c>
      <c r="G158" s="251" t="s">
        <v>913</v>
      </c>
    </row>
    <row r="159" hidden="1" customHeight="1" spans="1:7">
      <c r="A159" s="251" t="s">
        <v>1262</v>
      </c>
      <c r="B159" s="251" t="s">
        <v>909</v>
      </c>
      <c r="C159" s="252" t="s">
        <v>910</v>
      </c>
      <c r="D159" s="251" t="s">
        <v>1263</v>
      </c>
      <c r="E159" s="251"/>
      <c r="F159" s="251" t="s">
        <v>1075</v>
      </c>
      <c r="G159" s="251" t="s">
        <v>913</v>
      </c>
    </row>
    <row r="160" hidden="1" customHeight="1" spans="1:7">
      <c r="A160" s="251" t="s">
        <v>1264</v>
      </c>
      <c r="B160" s="251" t="s">
        <v>1154</v>
      </c>
      <c r="C160" s="252" t="s">
        <v>910</v>
      </c>
      <c r="D160" s="251" t="s">
        <v>1265</v>
      </c>
      <c r="E160" s="251"/>
      <c r="F160" s="251" t="s">
        <v>1238</v>
      </c>
      <c r="G160" s="251" t="s">
        <v>913</v>
      </c>
    </row>
    <row r="161" hidden="1" customHeight="1" spans="1:7">
      <c r="A161" s="251" t="s">
        <v>1266</v>
      </c>
      <c r="B161" s="251" t="s">
        <v>1017</v>
      </c>
      <c r="C161" s="252" t="s">
        <v>910</v>
      </c>
      <c r="D161" s="251" t="s">
        <v>1267</v>
      </c>
      <c r="E161" s="251"/>
      <c r="F161" s="251" t="s">
        <v>933</v>
      </c>
      <c r="G161" s="251" t="s">
        <v>913</v>
      </c>
    </row>
    <row r="162" hidden="1" customHeight="1" spans="1:7">
      <c r="A162" s="251" t="s">
        <v>1268</v>
      </c>
      <c r="B162" s="251" t="s">
        <v>909</v>
      </c>
      <c r="C162" s="252" t="s">
        <v>910</v>
      </c>
      <c r="D162" s="251" t="s">
        <v>1269</v>
      </c>
      <c r="E162" s="251"/>
      <c r="F162" s="251" t="s">
        <v>1270</v>
      </c>
      <c r="G162" s="251" t="s">
        <v>913</v>
      </c>
    </row>
    <row r="163" hidden="1" customHeight="1" spans="1:7">
      <c r="A163" s="251" t="s">
        <v>1271</v>
      </c>
      <c r="B163" s="251" t="s">
        <v>1154</v>
      </c>
      <c r="C163" s="252" t="s">
        <v>910</v>
      </c>
      <c r="D163" s="251" t="s">
        <v>1272</v>
      </c>
      <c r="E163" s="251"/>
      <c r="F163" s="251" t="s">
        <v>1075</v>
      </c>
      <c r="G163" s="251" t="s">
        <v>913</v>
      </c>
    </row>
    <row r="164" hidden="1" customHeight="1" spans="1:7">
      <c r="A164" s="251" t="s">
        <v>1273</v>
      </c>
      <c r="B164" s="251" t="s">
        <v>921</v>
      </c>
      <c r="C164" s="252" t="s">
        <v>910</v>
      </c>
      <c r="D164" s="251" t="s">
        <v>1274</v>
      </c>
      <c r="E164" s="251" t="s">
        <v>923</v>
      </c>
      <c r="F164" s="251" t="s">
        <v>972</v>
      </c>
      <c r="G164" s="251" t="s">
        <v>913</v>
      </c>
    </row>
    <row r="165" hidden="1" customHeight="1" spans="1:7">
      <c r="A165" s="251" t="s">
        <v>1275</v>
      </c>
      <c r="B165" s="251" t="s">
        <v>921</v>
      </c>
      <c r="C165" s="252" t="s">
        <v>910</v>
      </c>
      <c r="D165" s="251" t="s">
        <v>1276</v>
      </c>
      <c r="E165" s="251" t="s">
        <v>923</v>
      </c>
      <c r="F165" s="251" t="s">
        <v>972</v>
      </c>
      <c r="G165" s="251" t="s">
        <v>913</v>
      </c>
    </row>
    <row r="166" hidden="1" customHeight="1" spans="1:7">
      <c r="A166" s="251" t="s">
        <v>1277</v>
      </c>
      <c r="B166" s="251" t="s">
        <v>1028</v>
      </c>
      <c r="C166" s="252" t="s">
        <v>910</v>
      </c>
      <c r="D166" s="251" t="s">
        <v>1278</v>
      </c>
      <c r="E166" s="251" t="s">
        <v>1030</v>
      </c>
      <c r="F166" s="251" t="s">
        <v>1075</v>
      </c>
      <c r="G166" s="251" t="s">
        <v>913</v>
      </c>
    </row>
    <row r="167" hidden="1" customHeight="1" spans="1:7">
      <c r="A167" s="251" t="s">
        <v>1279</v>
      </c>
      <c r="B167" s="251" t="s">
        <v>909</v>
      </c>
      <c r="C167" s="252" t="s">
        <v>910</v>
      </c>
      <c r="D167" s="251" t="s">
        <v>1280</v>
      </c>
      <c r="E167" s="251"/>
      <c r="F167" s="251" t="s">
        <v>1006</v>
      </c>
      <c r="G167" s="251" t="s">
        <v>913</v>
      </c>
    </row>
    <row r="168" hidden="1" customHeight="1" spans="1:7">
      <c r="A168" s="251" t="s">
        <v>1281</v>
      </c>
      <c r="B168" s="251" t="s">
        <v>921</v>
      </c>
      <c r="C168" s="252" t="s">
        <v>910</v>
      </c>
      <c r="D168" s="251" t="s">
        <v>1282</v>
      </c>
      <c r="E168" s="251" t="s">
        <v>913</v>
      </c>
      <c r="F168" s="251" t="s">
        <v>924</v>
      </c>
      <c r="G168" s="251" t="s">
        <v>913</v>
      </c>
    </row>
    <row r="169" hidden="1" customHeight="1" spans="1:7">
      <c r="A169" s="251" t="s">
        <v>1283</v>
      </c>
      <c r="B169" s="251" t="s">
        <v>921</v>
      </c>
      <c r="C169" s="252" t="s">
        <v>910</v>
      </c>
      <c r="D169" s="251" t="s">
        <v>1284</v>
      </c>
      <c r="E169" s="251" t="s">
        <v>923</v>
      </c>
      <c r="F169" s="251" t="s">
        <v>924</v>
      </c>
      <c r="G169" s="251" t="s">
        <v>913</v>
      </c>
    </row>
    <row r="170" hidden="1" customHeight="1" spans="1:7">
      <c r="A170" s="251" t="s">
        <v>1285</v>
      </c>
      <c r="B170" s="251" t="s">
        <v>909</v>
      </c>
      <c r="C170" s="252" t="s">
        <v>910</v>
      </c>
      <c r="D170" s="251" t="s">
        <v>1286</v>
      </c>
      <c r="E170" s="251"/>
      <c r="F170" s="251" t="s">
        <v>1075</v>
      </c>
      <c r="G170" s="251" t="s">
        <v>913</v>
      </c>
    </row>
    <row r="171" hidden="1" customHeight="1" spans="1:7">
      <c r="A171" s="251" t="s">
        <v>1287</v>
      </c>
      <c r="B171" s="251" t="s">
        <v>921</v>
      </c>
      <c r="C171" s="252" t="s">
        <v>910</v>
      </c>
      <c r="D171" s="251" t="s">
        <v>1288</v>
      </c>
      <c r="E171" s="251" t="s">
        <v>930</v>
      </c>
      <c r="F171" s="251" t="s">
        <v>957</v>
      </c>
      <c r="G171" s="251" t="s">
        <v>913</v>
      </c>
    </row>
    <row r="172" hidden="1" customHeight="1" spans="1:7">
      <c r="A172" s="251" t="s">
        <v>1289</v>
      </c>
      <c r="B172" s="251" t="s">
        <v>921</v>
      </c>
      <c r="C172" s="252" t="s">
        <v>910</v>
      </c>
      <c r="D172" s="251" t="s">
        <v>1290</v>
      </c>
      <c r="E172" s="251" t="s">
        <v>923</v>
      </c>
      <c r="F172" s="251" t="s">
        <v>1075</v>
      </c>
      <c r="G172" s="251" t="s">
        <v>913</v>
      </c>
    </row>
    <row r="173" customHeight="1" spans="1:8">
      <c r="A173" s="251" t="s">
        <v>1291</v>
      </c>
      <c r="B173" s="251" t="s">
        <v>921</v>
      </c>
      <c r="C173" s="252" t="s">
        <v>1092</v>
      </c>
      <c r="D173" s="251" t="s">
        <v>1292</v>
      </c>
      <c r="E173" s="251" t="s">
        <v>923</v>
      </c>
      <c r="F173" s="251" t="s">
        <v>1293</v>
      </c>
      <c r="G173" s="251" t="s">
        <v>913</v>
      </c>
      <c r="H173" s="252" t="s">
        <v>1294</v>
      </c>
    </row>
    <row r="174" hidden="1" customHeight="1" spans="1:7">
      <c r="A174" s="251" t="s">
        <v>1295</v>
      </c>
      <c r="B174" s="251" t="s">
        <v>1028</v>
      </c>
      <c r="C174" s="252" t="s">
        <v>910</v>
      </c>
      <c r="D174" s="251" t="s">
        <v>1296</v>
      </c>
      <c r="E174" s="251" t="s">
        <v>1297</v>
      </c>
      <c r="F174" s="251" t="s">
        <v>941</v>
      </c>
      <c r="G174" s="251" t="s">
        <v>913</v>
      </c>
    </row>
    <row r="175" hidden="1" customHeight="1" spans="1:7">
      <c r="A175" s="251" t="s">
        <v>1298</v>
      </c>
      <c r="B175" s="251" t="s">
        <v>921</v>
      </c>
      <c r="C175" s="252" t="s">
        <v>910</v>
      </c>
      <c r="D175" s="251" t="s">
        <v>1299</v>
      </c>
      <c r="E175" s="251" t="s">
        <v>923</v>
      </c>
      <c r="F175" s="251" t="s">
        <v>924</v>
      </c>
      <c r="G175" s="251" t="s">
        <v>913</v>
      </c>
    </row>
    <row r="176" hidden="1" customHeight="1" spans="1:7">
      <c r="A176" s="251" t="s">
        <v>1300</v>
      </c>
      <c r="B176" s="251" t="s">
        <v>909</v>
      </c>
      <c r="C176" s="252" t="s">
        <v>910</v>
      </c>
      <c r="D176" s="251" t="s">
        <v>1301</v>
      </c>
      <c r="E176" s="251"/>
      <c r="F176" s="251" t="s">
        <v>933</v>
      </c>
      <c r="G176" s="251" t="s">
        <v>913</v>
      </c>
    </row>
    <row r="177" hidden="1" customHeight="1" spans="1:7">
      <c r="A177" s="251" t="s">
        <v>1302</v>
      </c>
      <c r="B177" s="251" t="s">
        <v>909</v>
      </c>
      <c r="C177" s="252" t="s">
        <v>910</v>
      </c>
      <c r="D177" s="251" t="s">
        <v>1303</v>
      </c>
      <c r="E177" s="251"/>
      <c r="F177" s="251" t="s">
        <v>1233</v>
      </c>
      <c r="G177" s="251" t="s">
        <v>913</v>
      </c>
    </row>
    <row r="178" customHeight="1" spans="1:8">
      <c r="A178" s="251" t="s">
        <v>1304</v>
      </c>
      <c r="B178" s="251" t="s">
        <v>921</v>
      </c>
      <c r="C178" s="252" t="s">
        <v>1092</v>
      </c>
      <c r="D178" s="251" t="s">
        <v>1305</v>
      </c>
      <c r="E178" s="251" t="s">
        <v>1306</v>
      </c>
      <c r="F178" s="251" t="s">
        <v>1233</v>
      </c>
      <c r="G178" s="251" t="s">
        <v>913</v>
      </c>
      <c r="H178" s="252" t="s">
        <v>1307</v>
      </c>
    </row>
    <row r="179" customHeight="1" spans="1:8">
      <c r="A179" s="251" t="s">
        <v>1308</v>
      </c>
      <c r="B179" s="251" t="s">
        <v>921</v>
      </c>
      <c r="C179" s="252" t="s">
        <v>1092</v>
      </c>
      <c r="D179" s="251" t="s">
        <v>1309</v>
      </c>
      <c r="E179" s="251" t="s">
        <v>1306</v>
      </c>
      <c r="F179" s="251" t="s">
        <v>1185</v>
      </c>
      <c r="G179" s="251" t="s">
        <v>913</v>
      </c>
      <c r="H179" s="252" t="s">
        <v>1310</v>
      </c>
    </row>
    <row r="180" customHeight="1" spans="1:8">
      <c r="A180" s="251" t="s">
        <v>1311</v>
      </c>
      <c r="B180" s="251" t="s">
        <v>1083</v>
      </c>
      <c r="C180" s="252" t="s">
        <v>1092</v>
      </c>
      <c r="D180" s="251" t="s">
        <v>1312</v>
      </c>
      <c r="E180" s="251"/>
      <c r="F180" s="251" t="s">
        <v>1313</v>
      </c>
      <c r="G180" s="251" t="s">
        <v>913</v>
      </c>
      <c r="H180" s="252" t="s">
        <v>1314</v>
      </c>
    </row>
  </sheetData>
  <autoFilter ref="A1:J180">
    <filterColumn colId="2">
      <customFilters>
        <customFilter operator="equal" val="A"/>
      </customFilters>
    </filterColumn>
    <extLst/>
  </autoFilter>
  <conditionalFormatting sqref="A2">
    <cfRule type="duplicateValues" dxfId="4" priority="179"/>
  </conditionalFormatting>
  <conditionalFormatting sqref="A3">
    <cfRule type="duplicateValues" dxfId="4" priority="178"/>
  </conditionalFormatting>
  <conditionalFormatting sqref="A4">
    <cfRule type="duplicateValues" dxfId="4" priority="177"/>
  </conditionalFormatting>
  <conditionalFormatting sqref="A5">
    <cfRule type="duplicateValues" dxfId="4" priority="176"/>
  </conditionalFormatting>
  <conditionalFormatting sqref="A6">
    <cfRule type="duplicateValues" dxfId="4" priority="175"/>
  </conditionalFormatting>
  <conditionalFormatting sqref="A7">
    <cfRule type="duplicateValues" dxfId="4" priority="174"/>
  </conditionalFormatting>
  <conditionalFormatting sqref="A8">
    <cfRule type="duplicateValues" dxfId="4" priority="173"/>
  </conditionalFormatting>
  <conditionalFormatting sqref="A9">
    <cfRule type="duplicateValues" dxfId="4" priority="172"/>
  </conditionalFormatting>
  <conditionalFormatting sqref="A10">
    <cfRule type="duplicateValues" dxfId="4" priority="171"/>
  </conditionalFormatting>
  <conditionalFormatting sqref="A11">
    <cfRule type="duplicateValues" dxfId="4" priority="170"/>
  </conditionalFormatting>
  <conditionalFormatting sqref="A12">
    <cfRule type="duplicateValues" dxfId="4" priority="169"/>
  </conditionalFormatting>
  <conditionalFormatting sqref="A13">
    <cfRule type="duplicateValues" dxfId="4" priority="168"/>
  </conditionalFormatting>
  <conditionalFormatting sqref="A14">
    <cfRule type="duplicateValues" dxfId="4" priority="167"/>
  </conditionalFormatting>
  <conditionalFormatting sqref="A15">
    <cfRule type="duplicateValues" dxfId="4" priority="166"/>
  </conditionalFormatting>
  <conditionalFormatting sqref="A16">
    <cfRule type="duplicateValues" dxfId="4" priority="165"/>
  </conditionalFormatting>
  <conditionalFormatting sqref="A17">
    <cfRule type="duplicateValues" dxfId="4" priority="164"/>
  </conditionalFormatting>
  <conditionalFormatting sqref="A18">
    <cfRule type="duplicateValues" dxfId="4" priority="163"/>
  </conditionalFormatting>
  <conditionalFormatting sqref="A19">
    <cfRule type="duplicateValues" dxfId="4" priority="162"/>
  </conditionalFormatting>
  <conditionalFormatting sqref="A20">
    <cfRule type="duplicateValues" dxfId="4" priority="161"/>
  </conditionalFormatting>
  <conditionalFormatting sqref="A21">
    <cfRule type="duplicateValues" dxfId="4" priority="160"/>
  </conditionalFormatting>
  <conditionalFormatting sqref="A22">
    <cfRule type="duplicateValues" dxfId="4" priority="159"/>
  </conditionalFormatting>
  <conditionalFormatting sqref="A23">
    <cfRule type="duplicateValues" dxfId="4" priority="158"/>
  </conditionalFormatting>
  <conditionalFormatting sqref="A24">
    <cfRule type="duplicateValues" dxfId="4" priority="157"/>
  </conditionalFormatting>
  <conditionalFormatting sqref="A25">
    <cfRule type="duplicateValues" dxfId="4" priority="156"/>
  </conditionalFormatting>
  <conditionalFormatting sqref="A26">
    <cfRule type="duplicateValues" dxfId="4" priority="155"/>
  </conditionalFormatting>
  <conditionalFormatting sqref="A27">
    <cfRule type="duplicateValues" dxfId="4" priority="154"/>
  </conditionalFormatting>
  <conditionalFormatting sqref="A28">
    <cfRule type="duplicateValues" dxfId="4" priority="153"/>
  </conditionalFormatting>
  <conditionalFormatting sqref="A29">
    <cfRule type="duplicateValues" dxfId="4" priority="152"/>
  </conditionalFormatting>
  <conditionalFormatting sqref="A30">
    <cfRule type="duplicateValues" dxfId="4" priority="151"/>
  </conditionalFormatting>
  <conditionalFormatting sqref="A31">
    <cfRule type="duplicateValues" dxfId="4" priority="150"/>
  </conditionalFormatting>
  <conditionalFormatting sqref="A32">
    <cfRule type="duplicateValues" dxfId="4" priority="149"/>
  </conditionalFormatting>
  <conditionalFormatting sqref="A33">
    <cfRule type="duplicateValues" dxfId="4" priority="148"/>
  </conditionalFormatting>
  <conditionalFormatting sqref="A34">
    <cfRule type="duplicateValues" dxfId="4" priority="147"/>
  </conditionalFormatting>
  <conditionalFormatting sqref="A35">
    <cfRule type="duplicateValues" dxfId="4" priority="146"/>
  </conditionalFormatting>
  <conditionalFormatting sqref="A36">
    <cfRule type="duplicateValues" dxfId="4" priority="145"/>
  </conditionalFormatting>
  <conditionalFormatting sqref="A37">
    <cfRule type="duplicateValues" dxfId="4" priority="144"/>
  </conditionalFormatting>
  <conditionalFormatting sqref="A38">
    <cfRule type="duplicateValues" dxfId="4" priority="143"/>
  </conditionalFormatting>
  <conditionalFormatting sqref="A39">
    <cfRule type="duplicateValues" dxfId="4" priority="142"/>
  </conditionalFormatting>
  <conditionalFormatting sqref="A40">
    <cfRule type="duplicateValues" dxfId="4" priority="141"/>
  </conditionalFormatting>
  <conditionalFormatting sqref="A41">
    <cfRule type="duplicateValues" dxfId="4" priority="140"/>
  </conditionalFormatting>
  <conditionalFormatting sqref="A42">
    <cfRule type="duplicateValues" dxfId="4" priority="139"/>
  </conditionalFormatting>
  <conditionalFormatting sqref="A43">
    <cfRule type="duplicateValues" dxfId="4" priority="138"/>
  </conditionalFormatting>
  <conditionalFormatting sqref="A44">
    <cfRule type="duplicateValues" dxfId="4" priority="137"/>
  </conditionalFormatting>
  <conditionalFormatting sqref="A45">
    <cfRule type="duplicateValues" dxfId="4" priority="136"/>
  </conditionalFormatting>
  <conditionalFormatting sqref="A46">
    <cfRule type="duplicateValues" dxfId="4" priority="135"/>
  </conditionalFormatting>
  <conditionalFormatting sqref="A47">
    <cfRule type="duplicateValues" dxfId="4" priority="134"/>
  </conditionalFormatting>
  <conditionalFormatting sqref="A48">
    <cfRule type="duplicateValues" dxfId="4" priority="133"/>
  </conditionalFormatting>
  <conditionalFormatting sqref="A49">
    <cfRule type="duplicateValues" dxfId="4" priority="132"/>
  </conditionalFormatting>
  <conditionalFormatting sqref="A50">
    <cfRule type="duplicateValues" dxfId="4" priority="131"/>
  </conditionalFormatting>
  <conditionalFormatting sqref="A51">
    <cfRule type="duplicateValues" dxfId="4" priority="130"/>
  </conditionalFormatting>
  <conditionalFormatting sqref="A52">
    <cfRule type="duplicateValues" dxfId="4" priority="129"/>
  </conditionalFormatting>
  <conditionalFormatting sqref="A53">
    <cfRule type="duplicateValues" dxfId="4" priority="128"/>
  </conditionalFormatting>
  <conditionalFormatting sqref="A54">
    <cfRule type="duplicateValues" dxfId="4" priority="127"/>
  </conditionalFormatting>
  <conditionalFormatting sqref="A55">
    <cfRule type="duplicateValues" dxfId="4" priority="126"/>
  </conditionalFormatting>
  <conditionalFormatting sqref="A56">
    <cfRule type="duplicateValues" dxfId="4" priority="125"/>
  </conditionalFormatting>
  <conditionalFormatting sqref="A57">
    <cfRule type="duplicateValues" dxfId="4" priority="124"/>
  </conditionalFormatting>
  <conditionalFormatting sqref="A58">
    <cfRule type="duplicateValues" dxfId="4" priority="123"/>
  </conditionalFormatting>
  <conditionalFormatting sqref="A59">
    <cfRule type="duplicateValues" dxfId="4" priority="122"/>
  </conditionalFormatting>
  <conditionalFormatting sqref="A60">
    <cfRule type="duplicateValues" dxfId="4" priority="121"/>
  </conditionalFormatting>
  <conditionalFormatting sqref="A61">
    <cfRule type="duplicateValues" dxfId="4" priority="120"/>
  </conditionalFormatting>
  <conditionalFormatting sqref="A62">
    <cfRule type="duplicateValues" dxfId="4" priority="119"/>
  </conditionalFormatting>
  <conditionalFormatting sqref="A63">
    <cfRule type="duplicateValues" dxfId="4" priority="118"/>
  </conditionalFormatting>
  <conditionalFormatting sqref="A64">
    <cfRule type="duplicateValues" dxfId="4" priority="117"/>
  </conditionalFormatting>
  <conditionalFormatting sqref="A65">
    <cfRule type="duplicateValues" dxfId="4" priority="116"/>
  </conditionalFormatting>
  <conditionalFormatting sqref="A66">
    <cfRule type="duplicateValues" dxfId="4" priority="115"/>
  </conditionalFormatting>
  <conditionalFormatting sqref="A67">
    <cfRule type="duplicateValues" dxfId="4" priority="114"/>
  </conditionalFormatting>
  <conditionalFormatting sqref="A68">
    <cfRule type="duplicateValues" dxfId="4" priority="113"/>
  </conditionalFormatting>
  <conditionalFormatting sqref="A69">
    <cfRule type="duplicateValues" dxfId="4" priority="112"/>
  </conditionalFormatting>
  <conditionalFormatting sqref="A70">
    <cfRule type="duplicateValues" dxfId="4" priority="111"/>
  </conditionalFormatting>
  <conditionalFormatting sqref="A71">
    <cfRule type="duplicateValues" dxfId="4" priority="110"/>
  </conditionalFormatting>
  <conditionalFormatting sqref="A72">
    <cfRule type="duplicateValues" dxfId="4" priority="109"/>
  </conditionalFormatting>
  <conditionalFormatting sqref="A73">
    <cfRule type="duplicateValues" dxfId="4" priority="108"/>
  </conditionalFormatting>
  <conditionalFormatting sqref="A74">
    <cfRule type="duplicateValues" dxfId="4" priority="107"/>
  </conditionalFormatting>
  <conditionalFormatting sqref="A75">
    <cfRule type="duplicateValues" dxfId="4" priority="106"/>
  </conditionalFormatting>
  <conditionalFormatting sqref="A76">
    <cfRule type="duplicateValues" dxfId="4" priority="105"/>
  </conditionalFormatting>
  <conditionalFormatting sqref="A77">
    <cfRule type="duplicateValues" dxfId="4" priority="104"/>
  </conditionalFormatting>
  <conditionalFormatting sqref="A78">
    <cfRule type="duplicateValues" dxfId="4" priority="103"/>
  </conditionalFormatting>
  <conditionalFormatting sqref="A79">
    <cfRule type="duplicateValues" dxfId="4" priority="102"/>
  </conditionalFormatting>
  <conditionalFormatting sqref="A80">
    <cfRule type="duplicateValues" dxfId="4" priority="101"/>
  </conditionalFormatting>
  <conditionalFormatting sqref="A81">
    <cfRule type="duplicateValues" dxfId="4" priority="100"/>
  </conditionalFormatting>
  <conditionalFormatting sqref="A82">
    <cfRule type="duplicateValues" dxfId="4" priority="99"/>
  </conditionalFormatting>
  <conditionalFormatting sqref="A83">
    <cfRule type="duplicateValues" dxfId="4" priority="98"/>
  </conditionalFormatting>
  <conditionalFormatting sqref="A84">
    <cfRule type="duplicateValues" dxfId="4" priority="97"/>
  </conditionalFormatting>
  <conditionalFormatting sqref="A85">
    <cfRule type="duplicateValues" dxfId="4" priority="96"/>
  </conditionalFormatting>
  <conditionalFormatting sqref="A86">
    <cfRule type="duplicateValues" dxfId="4" priority="95"/>
  </conditionalFormatting>
  <conditionalFormatting sqref="A87">
    <cfRule type="duplicateValues" dxfId="4" priority="94"/>
  </conditionalFormatting>
  <conditionalFormatting sqref="A88">
    <cfRule type="duplicateValues" dxfId="4" priority="93"/>
  </conditionalFormatting>
  <conditionalFormatting sqref="A89">
    <cfRule type="duplicateValues" dxfId="4" priority="92"/>
  </conditionalFormatting>
  <conditionalFormatting sqref="A90">
    <cfRule type="duplicateValues" dxfId="4" priority="91"/>
  </conditionalFormatting>
  <conditionalFormatting sqref="A91">
    <cfRule type="duplicateValues" dxfId="4" priority="90"/>
  </conditionalFormatting>
  <conditionalFormatting sqref="A92">
    <cfRule type="duplicateValues" dxfId="4" priority="89"/>
  </conditionalFormatting>
  <conditionalFormatting sqref="A93">
    <cfRule type="duplicateValues" dxfId="4" priority="88"/>
  </conditionalFormatting>
  <conditionalFormatting sqref="A94">
    <cfRule type="duplicateValues" dxfId="4" priority="87"/>
  </conditionalFormatting>
  <conditionalFormatting sqref="A95">
    <cfRule type="duplicateValues" dxfId="4" priority="86"/>
  </conditionalFormatting>
  <conditionalFormatting sqref="A96">
    <cfRule type="duplicateValues" dxfId="4" priority="85"/>
  </conditionalFormatting>
  <conditionalFormatting sqref="A97">
    <cfRule type="duplicateValues" dxfId="4" priority="84"/>
  </conditionalFormatting>
  <conditionalFormatting sqref="A98">
    <cfRule type="duplicateValues" dxfId="4" priority="83"/>
  </conditionalFormatting>
  <conditionalFormatting sqref="A99">
    <cfRule type="duplicateValues" dxfId="4" priority="82"/>
  </conditionalFormatting>
  <conditionalFormatting sqref="A100">
    <cfRule type="duplicateValues" dxfId="4" priority="81"/>
  </conditionalFormatting>
  <conditionalFormatting sqref="A101">
    <cfRule type="duplicateValues" dxfId="4" priority="80"/>
  </conditionalFormatting>
  <conditionalFormatting sqref="A102">
    <cfRule type="duplicateValues" dxfId="4" priority="79"/>
  </conditionalFormatting>
  <conditionalFormatting sqref="A103">
    <cfRule type="duplicateValues" dxfId="4" priority="78"/>
  </conditionalFormatting>
  <conditionalFormatting sqref="A104">
    <cfRule type="duplicateValues" dxfId="4" priority="77"/>
  </conditionalFormatting>
  <conditionalFormatting sqref="A105">
    <cfRule type="duplicateValues" dxfId="4" priority="76"/>
  </conditionalFormatting>
  <conditionalFormatting sqref="A106">
    <cfRule type="duplicateValues" dxfId="4" priority="75"/>
  </conditionalFormatting>
  <conditionalFormatting sqref="A107">
    <cfRule type="duplicateValues" dxfId="4" priority="74"/>
  </conditionalFormatting>
  <conditionalFormatting sqref="A108">
    <cfRule type="duplicateValues" dxfId="4" priority="73"/>
  </conditionalFormatting>
  <conditionalFormatting sqref="A109">
    <cfRule type="duplicateValues" dxfId="4" priority="72"/>
  </conditionalFormatting>
  <conditionalFormatting sqref="A110">
    <cfRule type="duplicateValues" dxfId="4" priority="71"/>
  </conditionalFormatting>
  <conditionalFormatting sqref="A111">
    <cfRule type="duplicateValues" dxfId="4" priority="70"/>
  </conditionalFormatting>
  <conditionalFormatting sqref="A112">
    <cfRule type="duplicateValues" dxfId="4" priority="69"/>
  </conditionalFormatting>
  <conditionalFormatting sqref="A113">
    <cfRule type="duplicateValues" dxfId="4" priority="68"/>
  </conditionalFormatting>
  <conditionalFormatting sqref="A114">
    <cfRule type="duplicateValues" dxfId="4" priority="67"/>
  </conditionalFormatting>
  <conditionalFormatting sqref="A115">
    <cfRule type="duplicateValues" dxfId="4" priority="66"/>
  </conditionalFormatting>
  <conditionalFormatting sqref="A116">
    <cfRule type="duplicateValues" dxfId="4" priority="65"/>
  </conditionalFormatting>
  <conditionalFormatting sqref="A117">
    <cfRule type="duplicateValues" dxfId="4" priority="64"/>
  </conditionalFormatting>
  <conditionalFormatting sqref="A118">
    <cfRule type="duplicateValues" dxfId="4" priority="63"/>
  </conditionalFormatting>
  <conditionalFormatting sqref="A119">
    <cfRule type="duplicateValues" dxfId="4" priority="62"/>
  </conditionalFormatting>
  <conditionalFormatting sqref="A120">
    <cfRule type="duplicateValues" dxfId="4" priority="61"/>
  </conditionalFormatting>
  <conditionalFormatting sqref="A121">
    <cfRule type="duplicateValues" dxfId="4" priority="60"/>
  </conditionalFormatting>
  <conditionalFormatting sqref="A122">
    <cfRule type="duplicateValues" dxfId="4" priority="59"/>
  </conditionalFormatting>
  <conditionalFormatting sqref="A123">
    <cfRule type="duplicateValues" dxfId="4" priority="58"/>
  </conditionalFormatting>
  <conditionalFormatting sqref="A124">
    <cfRule type="duplicateValues" dxfId="4" priority="57"/>
  </conditionalFormatting>
  <conditionalFormatting sqref="A125">
    <cfRule type="duplicateValues" dxfId="4" priority="56"/>
  </conditionalFormatting>
  <conditionalFormatting sqref="A126">
    <cfRule type="duplicateValues" dxfId="4" priority="55"/>
  </conditionalFormatting>
  <conditionalFormatting sqref="A127">
    <cfRule type="duplicateValues" dxfId="4" priority="54"/>
  </conditionalFormatting>
  <conditionalFormatting sqref="A128">
    <cfRule type="duplicateValues" dxfId="4" priority="53"/>
  </conditionalFormatting>
  <conditionalFormatting sqref="A129">
    <cfRule type="duplicateValues" dxfId="4" priority="52"/>
  </conditionalFormatting>
  <conditionalFormatting sqref="A130">
    <cfRule type="duplicateValues" dxfId="4" priority="51"/>
  </conditionalFormatting>
  <conditionalFormatting sqref="A131">
    <cfRule type="duplicateValues" dxfId="4" priority="50"/>
  </conditionalFormatting>
  <conditionalFormatting sqref="A132">
    <cfRule type="duplicateValues" dxfId="4" priority="49"/>
  </conditionalFormatting>
  <conditionalFormatting sqref="A133">
    <cfRule type="duplicateValues" dxfId="4" priority="48"/>
  </conditionalFormatting>
  <conditionalFormatting sqref="A134">
    <cfRule type="duplicateValues" dxfId="4" priority="47"/>
  </conditionalFormatting>
  <conditionalFormatting sqref="A135">
    <cfRule type="duplicateValues" dxfId="4" priority="46"/>
  </conditionalFormatting>
  <conditionalFormatting sqref="A136">
    <cfRule type="duplicateValues" dxfId="4" priority="45"/>
  </conditionalFormatting>
  <conditionalFormatting sqref="A137">
    <cfRule type="duplicateValues" dxfId="4" priority="44"/>
  </conditionalFormatting>
  <conditionalFormatting sqref="A138">
    <cfRule type="duplicateValues" dxfId="4" priority="43"/>
  </conditionalFormatting>
  <conditionalFormatting sqref="A139">
    <cfRule type="duplicateValues" dxfId="4" priority="42"/>
  </conditionalFormatting>
  <conditionalFormatting sqref="A140">
    <cfRule type="duplicateValues" dxfId="4" priority="41"/>
  </conditionalFormatting>
  <conditionalFormatting sqref="A141">
    <cfRule type="duplicateValues" dxfId="4" priority="40"/>
  </conditionalFormatting>
  <conditionalFormatting sqref="A142">
    <cfRule type="duplicateValues" dxfId="4" priority="39"/>
  </conditionalFormatting>
  <conditionalFormatting sqref="A143">
    <cfRule type="duplicateValues" dxfId="4" priority="38"/>
  </conditionalFormatting>
  <conditionalFormatting sqref="A144">
    <cfRule type="duplicateValues" dxfId="4" priority="37"/>
  </conditionalFormatting>
  <conditionalFormatting sqref="A145">
    <cfRule type="duplicateValues" dxfId="4" priority="36"/>
  </conditionalFormatting>
  <conditionalFormatting sqref="A146">
    <cfRule type="duplicateValues" dxfId="4" priority="35"/>
  </conditionalFormatting>
  <conditionalFormatting sqref="A147">
    <cfRule type="duplicateValues" dxfId="4" priority="34"/>
  </conditionalFormatting>
  <conditionalFormatting sqref="A148">
    <cfRule type="duplicateValues" dxfId="4" priority="33"/>
  </conditionalFormatting>
  <conditionalFormatting sqref="A149">
    <cfRule type="duplicateValues" dxfId="4" priority="32"/>
  </conditionalFormatting>
  <conditionalFormatting sqref="A150">
    <cfRule type="duplicateValues" dxfId="4" priority="31"/>
  </conditionalFormatting>
  <conditionalFormatting sqref="A151">
    <cfRule type="duplicateValues" dxfId="4" priority="30"/>
  </conditionalFormatting>
  <conditionalFormatting sqref="A152">
    <cfRule type="duplicateValues" dxfId="4" priority="29"/>
  </conditionalFormatting>
  <conditionalFormatting sqref="A153">
    <cfRule type="duplicateValues" dxfId="4" priority="28"/>
  </conditionalFormatting>
  <conditionalFormatting sqref="A154">
    <cfRule type="duplicateValues" dxfId="4" priority="27"/>
  </conditionalFormatting>
  <conditionalFormatting sqref="A155">
    <cfRule type="duplicateValues" dxfId="4" priority="26"/>
  </conditionalFormatting>
  <conditionalFormatting sqref="A156">
    <cfRule type="duplicateValues" dxfId="4" priority="25"/>
  </conditionalFormatting>
  <conditionalFormatting sqref="A157">
    <cfRule type="duplicateValues" dxfId="4" priority="24"/>
  </conditionalFormatting>
  <conditionalFormatting sqref="A158">
    <cfRule type="duplicateValues" dxfId="4" priority="23"/>
  </conditionalFormatting>
  <conditionalFormatting sqref="A159">
    <cfRule type="duplicateValues" dxfId="4" priority="22"/>
  </conditionalFormatting>
  <conditionalFormatting sqref="A160">
    <cfRule type="duplicateValues" dxfId="4" priority="21"/>
  </conditionalFormatting>
  <conditionalFormatting sqref="A161">
    <cfRule type="duplicateValues" dxfId="4" priority="20"/>
  </conditionalFormatting>
  <conditionalFormatting sqref="A162">
    <cfRule type="duplicateValues" dxfId="4" priority="19"/>
  </conditionalFormatting>
  <conditionalFormatting sqref="A163">
    <cfRule type="duplicateValues" dxfId="4" priority="18"/>
  </conditionalFormatting>
  <conditionalFormatting sqref="A164">
    <cfRule type="duplicateValues" dxfId="4" priority="17"/>
  </conditionalFormatting>
  <conditionalFormatting sqref="A165">
    <cfRule type="duplicateValues" dxfId="4" priority="16"/>
  </conditionalFormatting>
  <conditionalFormatting sqref="A166">
    <cfRule type="duplicateValues" dxfId="4" priority="15"/>
  </conditionalFormatting>
  <conditionalFormatting sqref="A167">
    <cfRule type="duplicateValues" dxfId="4" priority="14"/>
  </conditionalFormatting>
  <conditionalFormatting sqref="A168">
    <cfRule type="duplicateValues" dxfId="4" priority="13"/>
  </conditionalFormatting>
  <conditionalFormatting sqref="A169">
    <cfRule type="duplicateValues" dxfId="4" priority="12"/>
  </conditionalFormatting>
  <conditionalFormatting sqref="A170">
    <cfRule type="duplicateValues" dxfId="4" priority="11"/>
  </conditionalFormatting>
  <conditionalFormatting sqref="A171">
    <cfRule type="duplicateValues" dxfId="4" priority="10"/>
  </conditionalFormatting>
  <conditionalFormatting sqref="A172">
    <cfRule type="duplicateValues" dxfId="4" priority="9"/>
  </conditionalFormatting>
  <conditionalFormatting sqref="A173">
    <cfRule type="duplicateValues" dxfId="4" priority="8"/>
  </conditionalFormatting>
  <conditionalFormatting sqref="A174">
    <cfRule type="duplicateValues" dxfId="4" priority="7"/>
  </conditionalFormatting>
  <conditionalFormatting sqref="A175">
    <cfRule type="duplicateValues" dxfId="4" priority="6"/>
  </conditionalFormatting>
  <conditionalFormatting sqref="A176">
    <cfRule type="duplicateValues" dxfId="4" priority="5"/>
  </conditionalFormatting>
  <conditionalFormatting sqref="A177">
    <cfRule type="duplicateValues" dxfId="4" priority="4"/>
  </conditionalFormatting>
  <conditionalFormatting sqref="A178">
    <cfRule type="duplicateValues" dxfId="4" priority="3"/>
  </conditionalFormatting>
  <conditionalFormatting sqref="A179">
    <cfRule type="duplicateValues" dxfId="4" priority="2"/>
  </conditionalFormatting>
  <conditionalFormatting sqref="A180">
    <cfRule type="duplicateValues" dxfId="4" priority="1"/>
  </conditionalFormatting>
  <conditionalFormatting sqref="A181:A1048576">
    <cfRule type="duplicateValues" dxfId="4" priority="283"/>
  </conditionalFormatting>
  <hyperlinks>
    <hyperlink ref="A2" r:id="rId1" display="FPHASEVCDC-22045" tooltip="http://10.118.237.12/browse/FPHASEVCDC-22045"/>
    <hyperlink ref="A3" r:id="rId2" display="FPHASEVCDC-22044" tooltip="http://10.118.237.12/browse/FPHASEVCDC-22044"/>
    <hyperlink ref="A4" r:id="rId3" display="FPHASEVCDC-22040" tooltip="http://10.118.237.12/browse/FPHASEVCDC-22040"/>
    <hyperlink ref="A5" r:id="rId4" display="FPHASEVCDC-22030" tooltip="http://10.118.237.12/browse/FPHASEVCDC-22030"/>
    <hyperlink ref="A6" r:id="rId5" display="FPHASEVCDC-22025" tooltip="http://10.118.237.12/browse/FPHASEVCDC-22025"/>
    <hyperlink ref="A7" r:id="rId6" display="FPHASEVCDC-22024" tooltip="http://10.118.237.12/browse/FPHASEVCDC-22024"/>
    <hyperlink ref="A8" r:id="rId7" display="FPHASEVCDC-22023" tooltip="http://10.118.237.12/browse/FPHASEVCDC-22023"/>
    <hyperlink ref="A9" r:id="rId8" display="FPHASEVCDC-22020" tooltip="http://10.118.237.12/browse/FPHASEVCDC-22020"/>
    <hyperlink ref="A10" r:id="rId9" display="FPHASEVCDC-22019" tooltip="http://10.118.237.12/browse/FPHASEVCDC-22019"/>
    <hyperlink ref="A11" r:id="rId10" display="FPHASEVCDC-22018" tooltip="http://10.118.237.12/browse/FPHASEVCDC-22018"/>
    <hyperlink ref="A12" r:id="rId11" display="FPHASEVCDC-22017" tooltip="http://10.118.237.12/browse/FPHASEVCDC-22017"/>
    <hyperlink ref="A13" r:id="rId12" display="FPHASEVCDC-22016" tooltip="http://10.118.237.12/browse/FPHASEVCDC-22016"/>
    <hyperlink ref="A14" r:id="rId13" display="FPHASEVCDC-22015" tooltip="http://10.118.237.12/browse/FPHASEVCDC-22015"/>
    <hyperlink ref="A15" r:id="rId14" display="FPHASEVCDC-22014" tooltip="http://10.118.237.12/browse/FPHASEVCDC-22014"/>
    <hyperlink ref="A16" r:id="rId15" display="FPHASEVCDC-22012" tooltip="http://10.118.237.12/browse/FPHASEVCDC-22012"/>
    <hyperlink ref="A17" r:id="rId16" display="FPHASEVCDC-22008" tooltip="http://10.118.237.12/browse/FPHASEVCDC-22008"/>
    <hyperlink ref="A18" r:id="rId17" display="FPHASEVCDC-22005" tooltip="http://10.118.237.12/browse/FPHASEVCDC-22005"/>
    <hyperlink ref="A19" r:id="rId18" display="FPHASEVCDC-22004" tooltip="http://10.118.237.12/browse/FPHASEVCDC-22004"/>
    <hyperlink ref="A20" r:id="rId19" display="FPHASEVCDC-22003" tooltip="http://10.118.237.12/browse/FPHASEVCDC-22003"/>
    <hyperlink ref="A21" r:id="rId20" display="FPHASEVCDC-22002" tooltip="http://10.118.237.12/browse/FPHASEVCDC-22002"/>
    <hyperlink ref="A22" r:id="rId21" display="FPHASEVCDC-21998" tooltip="http://10.118.237.12/browse/FPHASEVCDC-21998"/>
    <hyperlink ref="A23" r:id="rId22" display="FPHASEVCDC-21997" tooltip="http://10.118.237.12/browse/FPHASEVCDC-21997"/>
    <hyperlink ref="A24" r:id="rId23" display="FPHASEVCDC-21996" tooltip="http://10.118.237.12/browse/FPHASEVCDC-21996"/>
    <hyperlink ref="A25" r:id="rId24" display="FPHASEVCDC-21995" tooltip="http://10.118.237.12/browse/FPHASEVCDC-21995"/>
    <hyperlink ref="A26" r:id="rId25" display="FPHASEVCDC-21993" tooltip="http://10.118.237.12/browse/FPHASEVCDC-21993"/>
    <hyperlink ref="A27" r:id="rId26" display="FPHASEVCDC-21990" tooltip="http://10.118.237.12/browse/FPHASEVCDC-21990"/>
    <hyperlink ref="A28" r:id="rId27" display="FPHASEVCDC-21989" tooltip="http://10.118.237.12/browse/FPHASEVCDC-21989"/>
    <hyperlink ref="A29" r:id="rId28" display="FPHASEVCDC-21982" tooltip="http://10.118.237.12/browse/FPHASEVCDC-21982"/>
    <hyperlink ref="A30" r:id="rId29" display="FPHASEVCDC-21981" tooltip="http://10.118.237.12/browse/FPHASEVCDC-21981"/>
    <hyperlink ref="A31" r:id="rId30" display="FPHASEVCDC-21979" tooltip="http://10.118.237.12/browse/FPHASEVCDC-21979"/>
    <hyperlink ref="A32" r:id="rId31" display="FPHASEVCDC-21977" tooltip="http://10.118.237.12/browse/FPHASEVCDC-21977"/>
    <hyperlink ref="A33" r:id="rId32" display="FPHASEVCDC-21975" tooltip="http://10.118.237.12/browse/FPHASEVCDC-21975"/>
    <hyperlink ref="A34" r:id="rId33" display="FPHASEVCDC-21974" tooltip="http://10.118.237.12/browse/FPHASEVCDC-21974"/>
    <hyperlink ref="A35" r:id="rId34" display="FPHASEVCDC-21969" tooltip="http://10.118.237.12/browse/FPHASEVCDC-21969"/>
    <hyperlink ref="A36" r:id="rId35" display="FPHASEVCDC-21968" tooltip="http://10.118.237.12/browse/FPHASEVCDC-21968"/>
    <hyperlink ref="A37" r:id="rId36" display="FPHASEVCDC-21967" tooltip="http://10.118.237.12/browse/FPHASEVCDC-21967"/>
    <hyperlink ref="A38" r:id="rId37" display="FPHASEVCDC-21966" tooltip="http://10.118.237.12/browse/FPHASEVCDC-21966"/>
    <hyperlink ref="A39" r:id="rId38" display="FPHASEVCDC-21965" tooltip="http://10.118.237.12/browse/FPHASEVCDC-21965"/>
    <hyperlink ref="A40" r:id="rId39" display="FPHASEVCDC-21955" tooltip="http://10.118.237.12/browse/FPHASEVCDC-21955"/>
    <hyperlink ref="A41" r:id="rId40" display="FPHASEVCDC-21954" tooltip="http://10.118.237.12/browse/FPHASEVCDC-21954"/>
    <hyperlink ref="A42" r:id="rId41" display="FPHASEVCDC-21953" tooltip="http://10.118.237.12/browse/FPHASEVCDC-21953"/>
    <hyperlink ref="A43" r:id="rId42" display="FPHASEVCDC-21952" tooltip="http://10.118.237.12/browse/FPHASEVCDC-21952"/>
    <hyperlink ref="A44" r:id="rId43" display="FPHASEVCDC-21951" tooltip="http://10.118.237.12/browse/FPHASEVCDC-21951"/>
    <hyperlink ref="A45" r:id="rId44" display="FPHASEVCDC-21950" tooltip="http://10.118.237.12/browse/FPHASEVCDC-21950"/>
    <hyperlink ref="A46" r:id="rId45" display="FPHASEVCDC-21949" tooltip="http://10.118.237.12/browse/FPHASEVCDC-21949"/>
    <hyperlink ref="A47" r:id="rId46" display="FPHASEVCDC-21948" tooltip="http://10.118.237.12/browse/FPHASEVCDC-21948"/>
    <hyperlink ref="A48" r:id="rId47" display="FPHASEVCDC-21947" tooltip="http://10.118.237.12/browse/FPHASEVCDC-21947"/>
    <hyperlink ref="A49" r:id="rId48" display="FPHASEVCDC-21946" tooltip="http://10.118.237.12/browse/FPHASEVCDC-21946"/>
    <hyperlink ref="A50" r:id="rId49" display="FPHASEVCDC-21945" tooltip="http://10.118.237.12/browse/FPHASEVCDC-21945"/>
    <hyperlink ref="A51" r:id="rId50" display="FPHASEVCDC-21944" tooltip="http://10.118.237.12/browse/FPHASEVCDC-21944"/>
    <hyperlink ref="A52" r:id="rId51" display="FPHASEVCDC-21943" tooltip="http://10.118.237.12/browse/FPHASEVCDC-21943"/>
    <hyperlink ref="A53" r:id="rId52" display="FPHASEVCDC-21941" tooltip="http://10.118.237.12/browse/FPHASEVCDC-21941"/>
    <hyperlink ref="A54" r:id="rId53" display="FPHASEVCDC-21940" tooltip="http://10.118.237.12/browse/FPHASEVCDC-21940"/>
    <hyperlink ref="A55" r:id="rId54" display="FPHASEVCDC-21939" tooltip="http://10.118.237.12/browse/FPHASEVCDC-21939"/>
    <hyperlink ref="A56" r:id="rId55" display="FPHASEVCDC-21938" tooltip="http://10.118.237.12/browse/FPHASEVCDC-21938"/>
    <hyperlink ref="A57" r:id="rId56" display="FPHASEVCDC-21937" tooltip="http://10.118.237.12/browse/FPHASEVCDC-21937"/>
    <hyperlink ref="A58" r:id="rId57" display="FPHASEVCDC-21935" tooltip="http://10.118.237.12/browse/FPHASEVCDC-21935"/>
    <hyperlink ref="A59" r:id="rId58" display="FPHASEVCDC-21933" tooltip="http://10.118.237.12/browse/FPHASEVCDC-21933"/>
    <hyperlink ref="A60" r:id="rId59" display="FPHASEVCDC-21932" tooltip="http://10.118.237.12/browse/FPHASEVCDC-21932"/>
    <hyperlink ref="A61" r:id="rId60" display="FPHASEVCDC-21931" tooltip="http://10.118.237.12/browse/FPHASEVCDC-21931"/>
    <hyperlink ref="A62" r:id="rId61" display="FPHASEVCDC-21930" tooltip="http://10.118.237.12/browse/FPHASEVCDC-21930"/>
    <hyperlink ref="A63" r:id="rId62" display="FPHASEVCDC-21929" tooltip="http://10.118.237.12/browse/FPHASEVCDC-21929"/>
    <hyperlink ref="A64" r:id="rId63" display="FPHASEVCDC-21928" tooltip="http://10.118.237.12/browse/FPHASEVCDC-21928"/>
    <hyperlink ref="A65" r:id="rId64" display="FPHASEVCDC-21927" tooltip="http://10.118.237.12/browse/FPHASEVCDC-21927"/>
    <hyperlink ref="A66" r:id="rId65" display="FPHASEVCDC-21926" tooltip="http://10.118.237.12/browse/FPHASEVCDC-21926"/>
    <hyperlink ref="A67" r:id="rId66" display="FPHASEVCDC-21925" tooltip="http://10.118.237.12/browse/FPHASEVCDC-21925"/>
    <hyperlink ref="A68" r:id="rId67" display="FPHASEVCDC-21924" tooltip="http://10.118.237.12/browse/FPHASEVCDC-21924"/>
    <hyperlink ref="A69" r:id="rId68" display="FPHASEVCDC-21923" tooltip="http://10.118.237.12/browse/FPHASEVCDC-21923"/>
    <hyperlink ref="A70" r:id="rId69" display="FPHASEVCDC-21922" tooltip="http://10.118.237.12/browse/FPHASEVCDC-21922"/>
    <hyperlink ref="A71" r:id="rId70" display="FPHASEVCDC-21921" tooltip="http://10.118.237.12/browse/FPHASEVCDC-21921"/>
    <hyperlink ref="A72" r:id="rId71" display="FPHASEVCDC-21920" tooltip="http://10.118.237.12/browse/FPHASEVCDC-21920"/>
    <hyperlink ref="A73" r:id="rId72" display="FPHASEVCDC-21919" tooltip="http://10.118.237.12/browse/FPHASEVCDC-21919"/>
    <hyperlink ref="A74" r:id="rId73" display="FPHASEVCDC-21918" tooltip="http://10.118.237.12/browse/FPHASEVCDC-21918"/>
    <hyperlink ref="A75" r:id="rId74" display="FPHASEVCDC-21917" tooltip="http://10.118.237.12/browse/FPHASEVCDC-21917"/>
    <hyperlink ref="A76" r:id="rId75" display="FPHASEVCDC-21916" tooltip="http://10.118.237.12/browse/FPHASEVCDC-21916"/>
    <hyperlink ref="A77" r:id="rId76" display="FPHASEVCDC-21915" tooltip="http://10.118.237.12/browse/FPHASEVCDC-21915"/>
    <hyperlink ref="A78" r:id="rId77" display="FPHASEVCDC-21914" tooltip="http://10.118.237.12/browse/FPHASEVCDC-21914"/>
    <hyperlink ref="A79" r:id="rId78" display="FPHASEVCDC-21912" tooltip="http://10.118.237.12/browse/FPHASEVCDC-21912"/>
    <hyperlink ref="A80" r:id="rId79" display="FPHASEVCDC-21908" tooltip="http://10.118.237.12/browse/FPHASEVCDC-21908"/>
    <hyperlink ref="A81" r:id="rId80" display="FPHASEVCDC-21907" tooltip="http://10.118.237.12/browse/FPHASEVCDC-21907"/>
    <hyperlink ref="A82" r:id="rId81" display="FPHASEVCDC-21905" tooltip="http://10.118.237.12/browse/FPHASEVCDC-21905"/>
    <hyperlink ref="A83" r:id="rId82" display="FPHASEVCDC-21903" tooltip="http://10.118.237.12/browse/FPHASEVCDC-21903"/>
    <hyperlink ref="A84" r:id="rId83" display="FPHASEVCDC-21902" tooltip="http://10.118.237.12/browse/FPHASEVCDC-21902"/>
    <hyperlink ref="A85" r:id="rId84" display="FPHASEVCDC-21900" tooltip="http://10.118.237.12/browse/FPHASEVCDC-21900"/>
    <hyperlink ref="A86" r:id="rId85" display="FPHASEVCDC-21899" tooltip="http://10.118.237.12/browse/FPHASEVCDC-21899"/>
    <hyperlink ref="A87" r:id="rId86" display="FPHASEVCDC-21898" tooltip="http://10.118.237.12/browse/FPHASEVCDC-21898"/>
    <hyperlink ref="A88" r:id="rId87" display="FPHASEVCDC-21897" tooltip="http://10.118.237.12/browse/FPHASEVCDC-21897"/>
    <hyperlink ref="A89" r:id="rId88" display="FPHASEVCDC-21896" tooltip="http://10.118.237.12/browse/FPHASEVCDC-21896"/>
    <hyperlink ref="A90" r:id="rId89" display="FPHASEVCDC-21895" tooltip="http://10.118.237.12/browse/FPHASEVCDC-21895"/>
    <hyperlink ref="A91" r:id="rId90" display="FPHASEVCDC-21894" tooltip="http://10.118.237.12/browse/FPHASEVCDC-21894"/>
    <hyperlink ref="A92" r:id="rId91" display="FPHASEVCDC-21892" tooltip="http://10.118.237.12/browse/FPHASEVCDC-21892"/>
    <hyperlink ref="A93" r:id="rId92" display="FPHASEVCDC-21890" tooltip="http://10.118.237.12/browse/FPHASEVCDC-21890"/>
    <hyperlink ref="A94" r:id="rId93" display="FPHASEVCDC-21888" tooltip="http://10.118.237.12/browse/FPHASEVCDC-21888"/>
    <hyperlink ref="A95" r:id="rId94" display="FPHASEVCDC-21887" tooltip="http://10.118.237.12/browse/FPHASEVCDC-21887"/>
    <hyperlink ref="A96" r:id="rId95" display="FPHASEVCDC-21886" tooltip="http://10.118.237.12/browse/FPHASEVCDC-21886"/>
    <hyperlink ref="A97" r:id="rId96" display="FPHASEVCDC-21880" tooltip="http://10.118.237.12/browse/FPHASEVCDC-21880"/>
    <hyperlink ref="A98" r:id="rId97" display="FPHASEVCDC-21878" tooltip="http://10.118.237.12/browse/FPHASEVCDC-21878"/>
    <hyperlink ref="A99" r:id="rId98" display="FPHASEVCDC-21876" tooltip="http://10.118.237.12/browse/FPHASEVCDC-21876"/>
    <hyperlink ref="A100" r:id="rId99" display="FPHASEVCDC-21875" tooltip="http://10.118.237.12/browse/FPHASEVCDC-21875"/>
    <hyperlink ref="A101" r:id="rId100" display="FPHASEVCDC-21872" tooltip="http://10.118.237.12/browse/FPHASEVCDC-21872"/>
    <hyperlink ref="A102" r:id="rId101" display="FPHASEVCDC-21871" tooltip="http://10.118.237.12/browse/FPHASEVCDC-21871"/>
    <hyperlink ref="A103" r:id="rId102" display="FPHASEVCDC-21868" tooltip="http://10.118.237.12/browse/FPHASEVCDC-21868"/>
    <hyperlink ref="A104" r:id="rId103" display="FPHASEVCDC-21867" tooltip="http://10.118.237.12/browse/FPHASEVCDC-21867"/>
    <hyperlink ref="A105" r:id="rId104" display="FPHASEVCDC-21866" tooltip="http://10.118.237.12/browse/FPHASEVCDC-21866"/>
    <hyperlink ref="A106" r:id="rId105" display="FPHASEVCDC-21865" tooltip="http://10.118.237.12/browse/FPHASEVCDC-21865"/>
    <hyperlink ref="A107" r:id="rId106" display="FPHASEVCDC-21864" tooltip="http://10.118.237.12/browse/FPHASEVCDC-21864"/>
    <hyperlink ref="A108" r:id="rId107" display="FPHASEVCDC-21863" tooltip="http://10.118.237.12/browse/FPHASEVCDC-21863"/>
    <hyperlink ref="A109" r:id="rId108" display="FPHASEVCDC-21862" tooltip="http://10.118.237.12/browse/FPHASEVCDC-21862"/>
    <hyperlink ref="A110" r:id="rId109" display="FPHASEVCDC-21861" tooltip="http://10.118.237.12/browse/FPHASEVCDC-21861"/>
    <hyperlink ref="A111" r:id="rId110" display="FPHASEVCDC-21859" tooltip="http://10.118.237.12/browse/FPHASEVCDC-21859"/>
    <hyperlink ref="A112" r:id="rId111" display="FPHASEVCDC-21855" tooltip="http://10.118.237.12/browse/FPHASEVCDC-21855"/>
    <hyperlink ref="A113" r:id="rId112" display="FPHASEVCDC-21854" tooltip="http://10.118.237.12/browse/FPHASEVCDC-21854"/>
    <hyperlink ref="A114" r:id="rId113" display="FPHASEVCDC-21842" tooltip="http://10.118.237.12/browse/FPHASEVCDC-21842"/>
    <hyperlink ref="A115" r:id="rId114" display="FPHASEVCDC-21840" tooltip="http://10.118.237.12/browse/FPHASEVCDC-21840"/>
    <hyperlink ref="A116" r:id="rId115" display="FPHASEVCDC-21839" tooltip="http://10.118.237.12/browse/FPHASEVCDC-21839"/>
    <hyperlink ref="A117" r:id="rId116" display="FPHASEVCDC-21838" tooltip="http://10.118.237.12/browse/FPHASEVCDC-21838"/>
    <hyperlink ref="A118" r:id="rId117" display="FPHASEVCDC-21836" tooltip="http://10.118.237.12/browse/FPHASEVCDC-21836"/>
    <hyperlink ref="A119" r:id="rId118" display="FPHASEVCDC-21834" tooltip="http://10.118.237.12/browse/FPHASEVCDC-21834"/>
    <hyperlink ref="A120" r:id="rId119" display="FPHASEVCDC-21833" tooltip="http://10.118.237.12/browse/FPHASEVCDC-21833"/>
    <hyperlink ref="A121" r:id="rId120" display="FPHASEVCDC-21829" tooltip="http://10.118.237.12/browse/FPHASEVCDC-21829"/>
    <hyperlink ref="A122" r:id="rId121" display="FPHASEVCDC-21828" tooltip="http://10.118.237.12/browse/FPHASEVCDC-21828"/>
    <hyperlink ref="A123" r:id="rId122" display="FPHASEVCDC-21827" tooltip="http://10.118.237.12/browse/FPHASEVCDC-21827"/>
    <hyperlink ref="A124" r:id="rId123" display="FPHASEVCDC-21826" tooltip="http://10.118.237.12/browse/FPHASEVCDC-21826"/>
    <hyperlink ref="A125" r:id="rId124" display="FPHASEVCDC-21823" tooltip="http://10.118.237.12/browse/FPHASEVCDC-21823"/>
    <hyperlink ref="A126" r:id="rId125" display="FPHASEVCDC-21822" tooltip="http://10.118.237.12/browse/FPHASEVCDC-21822"/>
    <hyperlink ref="A127" r:id="rId126" display="FPHASEVCDC-21821" tooltip="http://10.118.237.12/browse/FPHASEVCDC-21821"/>
    <hyperlink ref="A128" r:id="rId127" display="FPHASEVCDC-21820" tooltip="http://10.118.237.12/browse/FPHASEVCDC-21820"/>
    <hyperlink ref="A129" r:id="rId128" display="FPHASEVCDC-21819" tooltip="http://10.118.237.12/browse/FPHASEVCDC-21819"/>
    <hyperlink ref="A130" r:id="rId129" display="FPHASEVCDC-21817" tooltip="http://10.118.237.12/browse/FPHASEVCDC-21817"/>
    <hyperlink ref="A131" r:id="rId130" display="FPHASEVCDC-21816" tooltip="http://10.118.237.12/browse/FPHASEVCDC-21816"/>
    <hyperlink ref="A132" r:id="rId131" display="FPHASEVCDC-21815" tooltip="http://10.118.237.12/browse/FPHASEVCDC-21815"/>
    <hyperlink ref="A133" r:id="rId132" display="FPHASEVCDC-21814" tooltip="http://10.118.237.12/browse/FPHASEVCDC-21814"/>
    <hyperlink ref="A134" r:id="rId133" display="FPHASEVCDC-21813" tooltip="http://10.118.237.12/browse/FPHASEVCDC-21813"/>
    <hyperlink ref="A135" r:id="rId134" display="FPHASEVCDC-21812" tooltip="http://10.118.237.12/browse/FPHASEVCDC-21812"/>
    <hyperlink ref="A136" r:id="rId135" display="FPHASEVCDC-21810" tooltip="http://10.118.237.12/browse/FPHASEVCDC-21810"/>
    <hyperlink ref="A137" r:id="rId136" display="FPHASEVCDC-21809" tooltip="http://10.118.237.12/browse/FPHASEVCDC-21809"/>
    <hyperlink ref="A138" r:id="rId137" display="FPHASEVCDC-21806" tooltip="http://10.118.237.12/browse/FPHASEVCDC-21806"/>
    <hyperlink ref="A139" r:id="rId138" display="FPHASEVCDC-21804" tooltip="http://10.118.237.12/browse/FPHASEVCDC-21804"/>
    <hyperlink ref="A140" r:id="rId139" display="FPHASEVCDC-21794" tooltip="http://10.118.237.12/browse/FPHASEVCDC-21794"/>
    <hyperlink ref="A141" r:id="rId140" display="FPHASEVCDC-21784" tooltip="http://10.118.237.12/browse/FPHASEVCDC-21784"/>
    <hyperlink ref="A142" r:id="rId141" display="FPHASEVCDC-21778" tooltip="http://10.118.237.12/browse/FPHASEVCDC-21778"/>
    <hyperlink ref="A143" r:id="rId142" display="FPHASEVCDC-21775" tooltip="http://10.118.237.12/browse/FPHASEVCDC-21775"/>
    <hyperlink ref="A144" r:id="rId143" display="FPHASEVCDC-21774" tooltip="http://10.118.237.12/browse/FPHASEVCDC-21774"/>
    <hyperlink ref="A145" r:id="rId144" display="FPHASEVCDC-21772" tooltip="http://10.118.237.12/browse/FPHASEVCDC-21772"/>
    <hyperlink ref="A146" r:id="rId145" display="FPHASEVCDC-21771" tooltip="http://10.118.237.12/browse/FPHASEVCDC-21771"/>
    <hyperlink ref="A147" r:id="rId146" display="FPHASEVCDC-21769" tooltip="http://10.118.237.12/browse/FPHASEVCDC-21769"/>
    <hyperlink ref="A148" r:id="rId147" display="FPHASEVCDC-21768" tooltip="http://10.118.237.12/browse/FPHASEVCDC-21768"/>
    <hyperlink ref="A149" r:id="rId148" display="FPHASEVCDC-21767" tooltip="http://10.118.237.12/browse/FPHASEVCDC-21767"/>
    <hyperlink ref="A150" r:id="rId149" display="FPHASEVCDC-21766" tooltip="http://10.118.237.12/browse/FPHASEVCDC-21766"/>
    <hyperlink ref="A151" r:id="rId150" display="FPHASEVCDC-21765" tooltip="http://10.118.237.12/browse/FPHASEVCDC-21765"/>
    <hyperlink ref="A152" r:id="rId151" display="FPHASEVCDC-21764" tooltip="http://10.118.237.12/browse/FPHASEVCDC-21764"/>
    <hyperlink ref="A153" r:id="rId152" display="FPHASEVCDC-21763" tooltip="http://10.118.237.12/browse/FPHASEVCDC-21763"/>
    <hyperlink ref="A154" r:id="rId153" display="FPHASEVCDC-21760" tooltip="http://10.118.237.12/browse/FPHASEVCDC-21760"/>
    <hyperlink ref="A155" r:id="rId154" display="FPHASEVCDC-21759" tooltip="http://10.118.237.12/browse/FPHASEVCDC-21759"/>
    <hyperlink ref="A156" r:id="rId155" display="FPHASEVCDC-21758" tooltip="http://10.118.237.12/browse/FPHASEVCDC-21758"/>
    <hyperlink ref="A157" r:id="rId156" display="FPHASEVCDC-21757" tooltip="http://10.118.237.12/browse/FPHASEVCDC-21757"/>
    <hyperlink ref="A158" r:id="rId157" display="FPHASEVCDC-21756" tooltip="http://10.118.237.12/browse/FPHASEVCDC-21756"/>
    <hyperlink ref="A159" r:id="rId158" display="FPHASEVCDC-21755" tooltip="http://10.118.237.12/browse/FPHASEVCDC-21755"/>
    <hyperlink ref="A160" r:id="rId159" display="FPHASEVCDC-21754" tooltip="http://10.118.237.12/browse/FPHASEVCDC-21754"/>
    <hyperlink ref="A161" r:id="rId160" display="FPHASEVCDC-21753" tooltip="http://10.118.237.12/browse/FPHASEVCDC-21753"/>
    <hyperlink ref="A162" r:id="rId161" display="FPHASEVCDC-21752" tooltip="http://10.118.237.12/browse/FPHASEVCDC-21752"/>
    <hyperlink ref="A163" r:id="rId162" display="FPHASEVCDC-21750" tooltip="http://10.118.237.12/browse/FPHASEVCDC-21750"/>
    <hyperlink ref="A164" r:id="rId163" display="FPHASEVCDC-21749" tooltip="http://10.118.237.12/browse/FPHASEVCDC-21749"/>
    <hyperlink ref="A165" r:id="rId164" display="FPHASEVCDC-21748" tooltip="http://10.118.237.12/browse/FPHASEVCDC-21748"/>
    <hyperlink ref="A166" r:id="rId165" display="FPHASEVCDC-21747" tooltip="http://10.118.237.12/browse/FPHASEVCDC-21747"/>
    <hyperlink ref="A167" r:id="rId166" display="FPHASEVCDC-21743" tooltip="http://10.118.237.12/browse/FPHASEVCDC-21743"/>
    <hyperlink ref="A168" r:id="rId167" display="FPHASEVCDC-21739" tooltip="http://10.118.237.12/browse/FPHASEVCDC-21739"/>
    <hyperlink ref="A169" r:id="rId168" display="FPHASEVCDC-21737" tooltip="http://10.118.237.12/browse/FPHASEVCDC-21737"/>
    <hyperlink ref="A170" r:id="rId169" display="FPHASEVCDC-21732" tooltip="http://10.118.237.12/browse/FPHASEVCDC-21732"/>
    <hyperlink ref="A171" r:id="rId170" display="FPHASEVCDC-21731" tooltip="http://10.118.237.12/browse/FPHASEVCDC-21731"/>
    <hyperlink ref="A172" r:id="rId171" display="FPHASEVCDC-21730" tooltip="http://10.118.237.12/browse/FPHASEVCDC-21730"/>
    <hyperlink ref="A173" r:id="rId172" display="FPHASEVCDC-21727" tooltip="http://10.118.237.12/browse/FPHASEVCDC-21727"/>
    <hyperlink ref="A174" r:id="rId173" display="FPHASEVCDC-21726" tooltip="http://10.118.237.12/browse/FPHASEVCDC-21726"/>
    <hyperlink ref="A175" r:id="rId174" display="FPHASEVCDC-21725" tooltip="http://10.118.237.12/browse/FPHASEVCDC-21725"/>
    <hyperlink ref="A176" r:id="rId175" display="FPHASEVCDC-21719" tooltip="http://10.118.237.12/browse/FPHASEVCDC-21719"/>
    <hyperlink ref="A177" r:id="rId176" display="FPHASEVCDC-21716" tooltip="http://10.118.237.12/browse/FPHASEVCDC-21716"/>
    <hyperlink ref="A178" r:id="rId177" display="FPHASEVCDC-21714" tooltip="http://10.118.237.12/browse/FPHASEVCDC-21714"/>
    <hyperlink ref="A179" r:id="rId178" display="FPHASEVCDC-21713" tooltip="http://10.118.237.12/browse/FPHASEVCDC-21713"/>
    <hyperlink ref="A180" r:id="rId179" display="FPHASEVCDC-21348" tooltip="http://10.118.237.12/browse/FPHASEVCDC-21348"/>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F15" sqref="F15"/>
    </sheetView>
  </sheetViews>
  <sheetFormatPr defaultColWidth="9" defaultRowHeight="13.5"/>
  <cols>
    <col min="1" max="1" width="17.1333333333333" customWidth="1"/>
    <col min="2" max="2" width="12.6333333333333" customWidth="1"/>
    <col min="6" max="6" width="89" customWidth="1"/>
    <col min="9" max="9" width="40" customWidth="1"/>
    <col min="10" max="10" width="20.25" customWidth="1"/>
  </cols>
  <sheetData>
    <row r="1" s="3" customFormat="1" ht="21.75" customHeight="1" spans="1:12">
      <c r="A1" s="28" t="s">
        <v>1315</v>
      </c>
      <c r="B1" s="28" t="s">
        <v>1316</v>
      </c>
      <c r="C1" s="28" t="s">
        <v>1317</v>
      </c>
      <c r="D1" s="28" t="s">
        <v>1318</v>
      </c>
      <c r="E1" s="28" t="s">
        <v>1319</v>
      </c>
      <c r="F1" s="28" t="s">
        <v>1320</v>
      </c>
      <c r="G1" s="28" t="s">
        <v>1321</v>
      </c>
      <c r="H1" s="28" t="s">
        <v>1322</v>
      </c>
      <c r="I1" s="28" t="s">
        <v>1323</v>
      </c>
      <c r="J1" s="28" t="s">
        <v>1324</v>
      </c>
      <c r="K1" s="28" t="s">
        <v>1325</v>
      </c>
      <c r="L1" s="33"/>
    </row>
    <row r="2" s="3" customFormat="1" ht="26.25" customHeight="1" spans="1:13">
      <c r="A2" s="29" t="s">
        <v>1326</v>
      </c>
      <c r="B2" s="29" t="s">
        <v>1327</v>
      </c>
      <c r="C2" s="29" t="s">
        <v>1328</v>
      </c>
      <c r="D2" s="29" t="s">
        <v>332</v>
      </c>
      <c r="E2" s="29" t="s">
        <v>1329</v>
      </c>
      <c r="F2" s="31" t="s">
        <v>1330</v>
      </c>
      <c r="G2" s="30" t="s">
        <v>304</v>
      </c>
      <c r="H2" s="30" t="s">
        <v>1331</v>
      </c>
      <c r="I2" s="30" t="s">
        <v>622</v>
      </c>
      <c r="J2" s="30"/>
      <c r="K2" s="30"/>
      <c r="L2" s="33"/>
      <c r="M2" s="12"/>
    </row>
    <row r="3" s="3" customFormat="1" ht="26.25" customHeight="1" spans="1:13">
      <c r="A3" s="29" t="s">
        <v>1332</v>
      </c>
      <c r="B3" s="29" t="s">
        <v>1327</v>
      </c>
      <c r="C3" s="29" t="s">
        <v>1328</v>
      </c>
      <c r="D3" s="29" t="s">
        <v>332</v>
      </c>
      <c r="E3" s="29" t="s">
        <v>1329</v>
      </c>
      <c r="F3" s="31" t="s">
        <v>1333</v>
      </c>
      <c r="G3" s="30" t="s">
        <v>304</v>
      </c>
      <c r="H3" s="30" t="s">
        <v>1331</v>
      </c>
      <c r="I3" s="30" t="s">
        <v>622</v>
      </c>
      <c r="J3" s="30"/>
      <c r="K3" s="30"/>
      <c r="L3" s="33"/>
      <c r="M3" s="12"/>
    </row>
    <row r="4" s="3" customFormat="1" ht="26.25" customHeight="1" spans="1:13">
      <c r="A4" s="29" t="s">
        <v>1334</v>
      </c>
      <c r="B4" s="29" t="s">
        <v>1327</v>
      </c>
      <c r="C4" s="29" t="s">
        <v>1328</v>
      </c>
      <c r="D4" s="29" t="s">
        <v>332</v>
      </c>
      <c r="E4" s="29" t="s">
        <v>1329</v>
      </c>
      <c r="F4" s="31" t="s">
        <v>1335</v>
      </c>
      <c r="G4" s="30" t="s">
        <v>304</v>
      </c>
      <c r="H4" s="30" t="s">
        <v>1331</v>
      </c>
      <c r="I4" s="30" t="s">
        <v>622</v>
      </c>
      <c r="J4" s="30"/>
      <c r="K4" s="30"/>
      <c r="L4" s="33"/>
      <c r="M4" s="12"/>
    </row>
    <row r="5" s="3" customFormat="1" ht="26.25" customHeight="1" spans="1:13">
      <c r="A5" s="29" t="s">
        <v>1336</v>
      </c>
      <c r="B5" s="29" t="s">
        <v>1327</v>
      </c>
      <c r="C5" s="29" t="s">
        <v>1328</v>
      </c>
      <c r="D5" s="29" t="s">
        <v>332</v>
      </c>
      <c r="E5" s="29" t="s">
        <v>1329</v>
      </c>
      <c r="F5" s="31" t="s">
        <v>1337</v>
      </c>
      <c r="G5" s="30" t="s">
        <v>304</v>
      </c>
      <c r="H5" s="30" t="s">
        <v>1331</v>
      </c>
      <c r="I5" s="30" t="s">
        <v>622</v>
      </c>
      <c r="J5" s="30"/>
      <c r="K5" s="30"/>
      <c r="L5" s="33"/>
      <c r="M5" s="12"/>
    </row>
    <row r="6" s="3" customFormat="1" ht="26.25" customHeight="1" spans="1:13">
      <c r="A6" s="29" t="s">
        <v>1338</v>
      </c>
      <c r="B6" s="29" t="s">
        <v>1327</v>
      </c>
      <c r="C6" s="29" t="s">
        <v>1328</v>
      </c>
      <c r="D6" s="29" t="s">
        <v>332</v>
      </c>
      <c r="E6" s="29" t="s">
        <v>1329</v>
      </c>
      <c r="F6" s="31" t="s">
        <v>1339</v>
      </c>
      <c r="G6" s="30" t="s">
        <v>304</v>
      </c>
      <c r="H6" s="30" t="s">
        <v>1331</v>
      </c>
      <c r="I6" s="30" t="s">
        <v>622</v>
      </c>
      <c r="J6" s="30"/>
      <c r="K6" s="30"/>
      <c r="L6" s="33"/>
      <c r="M6" s="12"/>
    </row>
    <row r="7" s="3" customFormat="1" ht="26.25" customHeight="1" spans="1:13">
      <c r="A7" s="29" t="s">
        <v>1340</v>
      </c>
      <c r="B7" s="29" t="s">
        <v>1327</v>
      </c>
      <c r="C7" s="29" t="s">
        <v>1328</v>
      </c>
      <c r="D7" s="29" t="s">
        <v>332</v>
      </c>
      <c r="E7" s="29" t="s">
        <v>1329</v>
      </c>
      <c r="F7" s="31" t="s">
        <v>1341</v>
      </c>
      <c r="G7" s="30" t="s">
        <v>304</v>
      </c>
      <c r="H7" s="30" t="s">
        <v>1331</v>
      </c>
      <c r="I7" s="30" t="s">
        <v>622</v>
      </c>
      <c r="J7" s="30"/>
      <c r="K7" s="30"/>
      <c r="L7" s="33"/>
      <c r="M7" s="12"/>
    </row>
    <row r="8" s="3" customFormat="1" ht="26.25" customHeight="1" spans="1:13">
      <c r="A8" s="29" t="s">
        <v>1342</v>
      </c>
      <c r="B8" s="29" t="s">
        <v>1327</v>
      </c>
      <c r="C8" s="29" t="s">
        <v>1328</v>
      </c>
      <c r="D8" s="29" t="s">
        <v>332</v>
      </c>
      <c r="E8" s="29" t="s">
        <v>1329</v>
      </c>
      <c r="F8" s="31" t="s">
        <v>1343</v>
      </c>
      <c r="G8" s="30" t="s">
        <v>304</v>
      </c>
      <c r="H8" s="30" t="s">
        <v>1331</v>
      </c>
      <c r="I8" s="30" t="s">
        <v>622</v>
      </c>
      <c r="J8" s="30"/>
      <c r="K8" s="30"/>
      <c r="L8" s="33"/>
      <c r="M8" s="12"/>
    </row>
    <row r="9" s="3" customFormat="1" ht="26.25" customHeight="1" spans="1:13">
      <c r="A9" s="29" t="s">
        <v>1344</v>
      </c>
      <c r="B9" s="29" t="s">
        <v>1327</v>
      </c>
      <c r="C9" s="29" t="s">
        <v>1328</v>
      </c>
      <c r="D9" s="29" t="s">
        <v>332</v>
      </c>
      <c r="E9" s="29" t="s">
        <v>1329</v>
      </c>
      <c r="F9" s="31" t="s">
        <v>1345</v>
      </c>
      <c r="G9" s="30" t="s">
        <v>304</v>
      </c>
      <c r="H9" s="30" t="s">
        <v>1331</v>
      </c>
      <c r="I9" s="30" t="s">
        <v>622</v>
      </c>
      <c r="J9" s="30"/>
      <c r="K9" s="30"/>
      <c r="L9" s="33"/>
      <c r="M9" s="12"/>
    </row>
    <row r="10" s="3" customFormat="1" ht="26.25" customHeight="1" spans="1:13">
      <c r="A10" s="29" t="s">
        <v>1346</v>
      </c>
      <c r="B10" s="29" t="s">
        <v>1327</v>
      </c>
      <c r="C10" s="29" t="s">
        <v>1328</v>
      </c>
      <c r="D10" s="29" t="s">
        <v>332</v>
      </c>
      <c r="E10" s="29" t="s">
        <v>1329</v>
      </c>
      <c r="F10" s="31" t="s">
        <v>1347</v>
      </c>
      <c r="G10" s="30" t="s">
        <v>304</v>
      </c>
      <c r="H10" s="30" t="s">
        <v>1331</v>
      </c>
      <c r="I10" s="30" t="s">
        <v>622</v>
      </c>
      <c r="J10" s="30"/>
      <c r="K10" s="30"/>
      <c r="L10" s="33"/>
      <c r="M10" s="12"/>
    </row>
    <row r="11" s="3" customFormat="1" ht="26.25" customHeight="1" spans="1:13">
      <c r="A11" s="29" t="s">
        <v>1348</v>
      </c>
      <c r="B11" s="29" t="s">
        <v>1327</v>
      </c>
      <c r="C11" s="29" t="s">
        <v>1328</v>
      </c>
      <c r="D11" s="29" t="s">
        <v>332</v>
      </c>
      <c r="E11" s="29" t="s">
        <v>1349</v>
      </c>
      <c r="F11" s="31" t="s">
        <v>1350</v>
      </c>
      <c r="G11" s="30" t="s">
        <v>649</v>
      </c>
      <c r="H11" s="30" t="s">
        <v>1331</v>
      </c>
      <c r="I11" s="30" t="s">
        <v>622</v>
      </c>
      <c r="J11" s="30" t="s">
        <v>650</v>
      </c>
      <c r="K11" s="30"/>
      <c r="L11" s="33"/>
      <c r="M11" s="12"/>
    </row>
    <row r="12" s="3" customFormat="1" ht="26.25" customHeight="1" spans="1:13">
      <c r="A12" s="29" t="s">
        <v>1351</v>
      </c>
      <c r="B12" s="29" t="s">
        <v>1327</v>
      </c>
      <c r="C12" s="29" t="s">
        <v>1328</v>
      </c>
      <c r="D12" s="29" t="s">
        <v>332</v>
      </c>
      <c r="E12" s="29" t="s">
        <v>1349</v>
      </c>
      <c r="F12" s="31" t="s">
        <v>1352</v>
      </c>
      <c r="G12" s="30" t="s">
        <v>649</v>
      </c>
      <c r="H12" s="30" t="s">
        <v>1331</v>
      </c>
      <c r="I12" s="30" t="s">
        <v>622</v>
      </c>
      <c r="J12" s="30" t="s">
        <v>650</v>
      </c>
      <c r="K12" s="30" t="s">
        <v>650</v>
      </c>
      <c r="L12" s="33"/>
      <c r="M12" s="12"/>
    </row>
    <row r="13" s="3" customFormat="1" ht="26.25" customHeight="1" spans="1:13">
      <c r="A13" s="29" t="s">
        <v>1353</v>
      </c>
      <c r="B13" s="29" t="s">
        <v>1327</v>
      </c>
      <c r="C13" s="29" t="s">
        <v>1328</v>
      </c>
      <c r="D13" s="29" t="s">
        <v>332</v>
      </c>
      <c r="E13" s="29" t="s">
        <v>1349</v>
      </c>
      <c r="F13" s="31" t="s">
        <v>1354</v>
      </c>
      <c r="G13" s="30" t="s">
        <v>649</v>
      </c>
      <c r="H13" s="30" t="s">
        <v>1331</v>
      </c>
      <c r="I13" s="30" t="s">
        <v>622</v>
      </c>
      <c r="J13" s="30" t="s">
        <v>650</v>
      </c>
      <c r="K13" s="30" t="s">
        <v>650</v>
      </c>
      <c r="L13" s="33"/>
      <c r="M13" s="12"/>
    </row>
    <row r="14" s="3" customFormat="1" ht="26.25" customHeight="1" spans="1:13">
      <c r="A14" s="29" t="s">
        <v>1355</v>
      </c>
      <c r="B14" s="29" t="s">
        <v>1327</v>
      </c>
      <c r="C14" s="29" t="s">
        <v>1328</v>
      </c>
      <c r="D14" s="29" t="s">
        <v>332</v>
      </c>
      <c r="E14" s="29" t="s">
        <v>1349</v>
      </c>
      <c r="F14" s="31" t="s">
        <v>1356</v>
      </c>
      <c r="G14" s="30" t="s">
        <v>304</v>
      </c>
      <c r="H14" s="30" t="s">
        <v>1331</v>
      </c>
      <c r="I14" s="30" t="s">
        <v>622</v>
      </c>
      <c r="J14" s="30"/>
      <c r="K14" s="30"/>
      <c r="L14" s="33"/>
      <c r="M14" s="12"/>
    </row>
    <row r="15" s="3" customFormat="1" ht="26.25" customHeight="1" spans="1:13">
      <c r="A15" s="29" t="s">
        <v>1357</v>
      </c>
      <c r="B15" s="29" t="s">
        <v>1327</v>
      </c>
      <c r="C15" s="29" t="s">
        <v>1328</v>
      </c>
      <c r="D15" s="29" t="s">
        <v>332</v>
      </c>
      <c r="E15" s="29" t="s">
        <v>1349</v>
      </c>
      <c r="F15" s="31" t="s">
        <v>1358</v>
      </c>
      <c r="G15" s="30" t="s">
        <v>304</v>
      </c>
      <c r="H15" s="30" t="s">
        <v>1331</v>
      </c>
      <c r="I15" s="30" t="s">
        <v>622</v>
      </c>
      <c r="J15" s="30"/>
      <c r="K15" s="30"/>
      <c r="L15" s="33"/>
      <c r="M15" s="12"/>
    </row>
    <row r="16" s="3" customFormat="1" ht="26.25" customHeight="1" spans="1:13">
      <c r="A16" s="29" t="s">
        <v>1359</v>
      </c>
      <c r="B16" s="29" t="s">
        <v>1327</v>
      </c>
      <c r="C16" s="29" t="s">
        <v>1328</v>
      </c>
      <c r="D16" s="29" t="s">
        <v>331</v>
      </c>
      <c r="E16" s="29" t="s">
        <v>1329</v>
      </c>
      <c r="F16" s="31" t="s">
        <v>1360</v>
      </c>
      <c r="G16" s="30" t="s">
        <v>304</v>
      </c>
      <c r="H16" s="30" t="s">
        <v>1331</v>
      </c>
      <c r="I16" s="30" t="s">
        <v>622</v>
      </c>
      <c r="J16" s="30"/>
      <c r="K16" s="30"/>
      <c r="L16" s="33"/>
      <c r="M16" s="12"/>
    </row>
    <row r="17" s="3" customFormat="1" ht="26.25" customHeight="1" spans="1:13">
      <c r="A17" s="29" t="s">
        <v>1361</v>
      </c>
      <c r="B17" s="29" t="s">
        <v>1327</v>
      </c>
      <c r="C17" s="29" t="s">
        <v>1328</v>
      </c>
      <c r="D17" s="29" t="s">
        <v>332</v>
      </c>
      <c r="E17" s="29" t="s">
        <v>1329</v>
      </c>
      <c r="F17" s="31" t="s">
        <v>1362</v>
      </c>
      <c r="G17" s="30" t="s">
        <v>304</v>
      </c>
      <c r="H17" s="30" t="s">
        <v>1331</v>
      </c>
      <c r="I17" s="30" t="s">
        <v>622</v>
      </c>
      <c r="J17" s="30"/>
      <c r="K17" s="30"/>
      <c r="L17" s="33"/>
      <c r="M17" s="12"/>
    </row>
    <row r="18" s="3" customFormat="1" ht="26.25" customHeight="1" spans="1:13">
      <c r="A18" s="29" t="s">
        <v>1363</v>
      </c>
      <c r="B18" s="29" t="s">
        <v>1327</v>
      </c>
      <c r="C18" s="29" t="s">
        <v>1364</v>
      </c>
      <c r="D18" s="29" t="s">
        <v>331</v>
      </c>
      <c r="E18" s="29" t="s">
        <v>1329</v>
      </c>
      <c r="F18" s="31" t="s">
        <v>1365</v>
      </c>
      <c r="G18" s="30" t="s">
        <v>304</v>
      </c>
      <c r="H18" s="30" t="s">
        <v>1331</v>
      </c>
      <c r="I18" s="30" t="s">
        <v>622</v>
      </c>
      <c r="J18" s="30"/>
      <c r="K18" s="30"/>
      <c r="L18" s="33"/>
      <c r="M18" s="12"/>
    </row>
    <row r="19" s="3" customFormat="1" ht="26.25" customHeight="1" spans="1:13">
      <c r="A19" s="29" t="s">
        <v>1366</v>
      </c>
      <c r="B19" s="29" t="s">
        <v>1327</v>
      </c>
      <c r="C19" s="29" t="s">
        <v>1328</v>
      </c>
      <c r="D19" s="29" t="s">
        <v>332</v>
      </c>
      <c r="E19" s="29" t="s">
        <v>1329</v>
      </c>
      <c r="F19" s="31" t="s">
        <v>1367</v>
      </c>
      <c r="G19" s="30" t="s">
        <v>304</v>
      </c>
      <c r="H19" s="30" t="s">
        <v>1331</v>
      </c>
      <c r="I19" s="30" t="s">
        <v>622</v>
      </c>
      <c r="J19" s="30"/>
      <c r="K19" s="30"/>
      <c r="L19" s="33"/>
      <c r="M19" s="12"/>
    </row>
    <row r="20" s="3" customFormat="1" ht="26.25" customHeight="1" spans="1:13">
      <c r="A20" s="29" t="s">
        <v>1368</v>
      </c>
      <c r="B20" s="29" t="s">
        <v>1327</v>
      </c>
      <c r="C20" s="29" t="s">
        <v>1328</v>
      </c>
      <c r="D20" s="29" t="s">
        <v>331</v>
      </c>
      <c r="E20" s="29" t="s">
        <v>1329</v>
      </c>
      <c r="F20" s="31" t="s">
        <v>1369</v>
      </c>
      <c r="G20" s="30" t="s">
        <v>304</v>
      </c>
      <c r="H20" s="30" t="s">
        <v>1331</v>
      </c>
      <c r="I20" s="30" t="s">
        <v>622</v>
      </c>
      <c r="J20" s="30"/>
      <c r="K20" s="30"/>
      <c r="L20" s="33"/>
      <c r="M20" s="12"/>
    </row>
    <row r="21" s="3" customFormat="1" ht="26.25" customHeight="1" spans="1:13">
      <c r="A21" s="29" t="s">
        <v>1370</v>
      </c>
      <c r="B21" s="29" t="s">
        <v>1327</v>
      </c>
      <c r="C21" s="29" t="s">
        <v>1328</v>
      </c>
      <c r="D21" s="29" t="s">
        <v>332</v>
      </c>
      <c r="E21" s="29" t="s">
        <v>1329</v>
      </c>
      <c r="F21" s="31" t="s">
        <v>1371</v>
      </c>
      <c r="G21" s="30" t="s">
        <v>304</v>
      </c>
      <c r="H21" s="30" t="s">
        <v>1331</v>
      </c>
      <c r="I21" s="30" t="s">
        <v>622</v>
      </c>
      <c r="J21" s="30"/>
      <c r="K21" s="30"/>
      <c r="L21" s="33"/>
      <c r="M21" s="12"/>
    </row>
  </sheetData>
  <autoFilter ref="D1:D23">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5"/>
  <sheetViews>
    <sheetView showGridLines="0" topLeftCell="A112" workbookViewId="0">
      <selection activeCell="J65" sqref="J65"/>
    </sheetView>
  </sheetViews>
  <sheetFormatPr defaultColWidth="9.13333333333333" defaultRowHeight="15"/>
  <cols>
    <col min="1" max="1" width="3.13333333333333" style="60" customWidth="1"/>
    <col min="2" max="2" width="17.25" style="60" customWidth="1"/>
    <col min="3" max="3" width="26.25" style="60" customWidth="1"/>
    <col min="4" max="4" width="17.3833333333333" style="60" customWidth="1"/>
    <col min="5" max="5" width="19" style="60" customWidth="1"/>
    <col min="6" max="6" width="12.1333333333333" style="60" customWidth="1"/>
    <col min="7" max="7" width="9.5" style="60" customWidth="1"/>
    <col min="8" max="8" width="9" style="60" customWidth="1"/>
    <col min="9" max="9" width="7.5" style="60" customWidth="1"/>
    <col min="10" max="10" width="12.8833333333333" style="60" customWidth="1"/>
    <col min="11" max="11" width="10" style="60" customWidth="1"/>
    <col min="12" max="12" width="20.8833333333333" style="60" customWidth="1"/>
    <col min="13" max="16384" width="9.13333333333333" style="60"/>
  </cols>
  <sheetData>
    <row r="1" s="51" customFormat="1" ht="15.75"/>
    <row r="2" s="51" customFormat="1" ht="15.75" spans="2:12">
      <c r="B2" s="61"/>
      <c r="C2" s="62"/>
      <c r="D2" s="62"/>
      <c r="E2" s="62"/>
      <c r="F2" s="62"/>
      <c r="G2" s="62"/>
      <c r="H2" s="62"/>
      <c r="I2" s="62"/>
      <c r="J2" s="116"/>
      <c r="K2" s="62"/>
      <c r="L2" s="117"/>
    </row>
    <row r="3" customHeight="1" spans="2:12">
      <c r="B3" s="63"/>
      <c r="C3" s="64" t="s">
        <v>0</v>
      </c>
      <c r="D3" s="65"/>
      <c r="E3" s="65"/>
      <c r="F3" s="65"/>
      <c r="G3" s="65"/>
      <c r="H3" s="65"/>
      <c r="I3" s="65"/>
      <c r="J3" s="65"/>
      <c r="K3" s="118"/>
      <c r="L3" s="119"/>
    </row>
    <row r="4" customHeight="1" spans="2:12">
      <c r="B4" s="63"/>
      <c r="C4" s="66"/>
      <c r="D4" s="67"/>
      <c r="E4" s="67"/>
      <c r="F4" s="67"/>
      <c r="G4" s="67"/>
      <c r="H4" s="67"/>
      <c r="I4" s="67"/>
      <c r="J4" s="67"/>
      <c r="K4" s="120"/>
      <c r="L4" s="119"/>
    </row>
    <row r="5" ht="15.75" spans="2:12">
      <c r="B5" s="68"/>
      <c r="C5" s="69"/>
      <c r="D5" s="69"/>
      <c r="E5" s="69"/>
      <c r="F5" s="69"/>
      <c r="G5" s="69"/>
      <c r="H5" s="69"/>
      <c r="I5" s="69"/>
      <c r="J5" s="69"/>
      <c r="K5" s="121"/>
      <c r="L5" s="122"/>
    </row>
    <row r="6" s="52" customFormat="1" ht="13.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2.75" spans="2:12">
      <c r="B8" s="74" t="s">
        <v>2</v>
      </c>
      <c r="C8" s="75">
        <v>29662</v>
      </c>
      <c r="D8" s="75"/>
      <c r="E8" s="76" t="s">
        <v>379</v>
      </c>
      <c r="F8" s="77" t="s">
        <v>380</v>
      </c>
      <c r="G8" s="77"/>
      <c r="H8" s="78"/>
      <c r="I8" s="53"/>
      <c r="J8" s="53"/>
      <c r="K8" s="53"/>
      <c r="L8" s="123"/>
    </row>
    <row r="9" s="52" customFormat="1" ht="17.25" customHeight="1" spans="2:12">
      <c r="B9" s="74" t="s">
        <v>5</v>
      </c>
      <c r="C9" s="75" t="s">
        <v>1372</v>
      </c>
      <c r="D9" s="75"/>
      <c r="E9" s="79" t="s">
        <v>7</v>
      </c>
      <c r="F9" s="75" t="s">
        <v>381</v>
      </c>
      <c r="G9" s="75"/>
      <c r="H9" s="80"/>
      <c r="I9" s="53"/>
      <c r="J9" s="53"/>
      <c r="K9" s="53"/>
      <c r="L9" s="123"/>
    </row>
    <row r="10" s="52" customFormat="1" ht="30.75" customHeight="1" spans="2:12">
      <c r="B10" s="74" t="s">
        <v>9</v>
      </c>
      <c r="C10" s="75" t="s">
        <v>382</v>
      </c>
      <c r="D10" s="75"/>
      <c r="E10" s="79" t="s">
        <v>11</v>
      </c>
      <c r="F10" s="81" t="s">
        <v>1373</v>
      </c>
      <c r="G10" s="75"/>
      <c r="H10" s="80"/>
      <c r="I10" s="53"/>
      <c r="J10" s="53"/>
      <c r="K10" s="53"/>
      <c r="L10" s="123"/>
    </row>
    <row r="11" s="52" customFormat="1" ht="36.75" customHeight="1" spans="2:12">
      <c r="B11" s="74" t="s">
        <v>13</v>
      </c>
      <c r="C11" s="82" t="s">
        <v>1374</v>
      </c>
      <c r="D11" s="75"/>
      <c r="E11" s="79" t="s">
        <v>15</v>
      </c>
      <c r="F11" s="83">
        <v>44725</v>
      </c>
      <c r="G11" s="83"/>
      <c r="H11" s="84"/>
      <c r="I11" s="53"/>
      <c r="J11" s="53"/>
      <c r="K11" s="53"/>
      <c r="L11" s="123"/>
    </row>
    <row r="12" s="52" customFormat="1" ht="12.75" spans="2:12">
      <c r="B12" s="74" t="s">
        <v>16</v>
      </c>
      <c r="C12" s="75" t="s">
        <v>385</v>
      </c>
      <c r="D12" s="75"/>
      <c r="E12" s="79" t="s">
        <v>18</v>
      </c>
      <c r="F12" s="83">
        <v>44730</v>
      </c>
      <c r="G12" s="83"/>
      <c r="H12" s="84"/>
      <c r="I12" s="53"/>
      <c r="J12" s="53"/>
      <c r="K12" s="53"/>
      <c r="L12" s="123"/>
    </row>
    <row r="13" s="52" customFormat="1" ht="12.75" spans="2:12">
      <c r="B13" s="74" t="s">
        <v>19</v>
      </c>
      <c r="C13" s="75" t="s">
        <v>20</v>
      </c>
      <c r="D13" s="75"/>
      <c r="E13" s="79" t="s">
        <v>21</v>
      </c>
      <c r="F13" s="75" t="s">
        <v>22</v>
      </c>
      <c r="G13" s="75"/>
      <c r="H13" s="80"/>
      <c r="I13" s="53"/>
      <c r="J13" s="53"/>
      <c r="K13" s="53"/>
      <c r="L13" s="123"/>
    </row>
    <row r="14" s="52" customFormat="1" ht="12.75" spans="2:12">
      <c r="B14" s="74" t="s">
        <v>23</v>
      </c>
      <c r="C14" s="75" t="s">
        <v>386</v>
      </c>
      <c r="D14" s="75"/>
      <c r="E14" s="85" t="s">
        <v>387</v>
      </c>
      <c r="F14" s="75" t="s">
        <v>388</v>
      </c>
      <c r="G14" s="75"/>
      <c r="H14" s="80"/>
      <c r="I14" s="53"/>
      <c r="J14" s="53"/>
      <c r="K14" s="53"/>
      <c r="L14" s="123"/>
    </row>
    <row r="15" s="52" customFormat="1" ht="39.75" customHeight="1" spans="2:12">
      <c r="B15" s="74" t="s">
        <v>26</v>
      </c>
      <c r="C15" s="82" t="s">
        <v>389</v>
      </c>
      <c r="D15" s="82"/>
      <c r="E15" s="82"/>
      <c r="F15" s="82"/>
      <c r="G15" s="82"/>
      <c r="H15" s="86"/>
      <c r="I15" s="53"/>
      <c r="J15" s="53"/>
      <c r="K15" s="53"/>
      <c r="L15" s="123"/>
    </row>
    <row r="16" s="52" customFormat="1" ht="42" customHeight="1" spans="2:12">
      <c r="B16" s="87" t="s">
        <v>28</v>
      </c>
      <c r="C16" s="88" t="s">
        <v>390</v>
      </c>
      <c r="D16" s="88"/>
      <c r="E16" s="88"/>
      <c r="F16" s="88"/>
      <c r="G16" s="88"/>
      <c r="H16" s="89"/>
      <c r="I16" s="53"/>
      <c r="J16" s="53"/>
      <c r="K16" s="53"/>
      <c r="L16" s="123"/>
    </row>
    <row r="17" s="53" customFormat="1" ht="13.5" spans="2:12">
      <c r="B17" s="90"/>
      <c r="C17" s="91"/>
      <c r="D17" s="91"/>
      <c r="E17" s="91"/>
      <c r="F17" s="91"/>
      <c r="G17" s="91"/>
      <c r="H17" s="91"/>
      <c r="I17" s="91"/>
      <c r="J17" s="91"/>
      <c r="K17" s="91"/>
      <c r="L17" s="124"/>
    </row>
    <row r="18" s="52" customFormat="1" ht="15.75" spans="2:12">
      <c r="B18" s="92" t="s">
        <v>30</v>
      </c>
      <c r="C18" s="93"/>
      <c r="D18" s="93"/>
      <c r="E18" s="93"/>
      <c r="F18" s="93"/>
      <c r="G18" s="93"/>
      <c r="H18" s="93"/>
      <c r="I18" s="93"/>
      <c r="J18" s="93"/>
      <c r="K18" s="93"/>
      <c r="L18" s="125"/>
    </row>
    <row r="19" s="52" customFormat="1" ht="12.75" customHeight="1" spans="2:12">
      <c r="B19" s="94" t="s">
        <v>1375</v>
      </c>
      <c r="C19" s="95"/>
      <c r="D19" s="95"/>
      <c r="E19" s="95"/>
      <c r="F19" s="95"/>
      <c r="G19" s="95"/>
      <c r="H19" s="95"/>
      <c r="I19" s="95"/>
      <c r="J19" s="95"/>
      <c r="K19" s="95"/>
      <c r="L19" s="126"/>
    </row>
    <row r="20" s="52" customFormat="1" ht="12.75" spans="2:12">
      <c r="B20" s="96"/>
      <c r="C20" s="97"/>
      <c r="D20" s="97"/>
      <c r="E20" s="97"/>
      <c r="F20" s="97"/>
      <c r="G20" s="97"/>
      <c r="H20" s="97"/>
      <c r="I20" s="97"/>
      <c r="J20" s="97"/>
      <c r="K20" s="97"/>
      <c r="L20" s="127"/>
    </row>
    <row r="21" s="52" customFormat="1" ht="12.75" spans="2:12">
      <c r="B21" s="96"/>
      <c r="C21" s="97"/>
      <c r="D21" s="97"/>
      <c r="E21" s="97"/>
      <c r="F21" s="97"/>
      <c r="G21" s="97"/>
      <c r="H21" s="97"/>
      <c r="I21" s="97"/>
      <c r="J21" s="97"/>
      <c r="K21" s="97"/>
      <c r="L21" s="127"/>
    </row>
    <row r="22" s="52" customFormat="1" ht="12.75" spans="2:12">
      <c r="B22" s="96"/>
      <c r="C22" s="97"/>
      <c r="D22" s="97"/>
      <c r="E22" s="97"/>
      <c r="F22" s="97"/>
      <c r="G22" s="97"/>
      <c r="H22" s="97"/>
      <c r="I22" s="97"/>
      <c r="J22" s="97"/>
      <c r="K22" s="97"/>
      <c r="L22" s="127"/>
    </row>
    <row r="23" s="52" customFormat="1" ht="12.75" spans="2:12">
      <c r="B23" s="96"/>
      <c r="C23" s="97"/>
      <c r="D23" s="97"/>
      <c r="E23" s="97"/>
      <c r="F23" s="97"/>
      <c r="G23" s="97"/>
      <c r="H23" s="97"/>
      <c r="I23" s="97"/>
      <c r="J23" s="97"/>
      <c r="K23" s="97"/>
      <c r="L23" s="127"/>
    </row>
    <row r="24" s="52" customFormat="1" ht="12.75" spans="2:12">
      <c r="B24" s="96"/>
      <c r="C24" s="97"/>
      <c r="D24" s="97"/>
      <c r="E24" s="97"/>
      <c r="F24" s="97"/>
      <c r="G24" s="97"/>
      <c r="H24" s="97"/>
      <c r="I24" s="97"/>
      <c r="J24" s="97"/>
      <c r="K24" s="97"/>
      <c r="L24" s="127"/>
    </row>
    <row r="25" s="52" customFormat="1" ht="12.75" spans="2:12">
      <c r="B25" s="96"/>
      <c r="C25" s="97"/>
      <c r="D25" s="97"/>
      <c r="E25" s="97"/>
      <c r="F25" s="97"/>
      <c r="G25" s="97"/>
      <c r="H25" s="97"/>
      <c r="I25" s="97"/>
      <c r="J25" s="97"/>
      <c r="K25" s="97"/>
      <c r="L25" s="127"/>
    </row>
    <row r="26" s="52" customFormat="1" ht="13.5" spans="2:12">
      <c r="B26" s="98"/>
      <c r="C26" s="99"/>
      <c r="D26" s="99"/>
      <c r="E26" s="99"/>
      <c r="F26" s="99"/>
      <c r="G26" s="99"/>
      <c r="H26" s="99"/>
      <c r="I26" s="99"/>
      <c r="J26" s="99"/>
      <c r="K26" s="99"/>
      <c r="L26" s="128"/>
    </row>
    <row r="27" s="52" customFormat="1" ht="15.75" spans="1:12">
      <c r="A27" s="100"/>
      <c r="B27" s="92" t="s">
        <v>32</v>
      </c>
      <c r="C27" s="93"/>
      <c r="D27" s="93"/>
      <c r="E27" s="93"/>
      <c r="F27" s="93"/>
      <c r="G27" s="93"/>
      <c r="H27" s="93"/>
      <c r="I27" s="93"/>
      <c r="J27" s="93"/>
      <c r="K27" s="93"/>
      <c r="L27" s="125"/>
    </row>
    <row r="28" s="52" customFormat="1" ht="12.75" spans="2:12">
      <c r="B28" s="101" t="s">
        <v>33</v>
      </c>
      <c r="C28" s="102" t="s">
        <v>392</v>
      </c>
      <c r="D28" s="102" t="s">
        <v>34</v>
      </c>
      <c r="E28" s="102" t="s">
        <v>35</v>
      </c>
      <c r="F28" s="102" t="s">
        <v>393</v>
      </c>
      <c r="G28" s="103" t="s">
        <v>394</v>
      </c>
      <c r="H28" s="103" t="s">
        <v>394</v>
      </c>
      <c r="I28" s="103" t="s">
        <v>40</v>
      </c>
      <c r="J28" s="103" t="s">
        <v>41</v>
      </c>
      <c r="K28" s="103" t="s">
        <v>42</v>
      </c>
      <c r="L28" s="129" t="s">
        <v>37</v>
      </c>
    </row>
    <row r="29" s="52" customFormat="1" ht="25.5" spans="2:12">
      <c r="B29" s="104"/>
      <c r="C29" s="105"/>
      <c r="D29" s="105"/>
      <c r="E29" s="105"/>
      <c r="F29" s="105"/>
      <c r="G29" s="106" t="s">
        <v>395</v>
      </c>
      <c r="H29" s="106" t="s">
        <v>39</v>
      </c>
      <c r="I29" s="106"/>
      <c r="J29" s="106"/>
      <c r="K29" s="106"/>
      <c r="L29" s="130"/>
    </row>
    <row r="30" s="52" customFormat="1" ht="13.5" spans="2:16">
      <c r="B30" s="107">
        <v>1</v>
      </c>
      <c r="C30" s="108" t="s">
        <v>211</v>
      </c>
      <c r="D30" s="109" t="s">
        <v>118</v>
      </c>
      <c r="E30" s="110" t="s">
        <v>396</v>
      </c>
      <c r="F30" s="111" t="s">
        <v>397</v>
      </c>
      <c r="G30" s="111" t="s">
        <v>397</v>
      </c>
      <c r="H30" s="111" t="s">
        <v>397</v>
      </c>
      <c r="I30" s="131" t="s">
        <v>398</v>
      </c>
      <c r="J30" s="132">
        <v>44725</v>
      </c>
      <c r="K30" s="132">
        <v>44727</v>
      </c>
      <c r="L30" s="133"/>
      <c r="M30" s="134"/>
      <c r="N30" s="134"/>
      <c r="O30" s="134"/>
      <c r="P30" s="134"/>
    </row>
    <row r="31" s="52" customFormat="1" ht="47.25" spans="2:16">
      <c r="B31" s="107">
        <v>2</v>
      </c>
      <c r="C31" s="108" t="s">
        <v>211</v>
      </c>
      <c r="D31" s="109" t="s">
        <v>160</v>
      </c>
      <c r="E31" s="110" t="s">
        <v>399</v>
      </c>
      <c r="F31" s="111" t="s">
        <v>397</v>
      </c>
      <c r="G31" s="111" t="s">
        <v>397</v>
      </c>
      <c r="H31" s="111" t="s">
        <v>397</v>
      </c>
      <c r="I31" s="131" t="s">
        <v>398</v>
      </c>
      <c r="J31" s="132">
        <v>44728</v>
      </c>
      <c r="K31" s="132">
        <v>44729</v>
      </c>
      <c r="L31" s="133"/>
      <c r="M31" s="134"/>
      <c r="N31" s="134"/>
      <c r="O31" s="134"/>
      <c r="P31" s="134"/>
    </row>
    <row r="32" s="52" customFormat="1" ht="24.75" spans="2:16">
      <c r="B32" s="107">
        <v>3</v>
      </c>
      <c r="C32" s="108" t="s">
        <v>211</v>
      </c>
      <c r="D32" s="109" t="s">
        <v>66</v>
      </c>
      <c r="E32" s="110" t="s">
        <v>400</v>
      </c>
      <c r="F32" s="111" t="s">
        <v>397</v>
      </c>
      <c r="G32" s="111" t="s">
        <v>397</v>
      </c>
      <c r="H32" s="111" t="s">
        <v>397</v>
      </c>
      <c r="I32" s="131" t="s">
        <v>398</v>
      </c>
      <c r="J32" s="132">
        <v>44730</v>
      </c>
      <c r="K32" s="132">
        <v>44730</v>
      </c>
      <c r="L32" s="135"/>
      <c r="M32" s="134"/>
      <c r="N32" s="134"/>
      <c r="O32" s="134"/>
      <c r="P32" s="134"/>
    </row>
    <row r="33" s="52" customFormat="1" ht="40.5" spans="2:16">
      <c r="B33" s="107">
        <v>4</v>
      </c>
      <c r="C33" s="108" t="s">
        <v>214</v>
      </c>
      <c r="D33" s="109" t="s">
        <v>79</v>
      </c>
      <c r="E33" s="110" t="s">
        <v>80</v>
      </c>
      <c r="F33" s="111" t="s">
        <v>401</v>
      </c>
      <c r="G33" s="111" t="s">
        <v>401</v>
      </c>
      <c r="H33" s="112" t="s">
        <v>401</v>
      </c>
      <c r="I33" s="131"/>
      <c r="J33" s="132"/>
      <c r="K33" s="132"/>
      <c r="L33" s="136" t="s">
        <v>402</v>
      </c>
      <c r="M33" s="134"/>
      <c r="N33" s="134"/>
      <c r="O33" s="134"/>
      <c r="P33" s="134"/>
    </row>
    <row r="34" s="52" customFormat="1" ht="22.5" spans="2:16">
      <c r="B34" s="107">
        <v>5</v>
      </c>
      <c r="C34" s="108" t="s">
        <v>214</v>
      </c>
      <c r="D34" s="109" t="s">
        <v>81</v>
      </c>
      <c r="E34" s="110" t="s">
        <v>403</v>
      </c>
      <c r="F34" s="111" t="s">
        <v>401</v>
      </c>
      <c r="G34" s="111" t="s">
        <v>401</v>
      </c>
      <c r="H34" s="112" t="s">
        <v>401</v>
      </c>
      <c r="I34" s="131"/>
      <c r="J34" s="132"/>
      <c r="K34" s="132"/>
      <c r="L34" s="136" t="s">
        <v>404</v>
      </c>
      <c r="M34" s="134"/>
      <c r="N34" s="134"/>
      <c r="O34" s="134"/>
      <c r="P34" s="134"/>
    </row>
    <row r="35" s="52" customFormat="1" ht="22.5" spans="2:16">
      <c r="B35" s="107">
        <v>6</v>
      </c>
      <c r="C35" s="108" t="s">
        <v>214</v>
      </c>
      <c r="D35" s="109" t="s">
        <v>83</v>
      </c>
      <c r="E35" s="110" t="s">
        <v>405</v>
      </c>
      <c r="F35" s="111" t="s">
        <v>401</v>
      </c>
      <c r="G35" s="111" t="s">
        <v>401</v>
      </c>
      <c r="H35" s="112" t="s">
        <v>401</v>
      </c>
      <c r="I35" s="131"/>
      <c r="J35" s="132"/>
      <c r="K35" s="132"/>
      <c r="L35" s="136" t="s">
        <v>406</v>
      </c>
      <c r="M35" s="134"/>
      <c r="N35" s="134"/>
      <c r="O35" s="134"/>
      <c r="P35" s="134"/>
    </row>
    <row r="36" s="54" customFormat="1" ht="22.5" spans="2:16">
      <c r="B36" s="107">
        <v>7</v>
      </c>
      <c r="C36" s="108" t="s">
        <v>214</v>
      </c>
      <c r="D36" s="109" t="s">
        <v>86</v>
      </c>
      <c r="E36" s="110" t="s">
        <v>407</v>
      </c>
      <c r="F36" s="111" t="s">
        <v>401</v>
      </c>
      <c r="G36" s="112" t="s">
        <v>401</v>
      </c>
      <c r="H36" s="112" t="s">
        <v>401</v>
      </c>
      <c r="I36" s="131"/>
      <c r="J36" s="132"/>
      <c r="K36" s="132"/>
      <c r="L36" s="136" t="s">
        <v>406</v>
      </c>
      <c r="M36" s="134"/>
      <c r="N36" s="134"/>
      <c r="O36" s="134"/>
      <c r="P36" s="134"/>
    </row>
    <row r="37" s="52" customFormat="1" ht="27" spans="2:16">
      <c r="B37" s="107">
        <v>8</v>
      </c>
      <c r="C37" s="108" t="s">
        <v>214</v>
      </c>
      <c r="D37" s="109" t="s">
        <v>88</v>
      </c>
      <c r="E37" s="110" t="s">
        <v>408</v>
      </c>
      <c r="F37" s="111" t="s">
        <v>397</v>
      </c>
      <c r="G37" s="112" t="s">
        <v>401</v>
      </c>
      <c r="H37" s="112" t="s">
        <v>401</v>
      </c>
      <c r="I37" s="131"/>
      <c r="J37" s="132"/>
      <c r="K37" s="132"/>
      <c r="L37" s="136" t="s">
        <v>409</v>
      </c>
      <c r="M37" s="134"/>
      <c r="N37" s="134"/>
      <c r="O37" s="134"/>
      <c r="P37" s="134"/>
    </row>
    <row r="38" s="55" customFormat="1" ht="27" spans="2:16">
      <c r="B38" s="107">
        <v>9</v>
      </c>
      <c r="C38" s="108" t="s">
        <v>214</v>
      </c>
      <c r="D38" s="109" t="s">
        <v>91</v>
      </c>
      <c r="E38" s="110" t="s">
        <v>410</v>
      </c>
      <c r="F38" s="111" t="s">
        <v>401</v>
      </c>
      <c r="G38" s="112" t="s">
        <v>401</v>
      </c>
      <c r="H38" s="112" t="s">
        <v>401</v>
      </c>
      <c r="I38" s="131"/>
      <c r="J38" s="132"/>
      <c r="K38" s="132"/>
      <c r="L38" s="137" t="s">
        <v>411</v>
      </c>
      <c r="M38" s="138"/>
      <c r="N38" s="138"/>
      <c r="O38" s="138"/>
      <c r="P38" s="138"/>
    </row>
    <row r="39" s="52" customFormat="1" ht="27" spans="2:16">
      <c r="B39" s="107">
        <v>10</v>
      </c>
      <c r="C39" s="108" t="s">
        <v>214</v>
      </c>
      <c r="D39" s="109" t="s">
        <v>95</v>
      </c>
      <c r="E39" s="110" t="s">
        <v>412</v>
      </c>
      <c r="F39" s="111" t="s">
        <v>401</v>
      </c>
      <c r="G39" s="111" t="s">
        <v>401</v>
      </c>
      <c r="H39" s="112" t="s">
        <v>401</v>
      </c>
      <c r="I39" s="131"/>
      <c r="J39" s="132"/>
      <c r="K39" s="132"/>
      <c r="L39" s="136" t="s">
        <v>413</v>
      </c>
      <c r="M39" s="134"/>
      <c r="N39" s="134"/>
      <c r="O39" s="134"/>
      <c r="P39" s="134"/>
    </row>
    <row r="40" s="52" customFormat="1" ht="13.5" spans="2:16">
      <c r="B40" s="107">
        <v>11</v>
      </c>
      <c r="C40" s="108" t="s">
        <v>214</v>
      </c>
      <c r="D40" s="109" t="s">
        <v>97</v>
      </c>
      <c r="E40" s="110" t="s">
        <v>414</v>
      </c>
      <c r="F40" s="111" t="s">
        <v>401</v>
      </c>
      <c r="G40" s="111" t="s">
        <v>401</v>
      </c>
      <c r="H40" s="111" t="s">
        <v>401</v>
      </c>
      <c r="I40" s="131"/>
      <c r="J40" s="132"/>
      <c r="K40" s="132"/>
      <c r="L40" s="136" t="s">
        <v>415</v>
      </c>
      <c r="M40" s="134"/>
      <c r="N40" s="134"/>
      <c r="O40" s="134"/>
      <c r="P40" s="134"/>
    </row>
    <row r="41" s="55" customFormat="1" ht="22.5" spans="2:16">
      <c r="B41" s="107">
        <v>12</v>
      </c>
      <c r="C41" s="108" t="s">
        <v>214</v>
      </c>
      <c r="D41" s="109" t="s">
        <v>102</v>
      </c>
      <c r="E41" s="110" t="s">
        <v>416</v>
      </c>
      <c r="F41" s="111" t="s">
        <v>401</v>
      </c>
      <c r="G41" s="111" t="s">
        <v>401</v>
      </c>
      <c r="H41" s="112" t="s">
        <v>401</v>
      </c>
      <c r="I41" s="131"/>
      <c r="J41" s="132"/>
      <c r="K41" s="132"/>
      <c r="L41" s="133" t="s">
        <v>417</v>
      </c>
      <c r="M41" s="138"/>
      <c r="N41" s="138"/>
      <c r="O41" s="138"/>
      <c r="P41" s="138"/>
    </row>
    <row r="42" s="52" customFormat="1" ht="13.5" spans="2:16">
      <c r="B42" s="107">
        <v>13</v>
      </c>
      <c r="C42" s="108" t="s">
        <v>214</v>
      </c>
      <c r="D42" s="109" t="s">
        <v>104</v>
      </c>
      <c r="E42" s="110" t="s">
        <v>418</v>
      </c>
      <c r="F42" s="111" t="s">
        <v>401</v>
      </c>
      <c r="G42" s="111" t="s">
        <v>401</v>
      </c>
      <c r="H42" s="111" t="s">
        <v>401</v>
      </c>
      <c r="I42" s="132"/>
      <c r="J42" s="132"/>
      <c r="K42" s="132"/>
      <c r="L42" s="136" t="s">
        <v>419</v>
      </c>
      <c r="M42" s="134"/>
      <c r="N42" s="134"/>
      <c r="O42" s="134"/>
      <c r="P42" s="134"/>
    </row>
    <row r="43" s="52" customFormat="1" ht="22.5" spans="2:16">
      <c r="B43" s="107">
        <v>14</v>
      </c>
      <c r="C43" s="108" t="s">
        <v>214</v>
      </c>
      <c r="D43" s="109" t="s">
        <v>126</v>
      </c>
      <c r="E43" s="110" t="s">
        <v>420</v>
      </c>
      <c r="F43" s="111" t="s">
        <v>401</v>
      </c>
      <c r="G43" s="111" t="s">
        <v>401</v>
      </c>
      <c r="H43" s="111" t="s">
        <v>401</v>
      </c>
      <c r="I43" s="132"/>
      <c r="J43" s="132"/>
      <c r="K43" s="132"/>
      <c r="L43" s="136" t="s">
        <v>421</v>
      </c>
      <c r="M43" s="134"/>
      <c r="N43" s="134"/>
      <c r="O43" s="134"/>
      <c r="P43" s="134"/>
    </row>
    <row r="44" s="55" customFormat="1" ht="32.25" spans="2:13">
      <c r="B44" s="107">
        <v>15</v>
      </c>
      <c r="C44" s="108" t="s">
        <v>214</v>
      </c>
      <c r="D44" s="109" t="s">
        <v>58</v>
      </c>
      <c r="E44" s="110" t="s">
        <v>422</v>
      </c>
      <c r="F44" s="111" t="s">
        <v>401</v>
      </c>
      <c r="G44" s="111" t="s">
        <v>401</v>
      </c>
      <c r="H44" s="111" t="s">
        <v>401</v>
      </c>
      <c r="I44" s="139"/>
      <c r="J44" s="132"/>
      <c r="K44" s="132"/>
      <c r="L44" s="133" t="s">
        <v>423</v>
      </c>
      <c r="M44" s="140"/>
    </row>
    <row r="45" s="55" customFormat="1" ht="13.5" spans="2:16">
      <c r="B45" s="113">
        <v>16</v>
      </c>
      <c r="C45" s="108" t="s">
        <v>424</v>
      </c>
      <c r="D45" s="109" t="s">
        <v>73</v>
      </c>
      <c r="E45" s="114" t="s">
        <v>425</v>
      </c>
      <c r="F45" s="112" t="s">
        <v>401</v>
      </c>
      <c r="G45" s="112" t="s">
        <v>401</v>
      </c>
      <c r="H45" s="112" t="s">
        <v>401</v>
      </c>
      <c r="I45" s="139"/>
      <c r="J45" s="132"/>
      <c r="K45" s="132"/>
      <c r="L45" s="133" t="s">
        <v>426</v>
      </c>
      <c r="M45" s="141"/>
      <c r="N45" s="138"/>
      <c r="O45" s="138"/>
      <c r="P45" s="138"/>
    </row>
    <row r="46" s="55" customFormat="1" ht="22.5" spans="2:16">
      <c r="B46" s="113">
        <v>17</v>
      </c>
      <c r="C46" s="108" t="s">
        <v>424</v>
      </c>
      <c r="D46" s="109" t="s">
        <v>109</v>
      </c>
      <c r="E46" s="110" t="s">
        <v>427</v>
      </c>
      <c r="F46" s="112" t="s">
        <v>401</v>
      </c>
      <c r="G46" s="112" t="s">
        <v>401</v>
      </c>
      <c r="H46" s="112" t="s">
        <v>401</v>
      </c>
      <c r="I46" s="139"/>
      <c r="J46" s="132"/>
      <c r="K46" s="132"/>
      <c r="L46" s="133" t="s">
        <v>428</v>
      </c>
      <c r="M46" s="138"/>
      <c r="N46" s="138"/>
      <c r="O46" s="138"/>
      <c r="P46" s="138"/>
    </row>
    <row r="47" s="55" customFormat="1" ht="13.5" spans="2:16">
      <c r="B47" s="107">
        <v>18</v>
      </c>
      <c r="C47" s="115" t="s">
        <v>424</v>
      </c>
      <c r="D47" s="109" t="s">
        <v>111</v>
      </c>
      <c r="E47" s="110" t="s">
        <v>112</v>
      </c>
      <c r="F47" s="111" t="s">
        <v>397</v>
      </c>
      <c r="G47" s="112" t="s">
        <v>397</v>
      </c>
      <c r="H47" s="112" t="s">
        <v>397</v>
      </c>
      <c r="I47" s="139" t="s">
        <v>429</v>
      </c>
      <c r="J47" s="132">
        <v>44725</v>
      </c>
      <c r="K47" s="132">
        <v>44725</v>
      </c>
      <c r="L47" s="133"/>
      <c r="M47" s="138"/>
      <c r="N47" s="138"/>
      <c r="O47" s="138"/>
      <c r="P47" s="138"/>
    </row>
    <row r="48" s="52" customFormat="1" ht="13.5" spans="2:16">
      <c r="B48" s="107">
        <v>19</v>
      </c>
      <c r="C48" s="115" t="s">
        <v>424</v>
      </c>
      <c r="D48" s="109" t="s">
        <v>120</v>
      </c>
      <c r="E48" s="110" t="s">
        <v>430</v>
      </c>
      <c r="F48" s="111" t="s">
        <v>397</v>
      </c>
      <c r="G48" s="111" t="s">
        <v>397</v>
      </c>
      <c r="H48" s="111" t="s">
        <v>397</v>
      </c>
      <c r="I48" s="139" t="s">
        <v>429</v>
      </c>
      <c r="J48" s="132">
        <v>44726</v>
      </c>
      <c r="K48" s="132">
        <v>44726</v>
      </c>
      <c r="L48" s="133"/>
      <c r="M48" s="134"/>
      <c r="N48" s="134"/>
      <c r="O48" s="134"/>
      <c r="P48" s="134"/>
    </row>
    <row r="49" s="52" customFormat="1" ht="22.5" spans="2:16">
      <c r="B49" s="107">
        <v>20</v>
      </c>
      <c r="C49" s="115" t="s">
        <v>424</v>
      </c>
      <c r="D49" s="109" t="s">
        <v>124</v>
      </c>
      <c r="E49" s="110" t="s">
        <v>431</v>
      </c>
      <c r="F49" s="111" t="s">
        <v>397</v>
      </c>
      <c r="G49" s="111" t="s">
        <v>397</v>
      </c>
      <c r="H49" s="111" t="s">
        <v>397</v>
      </c>
      <c r="I49" s="139" t="s">
        <v>429</v>
      </c>
      <c r="J49" s="132">
        <v>44726</v>
      </c>
      <c r="K49" s="132">
        <v>44726</v>
      </c>
      <c r="L49" s="133"/>
      <c r="M49" s="134"/>
      <c r="N49" s="134"/>
      <c r="O49" s="134"/>
      <c r="P49" s="134"/>
    </row>
    <row r="50" s="52" customFormat="1" ht="13.5" spans="2:16">
      <c r="B50" s="107">
        <v>21</v>
      </c>
      <c r="C50" s="115" t="s">
        <v>424</v>
      </c>
      <c r="D50" s="109" t="s">
        <v>129</v>
      </c>
      <c r="E50" s="110" t="s">
        <v>432</v>
      </c>
      <c r="F50" s="111" t="s">
        <v>397</v>
      </c>
      <c r="G50" s="111" t="s">
        <v>397</v>
      </c>
      <c r="H50" s="111" t="s">
        <v>397</v>
      </c>
      <c r="I50" s="139" t="s">
        <v>429</v>
      </c>
      <c r="J50" s="132">
        <v>44726</v>
      </c>
      <c r="K50" s="132">
        <v>44726</v>
      </c>
      <c r="L50" s="133"/>
      <c r="M50" s="134"/>
      <c r="N50" s="134"/>
      <c r="O50" s="134"/>
      <c r="P50" s="134"/>
    </row>
    <row r="51" s="52" customFormat="1" ht="13.5" spans="2:16">
      <c r="B51" s="107">
        <v>22</v>
      </c>
      <c r="C51" s="115" t="s">
        <v>424</v>
      </c>
      <c r="D51" s="109" t="s">
        <v>134</v>
      </c>
      <c r="E51" s="110" t="s">
        <v>433</v>
      </c>
      <c r="F51" s="111" t="s">
        <v>397</v>
      </c>
      <c r="G51" s="111" t="s">
        <v>397</v>
      </c>
      <c r="H51" s="111" t="s">
        <v>397</v>
      </c>
      <c r="I51" s="139" t="s">
        <v>429</v>
      </c>
      <c r="J51" s="132">
        <v>44727</v>
      </c>
      <c r="K51" s="132">
        <v>44727</v>
      </c>
      <c r="L51" s="133"/>
      <c r="M51" s="134"/>
      <c r="N51" s="134"/>
      <c r="O51" s="134"/>
      <c r="P51" s="134"/>
    </row>
    <row r="52" s="55" customFormat="1" ht="22.5" spans="2:16">
      <c r="B52" s="113">
        <v>23</v>
      </c>
      <c r="C52" s="115" t="s">
        <v>424</v>
      </c>
      <c r="D52" s="109" t="s">
        <v>136</v>
      </c>
      <c r="E52" s="110" t="s">
        <v>434</v>
      </c>
      <c r="F52" s="111" t="s">
        <v>401</v>
      </c>
      <c r="G52" s="111" t="s">
        <v>401</v>
      </c>
      <c r="H52" s="111" t="s">
        <v>401</v>
      </c>
      <c r="I52" s="139"/>
      <c r="J52" s="132"/>
      <c r="K52" s="132"/>
      <c r="L52" s="133" t="s">
        <v>428</v>
      </c>
      <c r="M52" s="138"/>
      <c r="N52" s="138"/>
      <c r="O52" s="138"/>
      <c r="P52" s="138"/>
    </row>
    <row r="53" s="52" customFormat="1" ht="13.5" spans="2:16">
      <c r="B53" s="107">
        <v>24</v>
      </c>
      <c r="C53" s="115" t="s">
        <v>424</v>
      </c>
      <c r="D53" s="109" t="s">
        <v>138</v>
      </c>
      <c r="E53" s="110" t="s">
        <v>435</v>
      </c>
      <c r="F53" s="111" t="s">
        <v>397</v>
      </c>
      <c r="G53" s="111" t="s">
        <v>397</v>
      </c>
      <c r="H53" s="111" t="s">
        <v>397</v>
      </c>
      <c r="I53" s="139" t="s">
        <v>429</v>
      </c>
      <c r="J53" s="132">
        <v>44728</v>
      </c>
      <c r="K53" s="132">
        <v>44728</v>
      </c>
      <c r="L53" s="133"/>
      <c r="M53" s="134"/>
      <c r="N53" s="134"/>
      <c r="O53" s="134"/>
      <c r="P53" s="134"/>
    </row>
    <row r="54" s="52" customFormat="1" ht="13.5" spans="2:16">
      <c r="B54" s="107">
        <v>25</v>
      </c>
      <c r="C54" s="115" t="s">
        <v>424</v>
      </c>
      <c r="D54" s="109" t="s">
        <v>140</v>
      </c>
      <c r="E54" s="110" t="s">
        <v>437</v>
      </c>
      <c r="F54" s="111" t="s">
        <v>397</v>
      </c>
      <c r="G54" s="111" t="s">
        <v>397</v>
      </c>
      <c r="H54" s="111" t="s">
        <v>397</v>
      </c>
      <c r="I54" s="139" t="s">
        <v>429</v>
      </c>
      <c r="J54" s="132">
        <v>44728</v>
      </c>
      <c r="K54" s="132">
        <v>44728</v>
      </c>
      <c r="L54" s="133"/>
      <c r="M54" s="134"/>
      <c r="N54" s="134"/>
      <c r="O54" s="134"/>
      <c r="P54" s="134"/>
    </row>
    <row r="55" s="52" customFormat="1" ht="13.5" spans="2:16">
      <c r="B55" s="107">
        <v>26</v>
      </c>
      <c r="C55" s="115" t="s">
        <v>424</v>
      </c>
      <c r="D55" s="109" t="s">
        <v>142</v>
      </c>
      <c r="E55" s="110" t="s">
        <v>438</v>
      </c>
      <c r="F55" s="111" t="s">
        <v>397</v>
      </c>
      <c r="G55" s="111" t="s">
        <v>397</v>
      </c>
      <c r="H55" s="111" t="s">
        <v>397</v>
      </c>
      <c r="I55" s="139" t="s">
        <v>429</v>
      </c>
      <c r="J55" s="132">
        <v>44729</v>
      </c>
      <c r="K55" s="132">
        <v>44729</v>
      </c>
      <c r="L55" s="133"/>
      <c r="M55" s="134"/>
      <c r="N55" s="134"/>
      <c r="O55" s="134"/>
      <c r="P55" s="134"/>
    </row>
    <row r="56" s="52" customFormat="1" ht="13.5" spans="2:16">
      <c r="B56" s="107">
        <v>27</v>
      </c>
      <c r="C56" s="115" t="s">
        <v>424</v>
      </c>
      <c r="D56" s="109" t="s">
        <v>144</v>
      </c>
      <c r="E56" s="110" t="s">
        <v>439</v>
      </c>
      <c r="F56" s="111" t="s">
        <v>397</v>
      </c>
      <c r="G56" s="111" t="s">
        <v>401</v>
      </c>
      <c r="H56" s="111" t="s">
        <v>401</v>
      </c>
      <c r="I56" s="139"/>
      <c r="J56" s="132"/>
      <c r="K56" s="132"/>
      <c r="L56" s="142" t="s">
        <v>1376</v>
      </c>
      <c r="M56" s="134"/>
      <c r="N56" s="134"/>
      <c r="O56" s="134"/>
      <c r="P56" s="134"/>
    </row>
    <row r="57" s="52" customFormat="1" ht="22.5" spans="2:16">
      <c r="B57" s="107">
        <v>28</v>
      </c>
      <c r="C57" s="115" t="s">
        <v>424</v>
      </c>
      <c r="D57" s="109" t="s">
        <v>148</v>
      </c>
      <c r="E57" s="110" t="s">
        <v>440</v>
      </c>
      <c r="F57" s="111" t="s">
        <v>397</v>
      </c>
      <c r="G57" s="111" t="s">
        <v>397</v>
      </c>
      <c r="H57" s="111" t="s">
        <v>397</v>
      </c>
      <c r="I57" s="139" t="s">
        <v>429</v>
      </c>
      <c r="J57" s="132">
        <v>44729</v>
      </c>
      <c r="K57" s="132">
        <v>44729</v>
      </c>
      <c r="L57" s="133"/>
      <c r="M57" s="134"/>
      <c r="N57" s="134"/>
      <c r="O57" s="134"/>
      <c r="P57" s="134"/>
    </row>
    <row r="58" s="52" customFormat="1" ht="13.5" spans="2:16">
      <c r="B58" s="107">
        <v>29</v>
      </c>
      <c r="C58" s="115" t="s">
        <v>424</v>
      </c>
      <c r="D58" s="109" t="s">
        <v>150</v>
      </c>
      <c r="E58" s="110" t="s">
        <v>441</v>
      </c>
      <c r="F58" s="111" t="s">
        <v>397</v>
      </c>
      <c r="G58" s="111" t="s">
        <v>397</v>
      </c>
      <c r="H58" s="111" t="s">
        <v>397</v>
      </c>
      <c r="I58" s="139" t="s">
        <v>429</v>
      </c>
      <c r="J58" s="132">
        <v>44730</v>
      </c>
      <c r="K58" s="132">
        <v>44730</v>
      </c>
      <c r="L58" s="133"/>
      <c r="M58" s="134"/>
      <c r="N58" s="134"/>
      <c r="O58" s="134"/>
      <c r="P58" s="134"/>
    </row>
    <row r="59" s="52" customFormat="1" ht="22.5" spans="2:16">
      <c r="B59" s="107">
        <v>30</v>
      </c>
      <c r="C59" s="115" t="s">
        <v>424</v>
      </c>
      <c r="D59" s="109" t="s">
        <v>152</v>
      </c>
      <c r="E59" s="110" t="s">
        <v>442</v>
      </c>
      <c r="F59" s="111" t="s">
        <v>397</v>
      </c>
      <c r="G59" s="111" t="s">
        <v>397</v>
      </c>
      <c r="H59" s="111" t="s">
        <v>397</v>
      </c>
      <c r="I59" s="139" t="s">
        <v>429</v>
      </c>
      <c r="J59" s="132">
        <v>44730</v>
      </c>
      <c r="K59" s="132">
        <v>44730</v>
      </c>
      <c r="L59" s="133"/>
      <c r="M59" s="134"/>
      <c r="N59" s="134"/>
      <c r="O59" s="134"/>
      <c r="P59" s="134"/>
    </row>
    <row r="60" s="52" customFormat="1" ht="22.5" spans="2:16">
      <c r="B60" s="107">
        <v>31</v>
      </c>
      <c r="C60" s="115" t="s">
        <v>424</v>
      </c>
      <c r="D60" s="109" t="s">
        <v>162</v>
      </c>
      <c r="E60" s="110" t="s">
        <v>443</v>
      </c>
      <c r="F60" s="111" t="s">
        <v>397</v>
      </c>
      <c r="G60" s="111" t="s">
        <v>397</v>
      </c>
      <c r="H60" s="111" t="s">
        <v>397</v>
      </c>
      <c r="I60" s="139" t="s">
        <v>429</v>
      </c>
      <c r="J60" s="132">
        <v>44730</v>
      </c>
      <c r="K60" s="132">
        <v>44730</v>
      </c>
      <c r="L60" s="133"/>
      <c r="M60" s="134"/>
      <c r="N60" s="134"/>
      <c r="O60" s="134"/>
      <c r="P60" s="134"/>
    </row>
    <row r="61" s="52" customFormat="1" ht="13.5" spans="2:16">
      <c r="B61" s="107">
        <v>32</v>
      </c>
      <c r="C61" s="108" t="s">
        <v>444</v>
      </c>
      <c r="D61" s="109" t="s">
        <v>445</v>
      </c>
      <c r="E61" s="110" t="s">
        <v>446</v>
      </c>
      <c r="F61" s="111" t="s">
        <v>397</v>
      </c>
      <c r="G61" s="111" t="s">
        <v>397</v>
      </c>
      <c r="H61" s="111" t="s">
        <v>397</v>
      </c>
      <c r="I61" s="131" t="s">
        <v>1377</v>
      </c>
      <c r="J61" s="132">
        <v>44725</v>
      </c>
      <c r="K61" s="132">
        <v>44727</v>
      </c>
      <c r="L61" s="133"/>
      <c r="M61" s="134"/>
      <c r="N61" s="134"/>
      <c r="O61" s="134"/>
      <c r="P61" s="134"/>
    </row>
    <row r="62" s="52" customFormat="1" ht="13.5" spans="2:16">
      <c r="B62" s="107">
        <v>33</v>
      </c>
      <c r="C62" s="108" t="s">
        <v>444</v>
      </c>
      <c r="D62" s="109" t="s">
        <v>448</v>
      </c>
      <c r="E62" s="110" t="s">
        <v>449</v>
      </c>
      <c r="F62" s="111" t="s">
        <v>397</v>
      </c>
      <c r="G62" s="111" t="s">
        <v>397</v>
      </c>
      <c r="H62" s="111" t="s">
        <v>397</v>
      </c>
      <c r="I62" s="131" t="s">
        <v>1377</v>
      </c>
      <c r="J62" s="132">
        <v>44725</v>
      </c>
      <c r="K62" s="132">
        <v>44727</v>
      </c>
      <c r="L62" s="133"/>
      <c r="M62" s="134"/>
      <c r="N62" s="134"/>
      <c r="O62" s="134"/>
      <c r="P62" s="134"/>
    </row>
    <row r="63" s="52" customFormat="1" ht="13.5" spans="2:16">
      <c r="B63" s="107">
        <v>34</v>
      </c>
      <c r="C63" s="108" t="s">
        <v>444</v>
      </c>
      <c r="D63" s="109" t="s">
        <v>450</v>
      </c>
      <c r="E63" s="110" t="s">
        <v>451</v>
      </c>
      <c r="F63" s="111" t="s">
        <v>397</v>
      </c>
      <c r="G63" s="111" t="s">
        <v>397</v>
      </c>
      <c r="H63" s="111" t="s">
        <v>397</v>
      </c>
      <c r="I63" s="131" t="s">
        <v>1377</v>
      </c>
      <c r="J63" s="132">
        <v>44725</v>
      </c>
      <c r="K63" s="132">
        <v>44727</v>
      </c>
      <c r="L63" s="133"/>
      <c r="M63" s="134"/>
      <c r="N63" s="134"/>
      <c r="O63" s="134"/>
      <c r="P63" s="134"/>
    </row>
    <row r="64" s="52" customFormat="1" ht="13.5" spans="2:16">
      <c r="B64" s="107">
        <v>35</v>
      </c>
      <c r="C64" s="108" t="s">
        <v>444</v>
      </c>
      <c r="D64" s="109" t="s">
        <v>452</v>
      </c>
      <c r="E64" s="110" t="s">
        <v>453</v>
      </c>
      <c r="F64" s="111" t="s">
        <v>397</v>
      </c>
      <c r="G64" s="111" t="s">
        <v>397</v>
      </c>
      <c r="H64" s="111" t="s">
        <v>397</v>
      </c>
      <c r="I64" s="131" t="s">
        <v>1377</v>
      </c>
      <c r="J64" s="132">
        <v>44725</v>
      </c>
      <c r="K64" s="132">
        <v>44727</v>
      </c>
      <c r="L64" s="133"/>
      <c r="M64" s="134"/>
      <c r="N64" s="134"/>
      <c r="O64" s="134"/>
      <c r="P64" s="134"/>
    </row>
    <row r="65" s="52" customFormat="1" ht="13.5" spans="2:16">
      <c r="B65" s="107">
        <v>36</v>
      </c>
      <c r="C65" s="108" t="s">
        <v>444</v>
      </c>
      <c r="D65" s="109" t="s">
        <v>454</v>
      </c>
      <c r="E65" s="110" t="s">
        <v>455</v>
      </c>
      <c r="F65" s="111" t="s">
        <v>397</v>
      </c>
      <c r="G65" s="111" t="s">
        <v>397</v>
      </c>
      <c r="H65" s="111" t="s">
        <v>397</v>
      </c>
      <c r="I65" s="131" t="s">
        <v>1377</v>
      </c>
      <c r="J65" s="132">
        <v>44725</v>
      </c>
      <c r="K65" s="132">
        <v>44727</v>
      </c>
      <c r="L65" s="133"/>
      <c r="M65" s="134"/>
      <c r="N65" s="134"/>
      <c r="O65" s="134"/>
      <c r="P65" s="134"/>
    </row>
    <row r="66" s="52" customFormat="1" ht="13.5" spans="2:16">
      <c r="B66" s="107">
        <v>37</v>
      </c>
      <c r="C66" s="108" t="s">
        <v>444</v>
      </c>
      <c r="D66" s="109" t="s">
        <v>456</v>
      </c>
      <c r="E66" s="110" t="s">
        <v>457</v>
      </c>
      <c r="F66" s="111" t="s">
        <v>397</v>
      </c>
      <c r="G66" s="111" t="s">
        <v>397</v>
      </c>
      <c r="H66" s="111" t="s">
        <v>397</v>
      </c>
      <c r="I66" s="131" t="s">
        <v>1377</v>
      </c>
      <c r="J66" s="132">
        <v>44725</v>
      </c>
      <c r="K66" s="132">
        <v>44727</v>
      </c>
      <c r="L66" s="133"/>
      <c r="M66" s="134"/>
      <c r="N66" s="134"/>
      <c r="O66" s="134"/>
      <c r="P66" s="134"/>
    </row>
    <row r="67" s="52" customFormat="1" ht="13.5" spans="2:16">
      <c r="B67" s="107">
        <v>38</v>
      </c>
      <c r="C67" s="108" t="s">
        <v>444</v>
      </c>
      <c r="D67" s="109" t="s">
        <v>458</v>
      </c>
      <c r="E67" s="110" t="s">
        <v>459</v>
      </c>
      <c r="F67" s="111" t="s">
        <v>397</v>
      </c>
      <c r="G67" s="111" t="s">
        <v>397</v>
      </c>
      <c r="H67" s="111" t="s">
        <v>397</v>
      </c>
      <c r="I67" s="131" t="s">
        <v>1377</v>
      </c>
      <c r="J67" s="132">
        <v>44725</v>
      </c>
      <c r="K67" s="132">
        <v>44727</v>
      </c>
      <c r="L67" s="133"/>
      <c r="M67" s="134"/>
      <c r="N67" s="134"/>
      <c r="O67" s="134"/>
      <c r="P67" s="134"/>
    </row>
    <row r="68" s="52" customFormat="1" ht="13.5" spans="2:16">
      <c r="B68" s="107">
        <v>39</v>
      </c>
      <c r="C68" s="108" t="s">
        <v>444</v>
      </c>
      <c r="D68" s="109" t="s">
        <v>460</v>
      </c>
      <c r="E68" s="110" t="s">
        <v>461</v>
      </c>
      <c r="F68" s="111" t="s">
        <v>397</v>
      </c>
      <c r="G68" s="111" t="s">
        <v>397</v>
      </c>
      <c r="H68" s="111" t="s">
        <v>397</v>
      </c>
      <c r="I68" s="131" t="s">
        <v>1377</v>
      </c>
      <c r="J68" s="132">
        <v>44725</v>
      </c>
      <c r="K68" s="132">
        <v>44727</v>
      </c>
      <c r="L68" s="133"/>
      <c r="M68" s="134"/>
      <c r="N68" s="134"/>
      <c r="O68" s="134"/>
      <c r="P68" s="134"/>
    </row>
    <row r="69" s="52" customFormat="1" ht="13.5" spans="2:16">
      <c r="B69" s="107">
        <v>40</v>
      </c>
      <c r="C69" s="108" t="s">
        <v>444</v>
      </c>
      <c r="D69" s="109" t="s">
        <v>462</v>
      </c>
      <c r="E69" s="110" t="s">
        <v>463</v>
      </c>
      <c r="F69" s="111" t="s">
        <v>397</v>
      </c>
      <c r="G69" s="111" t="s">
        <v>397</v>
      </c>
      <c r="H69" s="111" t="s">
        <v>397</v>
      </c>
      <c r="I69" s="131" t="s">
        <v>1377</v>
      </c>
      <c r="J69" s="132">
        <v>44725</v>
      </c>
      <c r="K69" s="132">
        <v>44727</v>
      </c>
      <c r="L69" s="133"/>
      <c r="M69" s="134"/>
      <c r="N69" s="134"/>
      <c r="O69" s="134"/>
      <c r="P69" s="134"/>
    </row>
    <row r="70" s="52" customFormat="1" ht="13.5" spans="2:16">
      <c r="B70" s="107">
        <v>41</v>
      </c>
      <c r="C70" s="108" t="s">
        <v>444</v>
      </c>
      <c r="D70" s="109" t="s">
        <v>464</v>
      </c>
      <c r="E70" s="110" t="s">
        <v>465</v>
      </c>
      <c r="F70" s="111" t="s">
        <v>397</v>
      </c>
      <c r="G70" s="111" t="s">
        <v>397</v>
      </c>
      <c r="H70" s="111" t="s">
        <v>397</v>
      </c>
      <c r="I70" s="131" t="s">
        <v>1377</v>
      </c>
      <c r="J70" s="132">
        <v>44725</v>
      </c>
      <c r="K70" s="132">
        <v>44727</v>
      </c>
      <c r="L70" s="133"/>
      <c r="M70" s="134"/>
      <c r="N70" s="134"/>
      <c r="O70" s="134"/>
      <c r="P70" s="134"/>
    </row>
    <row r="71" s="52" customFormat="1" ht="13.5" spans="2:16">
      <c r="B71" s="107">
        <v>42</v>
      </c>
      <c r="C71" s="108" t="s">
        <v>444</v>
      </c>
      <c r="D71" s="109" t="s">
        <v>466</v>
      </c>
      <c r="E71" s="110" t="s">
        <v>467</v>
      </c>
      <c r="F71" s="111" t="s">
        <v>397</v>
      </c>
      <c r="G71" s="111" t="s">
        <v>397</v>
      </c>
      <c r="H71" s="111" t="s">
        <v>397</v>
      </c>
      <c r="I71" s="131" t="s">
        <v>1377</v>
      </c>
      <c r="J71" s="132">
        <v>44725</v>
      </c>
      <c r="K71" s="132">
        <v>44727</v>
      </c>
      <c r="L71" s="133"/>
      <c r="M71" s="134"/>
      <c r="N71" s="134"/>
      <c r="O71" s="134"/>
      <c r="P71" s="134"/>
    </row>
    <row r="72" s="52" customFormat="1" ht="13.5" spans="2:16">
      <c r="B72" s="107">
        <v>43</v>
      </c>
      <c r="C72" s="108" t="s">
        <v>444</v>
      </c>
      <c r="D72" s="109" t="s">
        <v>468</v>
      </c>
      <c r="E72" s="110" t="s">
        <v>469</v>
      </c>
      <c r="F72" s="111" t="s">
        <v>397</v>
      </c>
      <c r="G72" s="111" t="s">
        <v>397</v>
      </c>
      <c r="H72" s="111" t="s">
        <v>397</v>
      </c>
      <c r="I72" s="131" t="s">
        <v>1377</v>
      </c>
      <c r="J72" s="132">
        <v>44725</v>
      </c>
      <c r="K72" s="132">
        <v>44727</v>
      </c>
      <c r="L72" s="133"/>
      <c r="M72" s="134"/>
      <c r="N72" s="134"/>
      <c r="O72" s="134"/>
      <c r="P72" s="134"/>
    </row>
    <row r="73" s="52" customFormat="1" ht="13.5" spans="2:16">
      <c r="B73" s="107">
        <v>44</v>
      </c>
      <c r="C73" s="108" t="s">
        <v>444</v>
      </c>
      <c r="D73" s="109" t="s">
        <v>470</v>
      </c>
      <c r="E73" s="110" t="s">
        <v>471</v>
      </c>
      <c r="F73" s="111" t="s">
        <v>397</v>
      </c>
      <c r="G73" s="111" t="s">
        <v>397</v>
      </c>
      <c r="H73" s="111" t="s">
        <v>397</v>
      </c>
      <c r="I73" s="131" t="s">
        <v>1377</v>
      </c>
      <c r="J73" s="132">
        <v>44725</v>
      </c>
      <c r="K73" s="132">
        <v>44727</v>
      </c>
      <c r="L73" s="133"/>
      <c r="M73" s="134"/>
      <c r="N73" s="134"/>
      <c r="O73" s="134"/>
      <c r="P73" s="134"/>
    </row>
    <row r="74" s="52" customFormat="1" ht="13.5" spans="2:16">
      <c r="B74" s="107">
        <v>45</v>
      </c>
      <c r="C74" s="108" t="s">
        <v>444</v>
      </c>
      <c r="D74" s="109" t="s">
        <v>472</v>
      </c>
      <c r="E74" s="110" t="s">
        <v>473</v>
      </c>
      <c r="F74" s="111" t="s">
        <v>397</v>
      </c>
      <c r="G74" s="111" t="s">
        <v>397</v>
      </c>
      <c r="H74" s="111" t="s">
        <v>397</v>
      </c>
      <c r="I74" s="131" t="s">
        <v>1377</v>
      </c>
      <c r="J74" s="132">
        <v>44725</v>
      </c>
      <c r="K74" s="132">
        <v>44727</v>
      </c>
      <c r="L74" s="133"/>
      <c r="M74" s="134"/>
      <c r="N74" s="134"/>
      <c r="O74" s="134"/>
      <c r="P74" s="134"/>
    </row>
    <row r="75" s="52" customFormat="1" ht="13.5" spans="2:16">
      <c r="B75" s="107">
        <v>46</v>
      </c>
      <c r="C75" s="108" t="s">
        <v>444</v>
      </c>
      <c r="D75" s="109" t="s">
        <v>474</v>
      </c>
      <c r="E75" s="110" t="s">
        <v>475</v>
      </c>
      <c r="F75" s="111" t="s">
        <v>397</v>
      </c>
      <c r="G75" s="111" t="s">
        <v>397</v>
      </c>
      <c r="H75" s="111" t="s">
        <v>397</v>
      </c>
      <c r="I75" s="131" t="s">
        <v>1377</v>
      </c>
      <c r="J75" s="132">
        <v>44725</v>
      </c>
      <c r="K75" s="132">
        <v>44727</v>
      </c>
      <c r="L75" s="133"/>
      <c r="M75" s="134"/>
      <c r="N75" s="134"/>
      <c r="O75" s="134"/>
      <c r="P75" s="134"/>
    </row>
    <row r="76" s="52" customFormat="1" ht="13.5" spans="2:16">
      <c r="B76" s="107">
        <v>47</v>
      </c>
      <c r="C76" s="108" t="s">
        <v>444</v>
      </c>
      <c r="D76" s="109" t="s">
        <v>476</v>
      </c>
      <c r="E76" s="110" t="s">
        <v>477</v>
      </c>
      <c r="F76" s="111" t="s">
        <v>397</v>
      </c>
      <c r="G76" s="111" t="s">
        <v>397</v>
      </c>
      <c r="H76" s="111" t="s">
        <v>397</v>
      </c>
      <c r="I76" s="131" t="s">
        <v>1377</v>
      </c>
      <c r="J76" s="132">
        <v>44725</v>
      </c>
      <c r="K76" s="132">
        <v>44727</v>
      </c>
      <c r="L76" s="133"/>
      <c r="M76" s="134"/>
      <c r="N76" s="134"/>
      <c r="O76" s="134"/>
      <c r="P76" s="134"/>
    </row>
    <row r="77" s="52" customFormat="1" ht="13.5" spans="2:16">
      <c r="B77" s="107">
        <v>48</v>
      </c>
      <c r="C77" s="108" t="s">
        <v>444</v>
      </c>
      <c r="D77" s="109" t="s">
        <v>478</v>
      </c>
      <c r="E77" s="110" t="s">
        <v>479</v>
      </c>
      <c r="F77" s="111" t="s">
        <v>397</v>
      </c>
      <c r="G77" s="111" t="s">
        <v>397</v>
      </c>
      <c r="H77" s="111" t="s">
        <v>397</v>
      </c>
      <c r="I77" s="131" t="s">
        <v>1377</v>
      </c>
      <c r="J77" s="132">
        <v>44725</v>
      </c>
      <c r="K77" s="132">
        <v>44727</v>
      </c>
      <c r="L77" s="133"/>
      <c r="M77" s="134"/>
      <c r="N77" s="134"/>
      <c r="O77" s="134"/>
      <c r="P77" s="134"/>
    </row>
    <row r="78" s="52" customFormat="1" ht="13.5" spans="2:16">
      <c r="B78" s="107">
        <v>49</v>
      </c>
      <c r="C78" s="108" t="s">
        <v>444</v>
      </c>
      <c r="D78" s="109" t="s">
        <v>480</v>
      </c>
      <c r="E78" s="110" t="s">
        <v>481</v>
      </c>
      <c r="F78" s="111" t="s">
        <v>397</v>
      </c>
      <c r="G78" s="111" t="s">
        <v>397</v>
      </c>
      <c r="H78" s="111" t="s">
        <v>397</v>
      </c>
      <c r="I78" s="131" t="s">
        <v>1377</v>
      </c>
      <c r="J78" s="132">
        <v>44725</v>
      </c>
      <c r="K78" s="132">
        <v>44727</v>
      </c>
      <c r="L78" s="133"/>
      <c r="M78" s="134"/>
      <c r="N78" s="134"/>
      <c r="O78" s="134"/>
      <c r="P78" s="134"/>
    </row>
    <row r="79" s="52" customFormat="1" ht="13.5" spans="2:16">
      <c r="B79" s="107">
        <v>50</v>
      </c>
      <c r="C79" s="108" t="s">
        <v>444</v>
      </c>
      <c r="D79" s="109" t="s">
        <v>482</v>
      </c>
      <c r="E79" s="110" t="s">
        <v>483</v>
      </c>
      <c r="F79" s="111" t="s">
        <v>397</v>
      </c>
      <c r="G79" s="111" t="s">
        <v>397</v>
      </c>
      <c r="H79" s="111" t="s">
        <v>397</v>
      </c>
      <c r="I79" s="131" t="s">
        <v>1377</v>
      </c>
      <c r="J79" s="132">
        <v>44725</v>
      </c>
      <c r="K79" s="132">
        <v>44727</v>
      </c>
      <c r="L79" s="133"/>
      <c r="M79" s="134"/>
      <c r="N79" s="134"/>
      <c r="O79" s="134"/>
      <c r="P79" s="134"/>
    </row>
    <row r="80" s="52" customFormat="1" ht="13.5" spans="2:16">
      <c r="B80" s="107">
        <v>51</v>
      </c>
      <c r="C80" s="108" t="s">
        <v>444</v>
      </c>
      <c r="D80" s="109" t="s">
        <v>484</v>
      </c>
      <c r="E80" s="110" t="s">
        <v>485</v>
      </c>
      <c r="F80" s="111" t="s">
        <v>397</v>
      </c>
      <c r="G80" s="111" t="s">
        <v>397</v>
      </c>
      <c r="H80" s="111" t="s">
        <v>397</v>
      </c>
      <c r="I80" s="131" t="s">
        <v>1377</v>
      </c>
      <c r="J80" s="132">
        <v>44725</v>
      </c>
      <c r="K80" s="132">
        <v>44727</v>
      </c>
      <c r="L80" s="133"/>
      <c r="M80" s="134"/>
      <c r="N80" s="134"/>
      <c r="O80" s="134"/>
      <c r="P80" s="134"/>
    </row>
    <row r="81" s="52" customFormat="1" ht="13.5" spans="2:16">
      <c r="B81" s="107">
        <v>52</v>
      </c>
      <c r="C81" s="108" t="s">
        <v>444</v>
      </c>
      <c r="D81" s="109" t="s">
        <v>486</v>
      </c>
      <c r="E81" s="110" t="s">
        <v>487</v>
      </c>
      <c r="F81" s="111" t="s">
        <v>397</v>
      </c>
      <c r="G81" s="111" t="s">
        <v>397</v>
      </c>
      <c r="H81" s="111" t="s">
        <v>397</v>
      </c>
      <c r="I81" s="131" t="s">
        <v>1377</v>
      </c>
      <c r="J81" s="132">
        <v>44725</v>
      </c>
      <c r="K81" s="132">
        <v>44727</v>
      </c>
      <c r="L81" s="133"/>
      <c r="M81" s="134"/>
      <c r="N81" s="134"/>
      <c r="O81" s="134"/>
      <c r="P81" s="134"/>
    </row>
    <row r="82" s="52" customFormat="1" ht="22.5" spans="2:16">
      <c r="B82" s="107">
        <v>53</v>
      </c>
      <c r="C82" s="108" t="s">
        <v>444</v>
      </c>
      <c r="D82" s="109" t="s">
        <v>488</v>
      </c>
      <c r="E82" s="110" t="s">
        <v>489</v>
      </c>
      <c r="F82" s="111" t="s">
        <v>397</v>
      </c>
      <c r="G82" s="111" t="s">
        <v>397</v>
      </c>
      <c r="H82" s="111" t="s">
        <v>397</v>
      </c>
      <c r="I82" s="131" t="s">
        <v>1377</v>
      </c>
      <c r="J82" s="132">
        <v>44725</v>
      </c>
      <c r="K82" s="132">
        <v>44727</v>
      </c>
      <c r="L82" s="133"/>
      <c r="M82" s="134"/>
      <c r="N82" s="134"/>
      <c r="O82" s="134"/>
      <c r="P82" s="134"/>
    </row>
    <row r="83" s="52" customFormat="1" ht="13.5" spans="2:16">
      <c r="B83" s="107">
        <v>54</v>
      </c>
      <c r="C83" s="108" t="s">
        <v>44</v>
      </c>
      <c r="D83" s="109" t="s">
        <v>43</v>
      </c>
      <c r="E83" s="110" t="s">
        <v>490</v>
      </c>
      <c r="F83" s="111" t="s">
        <v>397</v>
      </c>
      <c r="G83" s="111" t="s">
        <v>397</v>
      </c>
      <c r="H83" s="111" t="s">
        <v>397</v>
      </c>
      <c r="I83" s="131" t="s">
        <v>491</v>
      </c>
      <c r="J83" s="132">
        <v>44726</v>
      </c>
      <c r="K83" s="132">
        <v>44727</v>
      </c>
      <c r="L83" s="133"/>
      <c r="M83" s="134"/>
      <c r="N83" s="134"/>
      <c r="O83" s="134"/>
      <c r="P83" s="134"/>
    </row>
    <row r="84" s="52" customFormat="1" ht="13.5" spans="2:16">
      <c r="B84" s="107">
        <v>55</v>
      </c>
      <c r="C84" s="108" t="s">
        <v>44</v>
      </c>
      <c r="D84" s="143" t="s">
        <v>107</v>
      </c>
      <c r="E84" s="144" t="s">
        <v>218</v>
      </c>
      <c r="F84" s="145" t="s">
        <v>397</v>
      </c>
      <c r="G84" s="146" t="s">
        <v>397</v>
      </c>
      <c r="H84" s="146" t="s">
        <v>397</v>
      </c>
      <c r="I84" s="168" t="s">
        <v>491</v>
      </c>
      <c r="J84" s="169">
        <v>44727</v>
      </c>
      <c r="K84" s="169">
        <v>44728</v>
      </c>
      <c r="L84" s="170"/>
      <c r="M84" s="134"/>
      <c r="N84" s="134"/>
      <c r="O84" s="134"/>
      <c r="P84" s="134"/>
    </row>
    <row r="85" s="56" customFormat="1" ht="13.5" spans="2:16">
      <c r="B85" s="107">
        <v>56</v>
      </c>
      <c r="C85" s="147" t="s">
        <v>246</v>
      </c>
      <c r="D85" s="109" t="s">
        <v>122</v>
      </c>
      <c r="E85" s="110" t="s">
        <v>492</v>
      </c>
      <c r="F85" s="111" t="s">
        <v>397</v>
      </c>
      <c r="G85" s="111" t="s">
        <v>397</v>
      </c>
      <c r="H85" s="111" t="s">
        <v>397</v>
      </c>
      <c r="I85" s="139" t="s">
        <v>491</v>
      </c>
      <c r="J85" s="132">
        <v>44725</v>
      </c>
      <c r="K85" s="132">
        <v>44725</v>
      </c>
      <c r="L85" s="133"/>
      <c r="M85" s="134"/>
      <c r="N85" s="134"/>
      <c r="O85" s="134"/>
      <c r="P85" s="134"/>
    </row>
    <row r="86" s="52" customFormat="1" ht="67.5" spans="2:12">
      <c r="B86" s="107">
        <v>57</v>
      </c>
      <c r="C86" s="108" t="s">
        <v>51</v>
      </c>
      <c r="D86" s="143" t="s">
        <v>46</v>
      </c>
      <c r="E86" s="144" t="s">
        <v>493</v>
      </c>
      <c r="F86" s="146" t="s">
        <v>397</v>
      </c>
      <c r="G86" s="146" t="s">
        <v>397</v>
      </c>
      <c r="H86" s="146" t="s">
        <v>397</v>
      </c>
      <c r="I86" s="168" t="s">
        <v>491</v>
      </c>
      <c r="J86" s="169">
        <v>44729</v>
      </c>
      <c r="K86" s="169">
        <v>44729</v>
      </c>
      <c r="L86" s="170"/>
    </row>
    <row r="87" s="52" customFormat="1" ht="33.75" spans="2:12">
      <c r="B87" s="107">
        <v>58</v>
      </c>
      <c r="C87" s="108" t="s">
        <v>494</v>
      </c>
      <c r="D87" s="143" t="s">
        <v>48</v>
      </c>
      <c r="E87" s="144" t="s">
        <v>495</v>
      </c>
      <c r="F87" s="146" t="s">
        <v>397</v>
      </c>
      <c r="G87" s="146" t="s">
        <v>397</v>
      </c>
      <c r="H87" s="146" t="s">
        <v>397</v>
      </c>
      <c r="I87" s="168" t="s">
        <v>491</v>
      </c>
      <c r="J87" s="169">
        <v>44729</v>
      </c>
      <c r="K87" s="169">
        <v>44729</v>
      </c>
      <c r="L87" s="170"/>
    </row>
    <row r="88" s="52" customFormat="1" ht="13.5" spans="2:16">
      <c r="B88" s="107">
        <v>59</v>
      </c>
      <c r="C88" s="108" t="s">
        <v>51</v>
      </c>
      <c r="D88" s="143" t="s">
        <v>156</v>
      </c>
      <c r="E88" s="144" t="s">
        <v>497</v>
      </c>
      <c r="F88" s="145" t="s">
        <v>397</v>
      </c>
      <c r="G88" s="145" t="s">
        <v>397</v>
      </c>
      <c r="H88" s="145" t="s">
        <v>397</v>
      </c>
      <c r="I88" s="168" t="s">
        <v>491</v>
      </c>
      <c r="J88" s="169">
        <v>44729</v>
      </c>
      <c r="K88" s="169">
        <v>44729</v>
      </c>
      <c r="L88" s="170"/>
      <c r="M88" s="134"/>
      <c r="N88" s="134"/>
      <c r="O88" s="134"/>
      <c r="P88" s="134"/>
    </row>
    <row r="89" s="52" customFormat="1" ht="13.5" spans="2:16">
      <c r="B89" s="107">
        <v>60</v>
      </c>
      <c r="C89" s="108" t="s">
        <v>51</v>
      </c>
      <c r="D89" s="143" t="s">
        <v>157</v>
      </c>
      <c r="E89" s="144" t="s">
        <v>498</v>
      </c>
      <c r="F89" s="145" t="s">
        <v>397</v>
      </c>
      <c r="G89" s="145" t="s">
        <v>397</v>
      </c>
      <c r="H89" s="145" t="s">
        <v>397</v>
      </c>
      <c r="I89" s="168" t="s">
        <v>491</v>
      </c>
      <c r="J89" s="169">
        <v>44730</v>
      </c>
      <c r="K89" s="169">
        <v>44730</v>
      </c>
      <c r="L89" s="170"/>
      <c r="M89" s="134"/>
      <c r="N89" s="134"/>
      <c r="O89" s="134"/>
      <c r="P89" s="134"/>
    </row>
    <row r="90" s="52" customFormat="1" ht="17.25" customHeight="1" spans="2:12">
      <c r="B90" s="107">
        <v>61</v>
      </c>
      <c r="C90" s="108" t="s">
        <v>499</v>
      </c>
      <c r="D90" s="143" t="s">
        <v>52</v>
      </c>
      <c r="E90" s="144" t="s">
        <v>500</v>
      </c>
      <c r="F90" s="146" t="s">
        <v>397</v>
      </c>
      <c r="G90" s="146" t="s">
        <v>397</v>
      </c>
      <c r="H90" s="146" t="s">
        <v>397</v>
      </c>
      <c r="I90" s="171" t="s">
        <v>501</v>
      </c>
      <c r="J90" s="169">
        <v>44727</v>
      </c>
      <c r="K90" s="169">
        <v>44729</v>
      </c>
      <c r="L90" s="170"/>
    </row>
    <row r="91" s="52" customFormat="1" ht="13.5" spans="2:12">
      <c r="B91" s="107">
        <v>62</v>
      </c>
      <c r="C91" s="108" t="s">
        <v>502</v>
      </c>
      <c r="D91" s="143" t="s">
        <v>131</v>
      </c>
      <c r="E91" s="144" t="s">
        <v>503</v>
      </c>
      <c r="F91" s="146" t="s">
        <v>397</v>
      </c>
      <c r="G91" s="146" t="s">
        <v>397</v>
      </c>
      <c r="H91" s="146" t="s">
        <v>397</v>
      </c>
      <c r="I91" s="171" t="s">
        <v>501</v>
      </c>
      <c r="J91" s="169">
        <v>44725</v>
      </c>
      <c r="K91" s="169">
        <v>44726</v>
      </c>
      <c r="L91" s="170"/>
    </row>
    <row r="92" s="52" customFormat="1" ht="56.25" spans="2:12">
      <c r="B92" s="107">
        <v>63</v>
      </c>
      <c r="C92" s="108" t="s">
        <v>504</v>
      </c>
      <c r="D92" s="109" t="s">
        <v>55</v>
      </c>
      <c r="E92" s="110" t="s">
        <v>505</v>
      </c>
      <c r="F92" s="112" t="s">
        <v>397</v>
      </c>
      <c r="G92" s="112" t="s">
        <v>397</v>
      </c>
      <c r="H92" s="112" t="s">
        <v>397</v>
      </c>
      <c r="I92" s="131" t="s">
        <v>506</v>
      </c>
      <c r="J92" s="132">
        <v>44725</v>
      </c>
      <c r="K92" s="132">
        <v>44729</v>
      </c>
      <c r="L92" s="133"/>
    </row>
    <row r="93" s="52" customFormat="1" ht="33.75" spans="2:16">
      <c r="B93" s="107">
        <v>64</v>
      </c>
      <c r="C93" s="108" t="s">
        <v>507</v>
      </c>
      <c r="D93" s="109" t="s">
        <v>64</v>
      </c>
      <c r="E93" s="110" t="s">
        <v>508</v>
      </c>
      <c r="F93" s="112" t="s">
        <v>397</v>
      </c>
      <c r="G93" s="112" t="s">
        <v>397</v>
      </c>
      <c r="H93" s="112" t="s">
        <v>397</v>
      </c>
      <c r="I93" s="139" t="s">
        <v>491</v>
      </c>
      <c r="J93" s="132">
        <v>44730</v>
      </c>
      <c r="K93" s="132">
        <v>44730</v>
      </c>
      <c r="L93" s="133"/>
      <c r="M93" s="134"/>
      <c r="N93" s="134"/>
      <c r="O93" s="134"/>
      <c r="P93" s="134"/>
    </row>
    <row r="94" s="55" customFormat="1" ht="22.5" spans="2:16">
      <c r="B94" s="107">
        <v>65</v>
      </c>
      <c r="C94" s="108" t="s">
        <v>223</v>
      </c>
      <c r="D94" s="109" t="s">
        <v>177</v>
      </c>
      <c r="E94" s="110" t="s">
        <v>509</v>
      </c>
      <c r="F94" s="112" t="s">
        <v>401</v>
      </c>
      <c r="G94" s="112" t="s">
        <v>401</v>
      </c>
      <c r="H94" s="112" t="s">
        <v>401</v>
      </c>
      <c r="I94" s="131"/>
      <c r="J94" s="132"/>
      <c r="K94" s="132"/>
      <c r="L94" s="172" t="s">
        <v>1378</v>
      </c>
      <c r="M94" s="173"/>
      <c r="N94" s="174"/>
      <c r="O94" s="174"/>
      <c r="P94" s="174"/>
    </row>
    <row r="95" s="52" customFormat="1" ht="22.5" spans="2:16">
      <c r="B95" s="107">
        <v>66</v>
      </c>
      <c r="C95" s="108" t="s">
        <v>223</v>
      </c>
      <c r="D95" s="109" t="s">
        <v>181</v>
      </c>
      <c r="E95" s="110" t="s">
        <v>511</v>
      </c>
      <c r="F95" s="112" t="s">
        <v>401</v>
      </c>
      <c r="G95" s="112" t="s">
        <v>401</v>
      </c>
      <c r="H95" s="112" t="s">
        <v>401</v>
      </c>
      <c r="I95" s="131"/>
      <c r="J95" s="132"/>
      <c r="K95" s="132"/>
      <c r="L95" s="172" t="s">
        <v>1378</v>
      </c>
      <c r="M95" s="134"/>
      <c r="N95" s="134"/>
      <c r="O95" s="134"/>
      <c r="P95" s="134"/>
    </row>
    <row r="96" s="52" customFormat="1" ht="22.5" spans="2:16">
      <c r="B96" s="107">
        <v>67</v>
      </c>
      <c r="C96" s="108" t="s">
        <v>223</v>
      </c>
      <c r="D96" s="109" t="s">
        <v>183</v>
      </c>
      <c r="E96" s="110" t="s">
        <v>512</v>
      </c>
      <c r="F96" s="112" t="s">
        <v>401</v>
      </c>
      <c r="G96" s="112" t="s">
        <v>401</v>
      </c>
      <c r="H96" s="112" t="s">
        <v>401</v>
      </c>
      <c r="I96" s="131"/>
      <c r="J96" s="132"/>
      <c r="K96" s="132"/>
      <c r="L96" s="172" t="s">
        <v>1378</v>
      </c>
      <c r="M96" s="134"/>
      <c r="N96" s="134"/>
      <c r="O96" s="134"/>
      <c r="P96" s="134"/>
    </row>
    <row r="97" s="52" customFormat="1" ht="22.5" spans="2:16">
      <c r="B97" s="107">
        <v>68</v>
      </c>
      <c r="C97" s="108" t="s">
        <v>223</v>
      </c>
      <c r="D97" s="109" t="s">
        <v>185</v>
      </c>
      <c r="E97" s="110" t="s">
        <v>513</v>
      </c>
      <c r="F97" s="112" t="s">
        <v>401</v>
      </c>
      <c r="G97" s="112" t="s">
        <v>401</v>
      </c>
      <c r="H97" s="112" t="s">
        <v>401</v>
      </c>
      <c r="I97" s="131"/>
      <c r="J97" s="132"/>
      <c r="K97" s="132"/>
      <c r="L97" s="172" t="s">
        <v>1378</v>
      </c>
      <c r="M97" s="134"/>
      <c r="N97" s="134"/>
      <c r="O97" s="134"/>
      <c r="P97" s="134"/>
    </row>
    <row r="98" s="52" customFormat="1" ht="22.5" spans="2:16">
      <c r="B98" s="107">
        <v>69</v>
      </c>
      <c r="C98" s="108" t="s">
        <v>223</v>
      </c>
      <c r="D98" s="109" t="s">
        <v>187</v>
      </c>
      <c r="E98" s="110" t="s">
        <v>514</v>
      </c>
      <c r="F98" s="112" t="s">
        <v>401</v>
      </c>
      <c r="G98" s="112" t="s">
        <v>401</v>
      </c>
      <c r="H98" s="112" t="s">
        <v>401</v>
      </c>
      <c r="I98" s="131"/>
      <c r="J98" s="132"/>
      <c r="K98" s="132"/>
      <c r="L98" s="172" t="s">
        <v>1378</v>
      </c>
      <c r="M98" s="134"/>
      <c r="N98" s="134"/>
      <c r="O98" s="134"/>
      <c r="P98" s="134"/>
    </row>
    <row r="99" s="52" customFormat="1" ht="22.5" spans="2:16">
      <c r="B99" s="107">
        <v>70</v>
      </c>
      <c r="C99" s="108" t="s">
        <v>223</v>
      </c>
      <c r="D99" s="109" t="s">
        <v>189</v>
      </c>
      <c r="E99" s="110" t="s">
        <v>515</v>
      </c>
      <c r="F99" s="112" t="s">
        <v>401</v>
      </c>
      <c r="G99" s="112" t="s">
        <v>401</v>
      </c>
      <c r="H99" s="112" t="s">
        <v>401</v>
      </c>
      <c r="I99" s="131"/>
      <c r="J99" s="132"/>
      <c r="K99" s="132"/>
      <c r="L99" s="172" t="s">
        <v>1378</v>
      </c>
      <c r="M99" s="134"/>
      <c r="N99" s="134"/>
      <c r="O99" s="134"/>
      <c r="P99" s="134"/>
    </row>
    <row r="100" s="52" customFormat="1" ht="22.5" spans="2:16">
      <c r="B100" s="107">
        <v>71</v>
      </c>
      <c r="C100" s="108" t="s">
        <v>223</v>
      </c>
      <c r="D100" s="109" t="s">
        <v>191</v>
      </c>
      <c r="E100" s="110" t="s">
        <v>192</v>
      </c>
      <c r="F100" s="112" t="s">
        <v>401</v>
      </c>
      <c r="G100" s="112" t="s">
        <v>401</v>
      </c>
      <c r="H100" s="112" t="s">
        <v>401</v>
      </c>
      <c r="I100" s="131"/>
      <c r="J100" s="132"/>
      <c r="K100" s="132"/>
      <c r="L100" s="172" t="s">
        <v>1378</v>
      </c>
      <c r="M100" s="134"/>
      <c r="N100" s="134"/>
      <c r="O100" s="134"/>
      <c r="P100" s="134"/>
    </row>
    <row r="101" s="52" customFormat="1" ht="13.5" spans="2:16">
      <c r="B101" s="107">
        <v>72</v>
      </c>
      <c r="C101" s="108" t="s">
        <v>77</v>
      </c>
      <c r="D101" s="109" t="s">
        <v>76</v>
      </c>
      <c r="E101" s="110" t="s">
        <v>516</v>
      </c>
      <c r="F101" s="112" t="s">
        <v>397</v>
      </c>
      <c r="G101" s="112" t="s">
        <v>397</v>
      </c>
      <c r="H101" s="112" t="s">
        <v>397</v>
      </c>
      <c r="I101" s="175" t="s">
        <v>1379</v>
      </c>
      <c r="J101" s="132">
        <v>44728</v>
      </c>
      <c r="K101" s="132">
        <v>44729</v>
      </c>
      <c r="L101" s="133"/>
      <c r="M101" s="134"/>
      <c r="N101" s="134"/>
      <c r="O101" s="134"/>
      <c r="P101" s="134"/>
    </row>
    <row r="102" s="52" customFormat="1" ht="13.5" spans="2:16">
      <c r="B102" s="107">
        <v>73</v>
      </c>
      <c r="C102" s="108" t="s">
        <v>517</v>
      </c>
      <c r="D102" s="109" t="s">
        <v>518</v>
      </c>
      <c r="E102" s="110" t="s">
        <v>519</v>
      </c>
      <c r="F102" s="111" t="s">
        <v>397</v>
      </c>
      <c r="G102" s="111" t="s">
        <v>397</v>
      </c>
      <c r="H102" s="112" t="s">
        <v>397</v>
      </c>
      <c r="I102" s="132" t="s">
        <v>520</v>
      </c>
      <c r="J102" s="132">
        <v>44725</v>
      </c>
      <c r="K102" s="132">
        <v>44726</v>
      </c>
      <c r="L102" s="133"/>
      <c r="M102" s="134"/>
      <c r="N102" s="134"/>
      <c r="O102" s="134"/>
      <c r="P102" s="134"/>
    </row>
    <row r="103" s="52" customFormat="1" ht="22.5" spans="2:16">
      <c r="B103" s="107">
        <v>74</v>
      </c>
      <c r="C103" s="108" t="s">
        <v>521</v>
      </c>
      <c r="D103" s="109" t="s">
        <v>116</v>
      </c>
      <c r="E103" s="110" t="s">
        <v>522</v>
      </c>
      <c r="F103" s="111" t="s">
        <v>397</v>
      </c>
      <c r="G103" s="111" t="s">
        <v>397</v>
      </c>
      <c r="H103" s="111" t="s">
        <v>397</v>
      </c>
      <c r="I103" s="131" t="s">
        <v>1380</v>
      </c>
      <c r="J103" s="132">
        <v>44725</v>
      </c>
      <c r="K103" s="132">
        <v>44727</v>
      </c>
      <c r="L103" s="133"/>
      <c r="M103" s="134"/>
      <c r="N103" s="134"/>
      <c r="O103" s="134"/>
      <c r="P103" s="134"/>
    </row>
    <row r="104" s="52" customFormat="1" ht="13.5" spans="2:16">
      <c r="B104" s="107">
        <v>75</v>
      </c>
      <c r="C104" s="108" t="s">
        <v>521</v>
      </c>
      <c r="D104" s="109" t="s">
        <v>175</v>
      </c>
      <c r="E104" s="110" t="s">
        <v>523</v>
      </c>
      <c r="F104" s="111" t="s">
        <v>397</v>
      </c>
      <c r="G104" s="111" t="s">
        <v>397</v>
      </c>
      <c r="H104" s="111" t="s">
        <v>397</v>
      </c>
      <c r="I104" s="131" t="s">
        <v>1380</v>
      </c>
      <c r="J104" s="132">
        <v>44728</v>
      </c>
      <c r="K104" s="132">
        <v>44729</v>
      </c>
      <c r="L104" s="133"/>
      <c r="M104" s="134"/>
      <c r="N104" s="134"/>
      <c r="O104" s="134"/>
      <c r="P104" s="134"/>
    </row>
    <row r="105" s="55" customFormat="1" ht="13.5" spans="2:16">
      <c r="B105" s="107">
        <v>76</v>
      </c>
      <c r="C105" s="108" t="s">
        <v>524</v>
      </c>
      <c r="D105" s="109" t="s">
        <v>59</v>
      </c>
      <c r="E105" s="110" t="s">
        <v>525</v>
      </c>
      <c r="F105" s="112" t="s">
        <v>397</v>
      </c>
      <c r="G105" s="112" t="s">
        <v>397</v>
      </c>
      <c r="H105" s="112" t="s">
        <v>397</v>
      </c>
      <c r="I105" s="139" t="s">
        <v>530</v>
      </c>
      <c r="J105" s="132">
        <v>44727</v>
      </c>
      <c r="K105" s="132">
        <v>44727</v>
      </c>
      <c r="L105" s="133"/>
      <c r="M105" s="173"/>
      <c r="N105" s="174"/>
      <c r="O105" s="174"/>
      <c r="P105" s="174"/>
    </row>
    <row r="106" s="52" customFormat="1" ht="13.5" spans="2:16">
      <c r="B106" s="107">
        <v>77</v>
      </c>
      <c r="C106" s="108" t="s">
        <v>527</v>
      </c>
      <c r="D106" s="109" t="s">
        <v>528</v>
      </c>
      <c r="E106" s="110" t="s">
        <v>529</v>
      </c>
      <c r="F106" s="112" t="s">
        <v>397</v>
      </c>
      <c r="G106" s="112" t="s">
        <v>397</v>
      </c>
      <c r="H106" s="112" t="s">
        <v>397</v>
      </c>
      <c r="I106" s="139" t="s">
        <v>530</v>
      </c>
      <c r="J106" s="132">
        <v>44728</v>
      </c>
      <c r="K106" s="132">
        <v>44728</v>
      </c>
      <c r="L106" s="142"/>
      <c r="M106" s="134"/>
      <c r="N106" s="134"/>
      <c r="O106" s="134"/>
      <c r="P106" s="134"/>
    </row>
    <row r="107" s="52" customFormat="1" ht="22.5" spans="2:16">
      <c r="B107" s="107">
        <v>78</v>
      </c>
      <c r="C107" s="108" t="s">
        <v>531</v>
      </c>
      <c r="D107" s="109" t="s">
        <v>62</v>
      </c>
      <c r="E107" s="110" t="s">
        <v>532</v>
      </c>
      <c r="F107" s="112" t="s">
        <v>401</v>
      </c>
      <c r="G107" s="112" t="s">
        <v>401</v>
      </c>
      <c r="H107" s="112" t="s">
        <v>401</v>
      </c>
      <c r="I107" s="131"/>
      <c r="J107" s="132"/>
      <c r="K107" s="132"/>
      <c r="L107" s="133" t="s">
        <v>533</v>
      </c>
      <c r="M107" s="134"/>
      <c r="N107" s="134"/>
      <c r="O107" s="134"/>
      <c r="P107" s="134"/>
    </row>
    <row r="108" s="52" customFormat="1" ht="27" spans="2:16">
      <c r="B108" s="107">
        <v>79</v>
      </c>
      <c r="C108" s="108" t="s">
        <v>344</v>
      </c>
      <c r="D108" s="109" t="s">
        <v>146</v>
      </c>
      <c r="E108" s="110" t="s">
        <v>534</v>
      </c>
      <c r="F108" s="111" t="s">
        <v>401</v>
      </c>
      <c r="G108" s="111" t="s">
        <v>401</v>
      </c>
      <c r="H108" s="111" t="s">
        <v>401</v>
      </c>
      <c r="I108" s="131"/>
      <c r="J108" s="132"/>
      <c r="K108" s="132"/>
      <c r="L108" s="136" t="s">
        <v>535</v>
      </c>
      <c r="M108" s="134"/>
      <c r="N108" s="134"/>
      <c r="O108" s="134"/>
      <c r="P108" s="134"/>
    </row>
    <row r="109" s="52" customFormat="1" ht="13.5" spans="2:16">
      <c r="B109" s="107">
        <v>80</v>
      </c>
      <c r="C109" s="108" t="s">
        <v>536</v>
      </c>
      <c r="D109" s="109" t="s">
        <v>165</v>
      </c>
      <c r="E109" s="110" t="s">
        <v>537</v>
      </c>
      <c r="F109" s="111" t="s">
        <v>401</v>
      </c>
      <c r="G109" s="111" t="s">
        <v>401</v>
      </c>
      <c r="H109" s="111" t="s">
        <v>401</v>
      </c>
      <c r="I109" s="131"/>
      <c r="J109" s="132"/>
      <c r="K109" s="132"/>
      <c r="L109" s="136" t="s">
        <v>538</v>
      </c>
      <c r="M109" s="134"/>
      <c r="N109" s="134"/>
      <c r="O109" s="134"/>
      <c r="P109" s="134"/>
    </row>
    <row r="110" s="52" customFormat="1" ht="56.25" spans="2:16">
      <c r="B110" s="107">
        <v>81</v>
      </c>
      <c r="C110" s="108" t="s">
        <v>536</v>
      </c>
      <c r="D110" s="109" t="s">
        <v>167</v>
      </c>
      <c r="E110" s="110" t="s">
        <v>539</v>
      </c>
      <c r="F110" s="111" t="s">
        <v>401</v>
      </c>
      <c r="G110" s="111" t="s">
        <v>401</v>
      </c>
      <c r="H110" s="111" t="s">
        <v>401</v>
      </c>
      <c r="I110" s="131"/>
      <c r="J110" s="132"/>
      <c r="K110" s="132"/>
      <c r="L110" s="136" t="s">
        <v>540</v>
      </c>
      <c r="M110" s="134"/>
      <c r="N110" s="134"/>
      <c r="O110" s="134"/>
      <c r="P110" s="134"/>
    </row>
    <row r="111" s="52" customFormat="1" ht="33.75" spans="2:16">
      <c r="B111" s="107">
        <v>82</v>
      </c>
      <c r="C111" s="108" t="s">
        <v>536</v>
      </c>
      <c r="D111" s="143" t="s">
        <v>172</v>
      </c>
      <c r="E111" s="144" t="s">
        <v>541</v>
      </c>
      <c r="F111" s="145" t="s">
        <v>401</v>
      </c>
      <c r="G111" s="145" t="s">
        <v>401</v>
      </c>
      <c r="H111" s="145" t="s">
        <v>401</v>
      </c>
      <c r="I111" s="171"/>
      <c r="J111" s="169"/>
      <c r="K111" s="169"/>
      <c r="L111" s="136" t="s">
        <v>542</v>
      </c>
      <c r="M111" s="134"/>
      <c r="N111" s="134"/>
      <c r="O111" s="134"/>
      <c r="P111" s="134"/>
    </row>
    <row r="112" s="52" customFormat="1" ht="13.5" spans="2:16">
      <c r="B112" s="107">
        <v>83</v>
      </c>
      <c r="C112" s="108" t="s">
        <v>543</v>
      </c>
      <c r="D112" s="109" t="s">
        <v>69</v>
      </c>
      <c r="E112" s="110" t="s">
        <v>544</v>
      </c>
      <c r="F112" s="112" t="s">
        <v>401</v>
      </c>
      <c r="G112" s="112" t="s">
        <v>401</v>
      </c>
      <c r="H112" s="112" t="s">
        <v>401</v>
      </c>
      <c r="I112" s="131"/>
      <c r="J112" s="132"/>
      <c r="K112" s="132"/>
      <c r="L112" s="136" t="s">
        <v>545</v>
      </c>
      <c r="M112" s="134"/>
      <c r="N112" s="134"/>
      <c r="O112" s="134"/>
      <c r="P112" s="134"/>
    </row>
    <row r="113" s="52" customFormat="1" ht="27" spans="2:16">
      <c r="B113" s="107">
        <v>84</v>
      </c>
      <c r="C113" s="108" t="s">
        <v>543</v>
      </c>
      <c r="D113" s="109" t="s">
        <v>193</v>
      </c>
      <c r="E113" s="110" t="s">
        <v>546</v>
      </c>
      <c r="F113" s="112" t="s">
        <v>401</v>
      </c>
      <c r="G113" s="112" t="s">
        <v>401</v>
      </c>
      <c r="H113" s="112" t="s">
        <v>401</v>
      </c>
      <c r="I113" s="139"/>
      <c r="J113" s="132"/>
      <c r="K113" s="132"/>
      <c r="L113" s="176" t="s">
        <v>1381</v>
      </c>
      <c r="M113" s="134"/>
      <c r="N113" s="134"/>
      <c r="O113" s="134"/>
      <c r="P113" s="134"/>
    </row>
    <row r="114" s="52" customFormat="1" ht="27" spans="2:16">
      <c r="B114" s="107">
        <v>85</v>
      </c>
      <c r="C114" s="108" t="s">
        <v>543</v>
      </c>
      <c r="D114" s="109" t="s">
        <v>195</v>
      </c>
      <c r="E114" s="110" t="s">
        <v>548</v>
      </c>
      <c r="F114" s="112" t="s">
        <v>401</v>
      </c>
      <c r="G114" s="112" t="s">
        <v>401</v>
      </c>
      <c r="H114" s="112" t="s">
        <v>401</v>
      </c>
      <c r="I114" s="132"/>
      <c r="J114" s="132"/>
      <c r="K114" s="132"/>
      <c r="L114" s="176" t="s">
        <v>1381</v>
      </c>
      <c r="M114" s="134"/>
      <c r="N114" s="134"/>
      <c r="O114" s="134"/>
      <c r="P114" s="134"/>
    </row>
    <row r="115" s="52" customFormat="1" ht="13.5" spans="2:16">
      <c r="B115" s="107">
        <v>86</v>
      </c>
      <c r="C115" s="109" t="s">
        <v>549</v>
      </c>
      <c r="D115" s="109" t="s">
        <v>550</v>
      </c>
      <c r="E115" s="110" t="s">
        <v>551</v>
      </c>
      <c r="F115" s="111" t="s">
        <v>397</v>
      </c>
      <c r="G115" s="111" t="s">
        <v>401</v>
      </c>
      <c r="H115" s="112" t="s">
        <v>401</v>
      </c>
      <c r="I115" s="132"/>
      <c r="J115" s="132"/>
      <c r="K115" s="132"/>
      <c r="L115" s="136" t="s">
        <v>552</v>
      </c>
      <c r="M115" s="134"/>
      <c r="N115" s="134"/>
      <c r="O115" s="134"/>
      <c r="P115" s="134"/>
    </row>
    <row r="116" s="52" customFormat="1" ht="27" spans="2:16">
      <c r="B116" s="107">
        <v>87</v>
      </c>
      <c r="C116" s="109" t="s">
        <v>549</v>
      </c>
      <c r="D116" s="109" t="s">
        <v>553</v>
      </c>
      <c r="E116" s="110" t="s">
        <v>554</v>
      </c>
      <c r="F116" s="111" t="s">
        <v>397</v>
      </c>
      <c r="G116" s="111" t="s">
        <v>401</v>
      </c>
      <c r="H116" s="112" t="s">
        <v>401</v>
      </c>
      <c r="I116" s="132"/>
      <c r="J116" s="132"/>
      <c r="K116" s="132"/>
      <c r="L116" s="136" t="s">
        <v>552</v>
      </c>
      <c r="M116" s="134"/>
      <c r="N116" s="134"/>
      <c r="O116" s="134"/>
      <c r="P116" s="134"/>
    </row>
    <row r="117" s="52" customFormat="1" ht="13.5" spans="2:16">
      <c r="B117" s="107">
        <v>88</v>
      </c>
      <c r="C117" s="108" t="s">
        <v>555</v>
      </c>
      <c r="D117" s="109" t="s">
        <v>556</v>
      </c>
      <c r="E117" s="110" t="s">
        <v>557</v>
      </c>
      <c r="F117" s="111" t="s">
        <v>397</v>
      </c>
      <c r="G117" s="111" t="s">
        <v>401</v>
      </c>
      <c r="H117" s="112" t="s">
        <v>401</v>
      </c>
      <c r="I117" s="132"/>
      <c r="J117" s="132"/>
      <c r="K117" s="132"/>
      <c r="L117" s="136" t="s">
        <v>552</v>
      </c>
      <c r="M117" s="134"/>
      <c r="N117" s="134"/>
      <c r="O117" s="134"/>
      <c r="P117" s="134"/>
    </row>
    <row r="118" s="52" customFormat="1" ht="13.5" spans="2:16">
      <c r="B118" s="107">
        <v>89</v>
      </c>
      <c r="C118" s="109" t="s">
        <v>349</v>
      </c>
      <c r="D118" s="109" t="s">
        <v>558</v>
      </c>
      <c r="E118" s="110" t="s">
        <v>559</v>
      </c>
      <c r="F118" s="111" t="s">
        <v>401</v>
      </c>
      <c r="G118" s="111" t="s">
        <v>401</v>
      </c>
      <c r="H118" s="112" t="s">
        <v>401</v>
      </c>
      <c r="I118" s="132"/>
      <c r="J118" s="132"/>
      <c r="K118" s="132"/>
      <c r="L118" s="136" t="s">
        <v>560</v>
      </c>
      <c r="M118" s="134"/>
      <c r="N118" s="134"/>
      <c r="O118" s="134"/>
      <c r="P118" s="134"/>
    </row>
    <row r="119" s="52" customFormat="1" ht="22.5" spans="2:16">
      <c r="B119" s="107">
        <v>90</v>
      </c>
      <c r="C119" s="109" t="s">
        <v>350</v>
      </c>
      <c r="D119" s="109" t="s">
        <v>561</v>
      </c>
      <c r="E119" s="110" t="s">
        <v>562</v>
      </c>
      <c r="F119" s="111" t="s">
        <v>401</v>
      </c>
      <c r="G119" s="111" t="s">
        <v>401</v>
      </c>
      <c r="H119" s="112" t="s">
        <v>401</v>
      </c>
      <c r="I119" s="132"/>
      <c r="J119" s="132"/>
      <c r="K119" s="132"/>
      <c r="L119" s="136" t="s">
        <v>560</v>
      </c>
      <c r="M119" s="134"/>
      <c r="N119" s="134"/>
      <c r="O119" s="134"/>
      <c r="P119" s="134"/>
    </row>
    <row r="120" s="52" customFormat="1" ht="14.25" spans="2:16">
      <c r="B120" s="107">
        <v>91</v>
      </c>
      <c r="C120" s="148" t="s">
        <v>563</v>
      </c>
      <c r="D120" s="149" t="s">
        <v>564</v>
      </c>
      <c r="E120" s="150" t="s">
        <v>565</v>
      </c>
      <c r="F120" s="151" t="s">
        <v>401</v>
      </c>
      <c r="G120" s="151" t="s">
        <v>401</v>
      </c>
      <c r="H120" s="152" t="s">
        <v>401</v>
      </c>
      <c r="I120" s="177"/>
      <c r="J120" s="177"/>
      <c r="K120" s="177"/>
      <c r="L120" s="136" t="s">
        <v>560</v>
      </c>
      <c r="M120" s="134"/>
      <c r="N120" s="134"/>
      <c r="O120" s="134"/>
      <c r="P120" s="134"/>
    </row>
    <row r="121" s="52" customFormat="1" customHeight="1" spans="2:12">
      <c r="B121" s="153" t="s">
        <v>203</v>
      </c>
      <c r="C121" s="154"/>
      <c r="D121" s="154"/>
      <c r="E121" s="154"/>
      <c r="F121" s="154"/>
      <c r="G121" s="154"/>
      <c r="H121" s="154"/>
      <c r="I121" s="154"/>
      <c r="J121" s="154"/>
      <c r="K121" s="178"/>
      <c r="L121" s="179"/>
    </row>
    <row r="122" customHeight="1" spans="2:12">
      <c r="B122" s="155" t="s">
        <v>204</v>
      </c>
      <c r="C122" s="156"/>
      <c r="D122" s="156"/>
      <c r="E122" s="156"/>
      <c r="F122" s="156"/>
      <c r="G122" s="156"/>
      <c r="H122" s="156"/>
      <c r="I122" s="156"/>
      <c r="J122" s="156"/>
      <c r="K122" s="180"/>
      <c r="L122" s="179"/>
    </row>
    <row r="123" spans="2:12">
      <c r="B123" s="157" t="s">
        <v>33</v>
      </c>
      <c r="C123" s="158" t="s">
        <v>35</v>
      </c>
      <c r="D123" s="158" t="s">
        <v>206</v>
      </c>
      <c r="E123" s="158" t="s">
        <v>207</v>
      </c>
      <c r="F123" s="158" t="s">
        <v>567</v>
      </c>
      <c r="G123" s="158"/>
      <c r="H123" s="158" t="s">
        <v>209</v>
      </c>
      <c r="I123" s="158"/>
      <c r="J123" s="158" t="s">
        <v>210</v>
      </c>
      <c r="K123" s="181"/>
      <c r="L123" s="182"/>
    </row>
    <row r="124" s="57" customFormat="1" spans="2:12">
      <c r="B124" s="107">
        <v>1</v>
      </c>
      <c r="C124" s="159" t="s">
        <v>211</v>
      </c>
      <c r="D124" s="160">
        <f>E124+F124+H124+J124</f>
        <v>6</v>
      </c>
      <c r="E124" s="161">
        <v>0</v>
      </c>
      <c r="F124" s="162">
        <v>1</v>
      </c>
      <c r="G124" s="162"/>
      <c r="H124" s="161">
        <v>5</v>
      </c>
      <c r="I124" s="161"/>
      <c r="J124" s="161">
        <v>0</v>
      </c>
      <c r="K124" s="183"/>
      <c r="L124" s="184"/>
    </row>
    <row r="125" spans="2:12">
      <c r="B125" s="107">
        <v>2</v>
      </c>
      <c r="C125" s="159" t="s">
        <v>213</v>
      </c>
      <c r="D125" s="160">
        <f>E125+F125+H125+J125</f>
        <v>34</v>
      </c>
      <c r="E125" s="161">
        <v>0</v>
      </c>
      <c r="F125" s="162">
        <v>10</v>
      </c>
      <c r="G125" s="162"/>
      <c r="H125" s="161">
        <v>24</v>
      </c>
      <c r="I125" s="161"/>
      <c r="J125" s="161">
        <v>0</v>
      </c>
      <c r="K125" s="183"/>
      <c r="L125" s="182"/>
    </row>
    <row r="126" s="58" customFormat="1" spans="2:13">
      <c r="B126" s="113">
        <v>3</v>
      </c>
      <c r="C126" s="159" t="s">
        <v>214</v>
      </c>
      <c r="D126" s="163">
        <f>E126+F126+H126+J126</f>
        <v>5</v>
      </c>
      <c r="E126" s="164">
        <v>0</v>
      </c>
      <c r="F126" s="165">
        <v>2</v>
      </c>
      <c r="G126" s="165"/>
      <c r="H126" s="164">
        <v>3</v>
      </c>
      <c r="I126" s="164"/>
      <c r="J126" s="164">
        <v>0</v>
      </c>
      <c r="K126" s="185"/>
      <c r="L126" s="186"/>
      <c r="M126" s="187"/>
    </row>
    <row r="127" spans="2:12">
      <c r="B127" s="107">
        <v>4</v>
      </c>
      <c r="C127" s="159" t="s">
        <v>568</v>
      </c>
      <c r="D127" s="160">
        <f>E127+F127+H127+J127</f>
        <v>5</v>
      </c>
      <c r="E127" s="161">
        <v>0</v>
      </c>
      <c r="F127" s="162">
        <v>0</v>
      </c>
      <c r="G127" s="162"/>
      <c r="H127" s="162">
        <v>5</v>
      </c>
      <c r="I127" s="162"/>
      <c r="J127" s="161">
        <v>0</v>
      </c>
      <c r="K127" s="183"/>
      <c r="L127" s="182"/>
    </row>
    <row r="128" spans="2:13">
      <c r="B128" s="107">
        <v>5</v>
      </c>
      <c r="C128" s="159" t="s">
        <v>569</v>
      </c>
      <c r="D128" s="160">
        <f>E128+F128+H128+J128</f>
        <v>0</v>
      </c>
      <c r="E128" s="161">
        <v>0</v>
      </c>
      <c r="F128" s="166">
        <v>0</v>
      </c>
      <c r="G128" s="166"/>
      <c r="H128" s="167">
        <v>0</v>
      </c>
      <c r="I128" s="167"/>
      <c r="J128" s="161">
        <v>0</v>
      </c>
      <c r="K128" s="183"/>
      <c r="L128" s="188"/>
      <c r="M128" s="189"/>
    </row>
    <row r="129" spans="2:12">
      <c r="B129" s="107">
        <v>6</v>
      </c>
      <c r="C129" s="159" t="s">
        <v>44</v>
      </c>
      <c r="D129" s="160">
        <f t="shared" ref="D129:D151" si="0">E129+F129+H129+J129</f>
        <v>1</v>
      </c>
      <c r="E129" s="161">
        <v>0</v>
      </c>
      <c r="F129" s="162">
        <v>0</v>
      </c>
      <c r="G129" s="162"/>
      <c r="H129" s="162">
        <v>1</v>
      </c>
      <c r="I129" s="162"/>
      <c r="J129" s="161">
        <v>0</v>
      </c>
      <c r="K129" s="183"/>
      <c r="L129" s="182"/>
    </row>
    <row r="130" s="58" customFormat="1" spans="2:56">
      <c r="B130" s="113">
        <v>7</v>
      </c>
      <c r="C130" s="159" t="s">
        <v>246</v>
      </c>
      <c r="D130" s="163">
        <f t="shared" si="0"/>
        <v>1</v>
      </c>
      <c r="E130" s="164">
        <v>0</v>
      </c>
      <c r="F130" s="165">
        <v>0</v>
      </c>
      <c r="G130" s="165"/>
      <c r="H130" s="165">
        <v>1</v>
      </c>
      <c r="I130" s="165"/>
      <c r="J130" s="164">
        <v>0</v>
      </c>
      <c r="K130" s="185"/>
      <c r="L130" s="186"/>
      <c r="BA130" s="230"/>
      <c r="BB130" s="230"/>
      <c r="BC130" s="230"/>
      <c r="BD130" s="186"/>
    </row>
    <row r="131" s="58" customFormat="1" spans="2:13">
      <c r="B131" s="113">
        <v>8</v>
      </c>
      <c r="C131" s="159" t="s">
        <v>51</v>
      </c>
      <c r="D131" s="163">
        <f t="shared" si="0"/>
        <v>1</v>
      </c>
      <c r="E131" s="164">
        <v>0</v>
      </c>
      <c r="F131" s="165">
        <v>0</v>
      </c>
      <c r="G131" s="165"/>
      <c r="H131" s="165">
        <v>1</v>
      </c>
      <c r="I131" s="165"/>
      <c r="J131" s="164">
        <v>0</v>
      </c>
      <c r="K131" s="185"/>
      <c r="L131" s="186"/>
      <c r="M131" s="187"/>
    </row>
    <row r="132" s="58" customFormat="1" spans="2:56">
      <c r="B132" s="107">
        <v>9</v>
      </c>
      <c r="C132" s="159" t="s">
        <v>570</v>
      </c>
      <c r="D132" s="163">
        <f t="shared" si="0"/>
        <v>18</v>
      </c>
      <c r="E132" s="164">
        <v>0</v>
      </c>
      <c r="F132" s="162">
        <v>2</v>
      </c>
      <c r="G132" s="162"/>
      <c r="H132" s="165">
        <v>16</v>
      </c>
      <c r="I132" s="165"/>
      <c r="J132" s="161">
        <v>0</v>
      </c>
      <c r="K132" s="183"/>
      <c r="L132" s="186"/>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230"/>
      <c r="BB132" s="230"/>
      <c r="BC132" s="230"/>
      <c r="BD132" s="230"/>
    </row>
    <row r="133" s="59" customFormat="1" customHeight="1" spans="2:52">
      <c r="B133" s="107">
        <v>10</v>
      </c>
      <c r="C133" s="159" t="s">
        <v>571</v>
      </c>
      <c r="D133" s="163">
        <f t="shared" si="0"/>
        <v>8</v>
      </c>
      <c r="E133" s="164">
        <v>0</v>
      </c>
      <c r="F133" s="162">
        <v>2</v>
      </c>
      <c r="G133" s="162"/>
      <c r="H133" s="165">
        <v>6</v>
      </c>
      <c r="I133" s="165"/>
      <c r="J133" s="161">
        <v>0</v>
      </c>
      <c r="K133" s="183"/>
      <c r="L133" s="215"/>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row>
    <row r="134" s="59" customFormat="1" spans="2:52">
      <c r="B134" s="107">
        <v>11</v>
      </c>
      <c r="C134" s="159" t="s">
        <v>572</v>
      </c>
      <c r="D134" s="163">
        <f t="shared" si="0"/>
        <v>11</v>
      </c>
      <c r="E134" s="164">
        <v>0</v>
      </c>
      <c r="F134" s="162">
        <v>1</v>
      </c>
      <c r="G134" s="162"/>
      <c r="H134" s="165">
        <v>10</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13">
        <v>12</v>
      </c>
      <c r="C135" s="159" t="s">
        <v>573</v>
      </c>
      <c r="D135" s="163">
        <f t="shared" si="0"/>
        <v>0</v>
      </c>
      <c r="E135" s="164">
        <v>0</v>
      </c>
      <c r="F135" s="165">
        <v>0</v>
      </c>
      <c r="G135" s="165"/>
      <c r="H135" s="165">
        <v>0</v>
      </c>
      <c r="I135" s="165"/>
      <c r="J135" s="164">
        <v>0</v>
      </c>
      <c r="K135" s="185"/>
      <c r="L135" s="216"/>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row>
    <row r="136" s="58" customFormat="1" spans="2:52">
      <c r="B136" s="107">
        <v>13</v>
      </c>
      <c r="C136" s="159" t="s">
        <v>223</v>
      </c>
      <c r="D136" s="163">
        <f t="shared" si="0"/>
        <v>0</v>
      </c>
      <c r="E136" s="164">
        <v>0</v>
      </c>
      <c r="F136" s="162">
        <v>0</v>
      </c>
      <c r="G136" s="162"/>
      <c r="H136" s="165">
        <v>0</v>
      </c>
      <c r="I136" s="165"/>
      <c r="J136" s="161">
        <v>0</v>
      </c>
      <c r="K136" s="183"/>
      <c r="L136" s="186"/>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row>
    <row r="137" s="59" customFormat="1" spans="2:52">
      <c r="B137" s="107">
        <v>14</v>
      </c>
      <c r="C137" s="159" t="s">
        <v>224</v>
      </c>
      <c r="D137" s="163">
        <f t="shared" si="0"/>
        <v>9</v>
      </c>
      <c r="E137" s="164">
        <v>0</v>
      </c>
      <c r="F137" s="162">
        <v>0</v>
      </c>
      <c r="G137" s="162"/>
      <c r="H137" s="165">
        <v>9</v>
      </c>
      <c r="I137" s="165"/>
      <c r="J137" s="161">
        <v>0</v>
      </c>
      <c r="K137" s="183"/>
      <c r="L137" s="215"/>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15</v>
      </c>
      <c r="C138" s="159" t="s">
        <v>574</v>
      </c>
      <c r="D138" s="163">
        <f t="shared" si="0"/>
        <v>13</v>
      </c>
      <c r="E138" s="164">
        <v>0</v>
      </c>
      <c r="F138" s="162">
        <v>0</v>
      </c>
      <c r="G138" s="162"/>
      <c r="H138" s="165">
        <v>13</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16</v>
      </c>
      <c r="C139" s="159" t="s">
        <v>575</v>
      </c>
      <c r="D139" s="163">
        <f t="shared" si="0"/>
        <v>6</v>
      </c>
      <c r="E139" s="164">
        <v>0</v>
      </c>
      <c r="F139" s="162">
        <v>5</v>
      </c>
      <c r="G139" s="162"/>
      <c r="H139" s="164">
        <v>1</v>
      </c>
      <c r="I139" s="164"/>
      <c r="J139" s="161">
        <v>0</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pans="2:12">
      <c r="B140" s="107">
        <v>17</v>
      </c>
      <c r="C140" s="159" t="s">
        <v>60</v>
      </c>
      <c r="D140" s="163">
        <f t="shared" si="0"/>
        <v>2</v>
      </c>
      <c r="E140" s="161">
        <v>0</v>
      </c>
      <c r="F140" s="162">
        <v>0</v>
      </c>
      <c r="G140" s="162"/>
      <c r="H140" s="161">
        <v>2</v>
      </c>
      <c r="I140" s="161"/>
      <c r="J140" s="161">
        <v>0</v>
      </c>
      <c r="K140" s="183"/>
      <c r="L140" s="182"/>
    </row>
    <row r="141" s="58" customFormat="1" spans="2:13">
      <c r="B141" s="113">
        <v>18</v>
      </c>
      <c r="C141" s="159" t="s">
        <v>576</v>
      </c>
      <c r="D141" s="163">
        <f t="shared" si="0"/>
        <v>6</v>
      </c>
      <c r="E141" s="164">
        <v>0</v>
      </c>
      <c r="F141" s="165">
        <v>0</v>
      </c>
      <c r="G141" s="165"/>
      <c r="H141" s="164">
        <v>5</v>
      </c>
      <c r="I141" s="164"/>
      <c r="J141" s="164">
        <v>1</v>
      </c>
      <c r="K141" s="185"/>
      <c r="L141" s="186"/>
      <c r="M141" s="187"/>
    </row>
    <row r="142" spans="2:12">
      <c r="B142" s="107">
        <v>19</v>
      </c>
      <c r="C142" s="159" t="s">
        <v>577</v>
      </c>
      <c r="D142" s="163">
        <f t="shared" si="0"/>
        <v>0</v>
      </c>
      <c r="E142" s="161">
        <v>0</v>
      </c>
      <c r="F142" s="190">
        <v>0</v>
      </c>
      <c r="G142" s="191"/>
      <c r="H142" s="161">
        <v>0</v>
      </c>
      <c r="I142" s="161"/>
      <c r="J142" s="161">
        <v>0</v>
      </c>
      <c r="K142" s="183"/>
      <c r="L142" s="217"/>
    </row>
    <row r="143" spans="2:12">
      <c r="B143" s="107">
        <v>20</v>
      </c>
      <c r="C143" s="159" t="s">
        <v>344</v>
      </c>
      <c r="D143" s="163">
        <f t="shared" si="0"/>
        <v>0</v>
      </c>
      <c r="E143" s="161">
        <v>0</v>
      </c>
      <c r="F143" s="190">
        <v>0</v>
      </c>
      <c r="G143" s="191"/>
      <c r="H143" s="161">
        <v>0</v>
      </c>
      <c r="I143" s="161"/>
      <c r="J143" s="161">
        <v>0</v>
      </c>
      <c r="K143" s="183"/>
      <c r="L143" s="182"/>
    </row>
    <row r="144" spans="2:12">
      <c r="B144" s="107">
        <v>21</v>
      </c>
      <c r="C144" s="159" t="s">
        <v>578</v>
      </c>
      <c r="D144" s="163">
        <f t="shared" si="0"/>
        <v>0</v>
      </c>
      <c r="E144" s="161">
        <v>0</v>
      </c>
      <c r="F144" s="190">
        <v>0</v>
      </c>
      <c r="G144" s="191"/>
      <c r="H144" s="161">
        <v>0</v>
      </c>
      <c r="I144" s="161"/>
      <c r="J144" s="161">
        <v>0</v>
      </c>
      <c r="K144" s="183"/>
      <c r="L144" s="182"/>
    </row>
    <row r="145" spans="2:12">
      <c r="B145" s="107">
        <v>22</v>
      </c>
      <c r="C145" s="159" t="s">
        <v>579</v>
      </c>
      <c r="D145" s="163">
        <f t="shared" si="0"/>
        <v>0</v>
      </c>
      <c r="E145" s="161">
        <v>0</v>
      </c>
      <c r="F145" s="190">
        <v>0</v>
      </c>
      <c r="G145" s="191"/>
      <c r="H145" s="161">
        <v>0</v>
      </c>
      <c r="I145" s="161"/>
      <c r="J145" s="161">
        <v>0</v>
      </c>
      <c r="K145" s="183"/>
      <c r="L145" s="182"/>
    </row>
    <row r="146" spans="2:12">
      <c r="B146" s="107">
        <v>23</v>
      </c>
      <c r="C146" s="159" t="s">
        <v>549</v>
      </c>
      <c r="D146" s="163">
        <f t="shared" si="0"/>
        <v>0</v>
      </c>
      <c r="E146" s="161">
        <v>0</v>
      </c>
      <c r="F146" s="190">
        <v>0</v>
      </c>
      <c r="G146" s="191"/>
      <c r="H146" s="161">
        <v>0</v>
      </c>
      <c r="I146" s="161"/>
      <c r="J146" s="161">
        <v>0</v>
      </c>
      <c r="K146" s="183"/>
      <c r="L146" s="182"/>
    </row>
    <row r="147" spans="2:12">
      <c r="B147" s="107">
        <v>24</v>
      </c>
      <c r="C147" s="159" t="s">
        <v>580</v>
      </c>
      <c r="D147" s="163">
        <f t="shared" si="0"/>
        <v>0</v>
      </c>
      <c r="E147" s="161">
        <v>0</v>
      </c>
      <c r="F147" s="190">
        <v>0</v>
      </c>
      <c r="G147" s="191"/>
      <c r="H147" s="161">
        <v>0</v>
      </c>
      <c r="I147" s="161"/>
      <c r="J147" s="161">
        <v>0</v>
      </c>
      <c r="K147" s="183"/>
      <c r="L147" s="182"/>
    </row>
    <row r="148" spans="2:12">
      <c r="B148" s="107">
        <v>25</v>
      </c>
      <c r="C148" s="159" t="s">
        <v>349</v>
      </c>
      <c r="D148" s="163">
        <f t="shared" si="0"/>
        <v>0</v>
      </c>
      <c r="E148" s="161">
        <v>0</v>
      </c>
      <c r="F148" s="190">
        <v>0</v>
      </c>
      <c r="G148" s="191"/>
      <c r="H148" s="161">
        <v>0</v>
      </c>
      <c r="I148" s="161"/>
      <c r="J148" s="161">
        <v>0</v>
      </c>
      <c r="K148" s="183"/>
      <c r="L148" s="182"/>
    </row>
    <row r="149" spans="2:12">
      <c r="B149" s="107">
        <v>26</v>
      </c>
      <c r="C149" s="159" t="s">
        <v>350</v>
      </c>
      <c r="D149" s="163">
        <f t="shared" si="0"/>
        <v>0</v>
      </c>
      <c r="E149" s="161">
        <v>0</v>
      </c>
      <c r="F149" s="190">
        <v>0</v>
      </c>
      <c r="G149" s="191"/>
      <c r="H149" s="161">
        <v>0</v>
      </c>
      <c r="I149" s="161"/>
      <c r="J149" s="161">
        <v>0</v>
      </c>
      <c r="K149" s="183"/>
      <c r="L149" s="182"/>
    </row>
    <row r="150" spans="2:12">
      <c r="B150" s="107">
        <v>27</v>
      </c>
      <c r="C150" s="159" t="s">
        <v>581</v>
      </c>
      <c r="D150" s="163">
        <f t="shared" si="0"/>
        <v>0</v>
      </c>
      <c r="E150" s="161">
        <v>0</v>
      </c>
      <c r="F150" s="190">
        <v>0</v>
      </c>
      <c r="G150" s="191"/>
      <c r="H150" s="161">
        <v>0</v>
      </c>
      <c r="I150" s="161"/>
      <c r="J150" s="161">
        <v>0</v>
      </c>
      <c r="K150" s="183"/>
      <c r="L150" s="182"/>
    </row>
    <row r="151" spans="2:12">
      <c r="B151" s="107">
        <v>28</v>
      </c>
      <c r="C151" s="159" t="s">
        <v>352</v>
      </c>
      <c r="D151" s="163">
        <f t="shared" si="0"/>
        <v>2</v>
      </c>
      <c r="E151" s="161">
        <v>1</v>
      </c>
      <c r="F151" s="162">
        <v>1</v>
      </c>
      <c r="G151" s="162"/>
      <c r="H151" s="161">
        <v>0</v>
      </c>
      <c r="I151" s="161"/>
      <c r="J151" s="161">
        <v>0</v>
      </c>
      <c r="K151" s="183"/>
      <c r="L151" s="182"/>
    </row>
    <row r="152" spans="2:12">
      <c r="B152" s="192" t="s">
        <v>229</v>
      </c>
      <c r="C152" s="193"/>
      <c r="D152" s="194">
        <f>SUM(D124:D151)</f>
        <v>128</v>
      </c>
      <c r="E152" s="194">
        <f>SUM(E124:E151)</f>
        <v>1</v>
      </c>
      <c r="F152" s="195">
        <f>SUM(F124:G151)</f>
        <v>24</v>
      </c>
      <c r="G152" s="195"/>
      <c r="H152" s="196">
        <f>SUM(H124:I151)</f>
        <v>102</v>
      </c>
      <c r="I152" s="196"/>
      <c r="J152" s="196">
        <f>SUM(J124:K151)</f>
        <v>1</v>
      </c>
      <c r="K152" s="218"/>
      <c r="L152" s="182"/>
    </row>
    <row r="153" ht="15.75" spans="2:12">
      <c r="B153" s="197" t="s">
        <v>230</v>
      </c>
      <c r="C153" s="198"/>
      <c r="D153" s="198"/>
      <c r="E153" s="199">
        <f>E152/D152</f>
        <v>0.0078125</v>
      </c>
      <c r="F153" s="199">
        <f>F152/D152</f>
        <v>0.1875</v>
      </c>
      <c r="G153" s="199"/>
      <c r="H153" s="199">
        <f>H152/D152</f>
        <v>0.796875</v>
      </c>
      <c r="I153" s="199"/>
      <c r="J153" s="199">
        <f>J152/D152</f>
        <v>0.0078125</v>
      </c>
      <c r="K153" s="219"/>
      <c r="L153" s="182"/>
    </row>
    <row r="154" spans="2:12">
      <c r="B154" s="200"/>
      <c r="C154" s="201"/>
      <c r="D154" s="201"/>
      <c r="E154" s="202"/>
      <c r="F154" s="202"/>
      <c r="G154" s="202"/>
      <c r="H154" s="51"/>
      <c r="I154" s="51"/>
      <c r="J154" s="51"/>
      <c r="K154" s="51"/>
      <c r="L154" s="182"/>
    </row>
    <row r="155" spans="2:12">
      <c r="B155" s="200"/>
      <c r="C155" s="201"/>
      <c r="D155" s="201"/>
      <c r="E155" s="202"/>
      <c r="F155" s="202"/>
      <c r="G155" s="202"/>
      <c r="H155" s="51"/>
      <c r="I155" s="51"/>
      <c r="J155" s="51"/>
      <c r="K155" s="51"/>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52" customFormat="1" spans="2:12">
      <c r="B168" s="70"/>
      <c r="C168" s="53"/>
      <c r="D168" s="53"/>
      <c r="E168" s="53"/>
      <c r="F168" s="53"/>
      <c r="G168" s="53"/>
      <c r="H168" s="53"/>
      <c r="I168" s="53"/>
      <c r="J168" s="53"/>
      <c r="K168" s="51"/>
      <c r="L168" s="182"/>
    </row>
    <row r="169" s="52" customFormat="1" spans="2:12">
      <c r="B169" s="70"/>
      <c r="C169" s="53"/>
      <c r="D169" s="53"/>
      <c r="E169" s="53"/>
      <c r="F169" s="53"/>
      <c r="G169" s="53"/>
      <c r="H169" s="53"/>
      <c r="I169" s="53"/>
      <c r="J169" s="53"/>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ht="15.75" spans="2:12">
      <c r="B183" s="63"/>
      <c r="C183" s="51"/>
      <c r="D183" s="51"/>
      <c r="E183" s="51"/>
      <c r="F183" s="51"/>
      <c r="G183" s="51"/>
      <c r="H183" s="51"/>
      <c r="I183" s="51"/>
      <c r="J183" s="51"/>
      <c r="K183" s="51"/>
      <c r="L183" s="182"/>
    </row>
    <row r="184" s="52" customFormat="1" ht="17.25" spans="2:14">
      <c r="B184" s="203" t="s">
        <v>231</v>
      </c>
      <c r="C184" s="204"/>
      <c r="D184" s="204"/>
      <c r="E184" s="204"/>
      <c r="F184" s="204"/>
      <c r="G184" s="204"/>
      <c r="H184" s="204"/>
      <c r="I184" s="204"/>
      <c r="J184" s="204"/>
      <c r="K184" s="204"/>
      <c r="L184" s="204"/>
      <c r="M184" s="220" t="s">
        <v>582</v>
      </c>
      <c r="N184" s="220"/>
    </row>
    <row r="185" s="52" customFormat="1" ht="14.25" customHeight="1" spans="2:14">
      <c r="B185" s="205" t="s">
        <v>33</v>
      </c>
      <c r="C185" s="206" t="s">
        <v>392</v>
      </c>
      <c r="D185" s="206" t="s">
        <v>229</v>
      </c>
      <c r="E185" s="206" t="s">
        <v>583</v>
      </c>
      <c r="F185" s="207" t="s">
        <v>234</v>
      </c>
      <c r="G185" s="207" t="s">
        <v>235</v>
      </c>
      <c r="H185" s="207" t="s">
        <v>236</v>
      </c>
      <c r="I185" s="207" t="s">
        <v>584</v>
      </c>
      <c r="J185" s="207" t="s">
        <v>585</v>
      </c>
      <c r="K185" s="207" t="s">
        <v>239</v>
      </c>
      <c r="L185" s="221" t="s">
        <v>586</v>
      </c>
      <c r="M185" s="222" t="s">
        <v>260</v>
      </c>
      <c r="N185" s="210" t="s">
        <v>317</v>
      </c>
    </row>
    <row r="186" s="52" customFormat="1" ht="12.75" spans="2:14">
      <c r="B186" s="208"/>
      <c r="C186" s="209"/>
      <c r="D186" s="209"/>
      <c r="E186" s="209"/>
      <c r="F186" s="210"/>
      <c r="G186" s="210"/>
      <c r="H186" s="210"/>
      <c r="I186" s="210"/>
      <c r="J186" s="210"/>
      <c r="K186" s="210"/>
      <c r="L186" s="223"/>
      <c r="M186" s="222"/>
      <c r="N186" s="210"/>
    </row>
    <row r="187" s="52" customFormat="1" ht="19.5" customHeight="1" spans="2:14">
      <c r="B187" s="211">
        <v>1</v>
      </c>
      <c r="C187" s="212" t="s">
        <v>211</v>
      </c>
      <c r="D187" s="213">
        <v>291</v>
      </c>
      <c r="E187" s="214">
        <f>F187+G187</f>
        <v>239</v>
      </c>
      <c r="F187" s="213">
        <v>171</v>
      </c>
      <c r="G187" s="213">
        <v>68</v>
      </c>
      <c r="H187" s="213">
        <f>D187-E187</f>
        <v>52</v>
      </c>
      <c r="I187" s="224">
        <f>F187/E187</f>
        <v>0.715481171548117</v>
      </c>
      <c r="J187" s="225">
        <f>E187/D187</f>
        <v>0.821305841924399</v>
      </c>
      <c r="K187" s="225">
        <f>I187*J187</f>
        <v>0.587628865979381</v>
      </c>
      <c r="L187" s="226" t="s">
        <v>1382</v>
      </c>
      <c r="M187" s="227">
        <v>0.557851239669422</v>
      </c>
      <c r="N187" s="225">
        <v>0.292974588938715</v>
      </c>
    </row>
    <row r="188" s="52" customFormat="1" ht="19.5" customHeight="1" spans="2:14">
      <c r="B188" s="211">
        <v>2</v>
      </c>
      <c r="C188" s="212" t="s">
        <v>213</v>
      </c>
      <c r="D188" s="213">
        <v>13226</v>
      </c>
      <c r="E188" s="214">
        <f t="shared" ref="E188:E213" si="1">F188+G188</f>
        <v>13009</v>
      </c>
      <c r="F188" s="213">
        <v>12608</v>
      </c>
      <c r="G188" s="213">
        <v>401</v>
      </c>
      <c r="H188" s="213">
        <f t="shared" ref="H188:H214" si="2">D188-E188</f>
        <v>217</v>
      </c>
      <c r="I188" s="224">
        <f t="shared" ref="I188:I214" si="3">F188/E188</f>
        <v>0.969175186409409</v>
      </c>
      <c r="J188" s="225">
        <f t="shared" ref="J188:J215" si="4">E188/D188</f>
        <v>0.983592923030395</v>
      </c>
      <c r="K188" s="225">
        <f t="shared" ref="K188:K215" si="5">I188*J188</f>
        <v>0.953273854528958</v>
      </c>
      <c r="L188" s="226" t="s">
        <v>1383</v>
      </c>
      <c r="M188" s="227">
        <v>0.974088291746641</v>
      </c>
      <c r="N188" s="225">
        <v>0.416134185303514</v>
      </c>
    </row>
    <row r="189" s="52" customFormat="1" ht="18.75" customHeight="1" spans="2:14">
      <c r="B189" s="211">
        <v>3</v>
      </c>
      <c r="C189" s="212" t="s">
        <v>214</v>
      </c>
      <c r="D189" s="213">
        <v>317</v>
      </c>
      <c r="E189" s="214">
        <f t="shared" si="1"/>
        <v>79</v>
      </c>
      <c r="F189" s="213">
        <v>68</v>
      </c>
      <c r="G189" s="213">
        <v>11</v>
      </c>
      <c r="H189" s="213">
        <f t="shared" si="2"/>
        <v>238</v>
      </c>
      <c r="I189" s="224">
        <f t="shared" si="3"/>
        <v>0.860759493670886</v>
      </c>
      <c r="J189" s="228">
        <f t="shared" si="4"/>
        <v>0.249211356466877</v>
      </c>
      <c r="K189" s="225">
        <f t="shared" si="5"/>
        <v>0.214511041009464</v>
      </c>
      <c r="L189" s="229" t="s">
        <v>1384</v>
      </c>
      <c r="M189" s="227">
        <v>0.206766917293233</v>
      </c>
      <c r="N189" s="225">
        <v>0.173745173745174</v>
      </c>
    </row>
    <row r="190" s="52" customFormat="1" ht="18.75" customHeight="1" spans="2:14">
      <c r="B190" s="211">
        <v>4</v>
      </c>
      <c r="C190" s="212" t="s">
        <v>568</v>
      </c>
      <c r="D190" s="213">
        <v>379</v>
      </c>
      <c r="E190" s="214">
        <f t="shared" si="1"/>
        <v>267</v>
      </c>
      <c r="F190" s="213">
        <v>227</v>
      </c>
      <c r="G190" s="213">
        <v>40</v>
      </c>
      <c r="H190" s="213">
        <f t="shared" si="2"/>
        <v>112</v>
      </c>
      <c r="I190" s="224">
        <f t="shared" si="3"/>
        <v>0.850187265917603</v>
      </c>
      <c r="J190" s="225">
        <f t="shared" si="4"/>
        <v>0.704485488126649</v>
      </c>
      <c r="K190" s="225">
        <f t="shared" si="5"/>
        <v>0.598944591029024</v>
      </c>
      <c r="L190" s="226" t="s">
        <v>1385</v>
      </c>
      <c r="M190" s="227">
        <v>0.411347517730496</v>
      </c>
      <c r="N190" s="225">
        <v>0.42080378250591</v>
      </c>
    </row>
    <row r="191" s="52" customFormat="1" ht="18.75" customHeight="1" spans="2:14">
      <c r="B191" s="211">
        <v>5</v>
      </c>
      <c r="C191" s="212" t="s">
        <v>569</v>
      </c>
      <c r="D191" s="213">
        <v>183</v>
      </c>
      <c r="E191" s="214">
        <f t="shared" si="1"/>
        <v>59</v>
      </c>
      <c r="F191" s="213">
        <v>27</v>
      </c>
      <c r="G191" s="213">
        <v>32</v>
      </c>
      <c r="H191" s="213">
        <f t="shared" si="2"/>
        <v>124</v>
      </c>
      <c r="I191" s="224">
        <f t="shared" si="3"/>
        <v>0.457627118644068</v>
      </c>
      <c r="J191" s="225">
        <f t="shared" si="4"/>
        <v>0.322404371584699</v>
      </c>
      <c r="K191" s="225">
        <f t="shared" si="5"/>
        <v>0.147540983606557</v>
      </c>
      <c r="L191" s="226" t="s">
        <v>1386</v>
      </c>
      <c r="M191" s="227">
        <v>0</v>
      </c>
      <c r="N191" s="225">
        <v>0</v>
      </c>
    </row>
    <row r="192" s="52" customFormat="1" ht="18.75" customHeight="1" spans="2:14">
      <c r="B192" s="211">
        <v>6</v>
      </c>
      <c r="C192" s="212" t="s">
        <v>44</v>
      </c>
      <c r="D192" s="213">
        <v>172</v>
      </c>
      <c r="E192" s="214">
        <f t="shared" si="1"/>
        <v>158</v>
      </c>
      <c r="F192" s="213">
        <v>152</v>
      </c>
      <c r="G192" s="213">
        <v>6</v>
      </c>
      <c r="H192" s="213">
        <f t="shared" si="2"/>
        <v>14</v>
      </c>
      <c r="I192" s="224">
        <f t="shared" si="3"/>
        <v>0.962025316455696</v>
      </c>
      <c r="J192" s="225">
        <f t="shared" si="4"/>
        <v>0.918604651162791</v>
      </c>
      <c r="K192" s="225">
        <f t="shared" si="5"/>
        <v>0.883720930232558</v>
      </c>
      <c r="L192" s="226" t="s">
        <v>1387</v>
      </c>
      <c r="M192" s="227">
        <v>0.898550724637681</v>
      </c>
      <c r="N192" s="225">
        <v>0.811594202898551</v>
      </c>
    </row>
    <row r="193" s="52" customFormat="1" ht="18.75" customHeight="1" spans="2:14">
      <c r="B193" s="211">
        <v>7</v>
      </c>
      <c r="C193" s="212" t="s">
        <v>246</v>
      </c>
      <c r="D193" s="213">
        <v>198</v>
      </c>
      <c r="E193" s="214">
        <f t="shared" si="1"/>
        <v>188</v>
      </c>
      <c r="F193" s="213">
        <v>168</v>
      </c>
      <c r="G193" s="213">
        <v>20</v>
      </c>
      <c r="H193" s="213">
        <f t="shared" si="2"/>
        <v>10</v>
      </c>
      <c r="I193" s="224">
        <f t="shared" si="3"/>
        <v>0.893617021276596</v>
      </c>
      <c r="J193" s="225">
        <f t="shared" si="4"/>
        <v>0.94949494949495</v>
      </c>
      <c r="K193" s="225">
        <f t="shared" si="5"/>
        <v>0.848484848484848</v>
      </c>
      <c r="L193" s="226" t="s">
        <v>1388</v>
      </c>
      <c r="M193" s="227">
        <v>0.745945945945946</v>
      </c>
      <c r="N193" s="225">
        <v>0.580645161290323</v>
      </c>
    </row>
    <row r="194" s="52" customFormat="1" ht="18.75" customHeight="1" spans="2:14">
      <c r="B194" s="211">
        <v>8</v>
      </c>
      <c r="C194" s="212" t="s">
        <v>51</v>
      </c>
      <c r="D194" s="213">
        <v>70</v>
      </c>
      <c r="E194" s="214">
        <f t="shared" si="1"/>
        <v>68</v>
      </c>
      <c r="F194" s="213">
        <v>28</v>
      </c>
      <c r="G194" s="213">
        <v>40</v>
      </c>
      <c r="H194" s="213">
        <f t="shared" si="2"/>
        <v>2</v>
      </c>
      <c r="I194" s="224">
        <f t="shared" si="3"/>
        <v>0.411764705882353</v>
      </c>
      <c r="J194" s="225">
        <f t="shared" si="4"/>
        <v>0.971428571428571</v>
      </c>
      <c r="K194" s="225">
        <f t="shared" si="5"/>
        <v>0.4</v>
      </c>
      <c r="L194" s="226" t="s">
        <v>594</v>
      </c>
      <c r="M194" s="227">
        <v>0.283582089552239</v>
      </c>
      <c r="N194" s="225">
        <v>0.304347826086957</v>
      </c>
    </row>
    <row r="195" s="52" customFormat="1" ht="18.75" customHeight="1" spans="2:14">
      <c r="B195" s="211">
        <v>9</v>
      </c>
      <c r="C195" s="212" t="s">
        <v>570</v>
      </c>
      <c r="D195" s="213">
        <v>203</v>
      </c>
      <c r="E195" s="214">
        <f t="shared" si="1"/>
        <v>178</v>
      </c>
      <c r="F195" s="213">
        <v>130</v>
      </c>
      <c r="G195" s="213">
        <v>48</v>
      </c>
      <c r="H195" s="213">
        <f t="shared" si="2"/>
        <v>25</v>
      </c>
      <c r="I195" s="224">
        <f t="shared" si="3"/>
        <v>0.730337078651685</v>
      </c>
      <c r="J195" s="225">
        <f t="shared" si="4"/>
        <v>0.876847290640394</v>
      </c>
      <c r="K195" s="225">
        <f t="shared" si="5"/>
        <v>0.640394088669951</v>
      </c>
      <c r="L195" s="226" t="s">
        <v>595</v>
      </c>
      <c r="M195" s="227">
        <v>0.568075117370892</v>
      </c>
      <c r="N195" s="225">
        <v>0.433035714285714</v>
      </c>
    </row>
    <row r="196" s="52" customFormat="1" ht="18.75" customHeight="1" spans="2:14">
      <c r="B196" s="211">
        <v>10</v>
      </c>
      <c r="C196" s="212" t="s">
        <v>571</v>
      </c>
      <c r="D196" s="213">
        <v>112</v>
      </c>
      <c r="E196" s="214">
        <f t="shared" si="1"/>
        <v>105</v>
      </c>
      <c r="F196" s="213">
        <v>65</v>
      </c>
      <c r="G196" s="213">
        <v>40</v>
      </c>
      <c r="H196" s="213">
        <f t="shared" si="2"/>
        <v>7</v>
      </c>
      <c r="I196" s="224">
        <f t="shared" si="3"/>
        <v>0.619047619047619</v>
      </c>
      <c r="J196" s="225">
        <f t="shared" si="4"/>
        <v>0.9375</v>
      </c>
      <c r="K196" s="225">
        <f t="shared" si="5"/>
        <v>0.580357142857143</v>
      </c>
      <c r="L196" s="226" t="s">
        <v>1389</v>
      </c>
      <c r="M196" s="227">
        <v>0.488</v>
      </c>
      <c r="N196" s="225">
        <v>0.00719424460431655</v>
      </c>
    </row>
    <row r="197" s="52" customFormat="1" ht="18.75" customHeight="1" spans="2:14">
      <c r="B197" s="211">
        <v>11</v>
      </c>
      <c r="C197" s="212" t="s">
        <v>572</v>
      </c>
      <c r="D197" s="213">
        <v>527</v>
      </c>
      <c r="E197" s="214">
        <f t="shared" si="1"/>
        <v>480</v>
      </c>
      <c r="F197" s="213">
        <v>348</v>
      </c>
      <c r="G197" s="213">
        <v>132</v>
      </c>
      <c r="H197" s="213">
        <f t="shared" si="2"/>
        <v>47</v>
      </c>
      <c r="I197" s="224">
        <f t="shared" si="3"/>
        <v>0.725</v>
      </c>
      <c r="J197" s="225">
        <f t="shared" si="4"/>
        <v>0.910815939278937</v>
      </c>
      <c r="K197" s="225">
        <f t="shared" si="5"/>
        <v>0.66034155597723</v>
      </c>
      <c r="L197" s="226" t="s">
        <v>1390</v>
      </c>
      <c r="M197" s="227">
        <v>0.441176470588235</v>
      </c>
      <c r="N197" s="225">
        <v>0.376146788990826</v>
      </c>
    </row>
    <row r="198" s="52" customFormat="1" ht="18.75" customHeight="1" spans="2:14">
      <c r="B198" s="211">
        <v>12</v>
      </c>
      <c r="C198" s="212" t="s">
        <v>573</v>
      </c>
      <c r="D198" s="213">
        <v>30</v>
      </c>
      <c r="E198" s="214">
        <f t="shared" si="1"/>
        <v>30</v>
      </c>
      <c r="F198" s="213">
        <v>16</v>
      </c>
      <c r="G198" s="213">
        <v>14</v>
      </c>
      <c r="H198" s="213">
        <f t="shared" si="2"/>
        <v>0</v>
      </c>
      <c r="I198" s="224">
        <f t="shared" si="3"/>
        <v>0.533333333333333</v>
      </c>
      <c r="J198" s="225">
        <f t="shared" si="4"/>
        <v>1</v>
      </c>
      <c r="K198" s="225">
        <f t="shared" si="5"/>
        <v>0.533333333333333</v>
      </c>
      <c r="L198" s="226"/>
      <c r="M198" s="227">
        <v>0</v>
      </c>
      <c r="N198" s="227">
        <v>0</v>
      </c>
    </row>
    <row r="199" s="52" customFormat="1" ht="18.75" customHeight="1" spans="2:14">
      <c r="B199" s="211">
        <v>13</v>
      </c>
      <c r="C199" s="212" t="s">
        <v>223</v>
      </c>
      <c r="D199" s="213">
        <v>322</v>
      </c>
      <c r="E199" s="214">
        <f t="shared" si="1"/>
        <v>0</v>
      </c>
      <c r="F199" s="213">
        <v>0</v>
      </c>
      <c r="G199" s="213">
        <v>0</v>
      </c>
      <c r="H199" s="213">
        <f t="shared" si="2"/>
        <v>322</v>
      </c>
      <c r="I199" s="224" t="e">
        <f t="shared" si="3"/>
        <v>#DIV/0!</v>
      </c>
      <c r="J199" s="225">
        <f t="shared" si="4"/>
        <v>0</v>
      </c>
      <c r="K199" s="225" t="e">
        <f t="shared" si="5"/>
        <v>#DIV/0!</v>
      </c>
      <c r="L199" s="239" t="s">
        <v>1391</v>
      </c>
      <c r="M199" s="227">
        <v>0.603238866396761</v>
      </c>
      <c r="N199" s="227">
        <v>0</v>
      </c>
    </row>
    <row r="200" s="52" customFormat="1" ht="18.75" customHeight="1" spans="2:14">
      <c r="B200" s="211">
        <v>14</v>
      </c>
      <c r="C200" s="212" t="s">
        <v>224</v>
      </c>
      <c r="D200" s="213">
        <v>148</v>
      </c>
      <c r="E200" s="214">
        <f t="shared" si="1"/>
        <v>141</v>
      </c>
      <c r="F200" s="213">
        <v>69</v>
      </c>
      <c r="G200" s="213">
        <v>72</v>
      </c>
      <c r="H200" s="213">
        <f t="shared" si="2"/>
        <v>7</v>
      </c>
      <c r="I200" s="224">
        <f t="shared" si="3"/>
        <v>0.48936170212766</v>
      </c>
      <c r="J200" s="225">
        <f t="shared" si="4"/>
        <v>0.952702702702703</v>
      </c>
      <c r="K200" s="225">
        <f t="shared" si="5"/>
        <v>0.466216216216216</v>
      </c>
      <c r="L200" s="226" t="s">
        <v>1392</v>
      </c>
      <c r="M200" s="227">
        <v>0.445945945945946</v>
      </c>
      <c r="N200" s="225">
        <v>0.84384858044164</v>
      </c>
    </row>
    <row r="201" s="52" customFormat="1" ht="18.75" customHeight="1" spans="2:14">
      <c r="B201" s="211">
        <v>15</v>
      </c>
      <c r="C201" s="212" t="s">
        <v>574</v>
      </c>
      <c r="D201" s="213">
        <v>151</v>
      </c>
      <c r="E201" s="214">
        <f t="shared" si="1"/>
        <v>151</v>
      </c>
      <c r="F201" s="213">
        <v>65</v>
      </c>
      <c r="G201" s="213">
        <v>86</v>
      </c>
      <c r="H201" s="213">
        <f t="shared" si="2"/>
        <v>0</v>
      </c>
      <c r="I201" s="224">
        <f t="shared" si="3"/>
        <v>0.43046357615894</v>
      </c>
      <c r="J201" s="225">
        <f t="shared" si="4"/>
        <v>1</v>
      </c>
      <c r="K201" s="225">
        <f t="shared" si="5"/>
        <v>0.43046357615894</v>
      </c>
      <c r="L201" s="226"/>
      <c r="M201" s="227">
        <v>0.32089552238806</v>
      </c>
      <c r="N201" s="225">
        <v>0.505494505494505</v>
      </c>
    </row>
    <row r="202" s="52" customFormat="1" ht="18.75" customHeight="1" spans="2:14">
      <c r="B202" s="211">
        <v>16</v>
      </c>
      <c r="C202" s="212" t="s">
        <v>575</v>
      </c>
      <c r="D202" s="213">
        <v>108</v>
      </c>
      <c r="E202" s="214">
        <f t="shared" si="1"/>
        <v>86</v>
      </c>
      <c r="F202" s="213">
        <v>65</v>
      </c>
      <c r="G202" s="213">
        <v>21</v>
      </c>
      <c r="H202" s="213">
        <f t="shared" si="2"/>
        <v>22</v>
      </c>
      <c r="I202" s="224">
        <f t="shared" si="3"/>
        <v>0.755813953488372</v>
      </c>
      <c r="J202" s="225">
        <f t="shared" si="4"/>
        <v>0.796296296296296</v>
      </c>
      <c r="K202" s="225">
        <f t="shared" si="5"/>
        <v>0.601851851851852</v>
      </c>
      <c r="L202" s="226" t="s">
        <v>1393</v>
      </c>
      <c r="M202" s="227">
        <v>0.601851851851852</v>
      </c>
      <c r="N202" s="225">
        <v>0.258064516129032</v>
      </c>
    </row>
    <row r="203" s="52" customFormat="1" ht="18.75" customHeight="1" spans="2:14">
      <c r="B203" s="211">
        <v>17</v>
      </c>
      <c r="C203" s="212" t="s">
        <v>60</v>
      </c>
      <c r="D203" s="213">
        <v>17</v>
      </c>
      <c r="E203" s="214">
        <f t="shared" si="1"/>
        <v>11</v>
      </c>
      <c r="F203" s="213">
        <v>10</v>
      </c>
      <c r="G203" s="213">
        <v>1</v>
      </c>
      <c r="H203" s="213">
        <f t="shared" si="2"/>
        <v>6</v>
      </c>
      <c r="I203" s="224">
        <f t="shared" si="3"/>
        <v>0.909090909090909</v>
      </c>
      <c r="J203" s="225">
        <f t="shared" si="4"/>
        <v>0.647058823529412</v>
      </c>
      <c r="K203" s="225">
        <f t="shared" si="5"/>
        <v>0.588235294117647</v>
      </c>
      <c r="L203" s="226" t="s">
        <v>603</v>
      </c>
      <c r="M203" s="227">
        <v>0</v>
      </c>
      <c r="N203" s="227">
        <v>0</v>
      </c>
    </row>
    <row r="204" s="52" customFormat="1" ht="18.75" customHeight="1" spans="2:15">
      <c r="B204" s="211">
        <v>18</v>
      </c>
      <c r="C204" s="231" t="s">
        <v>576</v>
      </c>
      <c r="D204" s="213">
        <v>29</v>
      </c>
      <c r="E204" s="214">
        <f t="shared" si="1"/>
        <v>29</v>
      </c>
      <c r="F204" s="213">
        <v>15</v>
      </c>
      <c r="G204" s="213">
        <v>14</v>
      </c>
      <c r="H204" s="213">
        <f t="shared" si="2"/>
        <v>0</v>
      </c>
      <c r="I204" s="240">
        <f t="shared" si="3"/>
        <v>0.517241379310345</v>
      </c>
      <c r="J204" s="228">
        <f t="shared" si="4"/>
        <v>1</v>
      </c>
      <c r="K204" s="228">
        <f t="shared" si="5"/>
        <v>0.517241379310345</v>
      </c>
      <c r="L204" s="241"/>
      <c r="M204" s="242">
        <v>0</v>
      </c>
      <c r="N204" s="242">
        <v>0</v>
      </c>
      <c r="O204" s="243"/>
    </row>
    <row r="205" s="52" customFormat="1" ht="18.75" customHeight="1" spans="2:14">
      <c r="B205" s="211">
        <v>19</v>
      </c>
      <c r="C205" s="232" t="s">
        <v>577</v>
      </c>
      <c r="D205" s="213">
        <v>35</v>
      </c>
      <c r="E205" s="214">
        <f t="shared" si="1"/>
        <v>0</v>
      </c>
      <c r="F205" s="213">
        <v>0</v>
      </c>
      <c r="G205" s="213">
        <v>0</v>
      </c>
      <c r="H205" s="213">
        <f t="shared" si="2"/>
        <v>35</v>
      </c>
      <c r="I205" s="225" t="e">
        <f t="shared" si="3"/>
        <v>#DIV/0!</v>
      </c>
      <c r="J205" s="225">
        <f t="shared" si="4"/>
        <v>0</v>
      </c>
      <c r="K205" s="225" t="e">
        <f t="shared" si="5"/>
        <v>#DIV/0!</v>
      </c>
      <c r="L205" s="241" t="s">
        <v>607</v>
      </c>
      <c r="M205" s="227">
        <v>0</v>
      </c>
      <c r="N205" s="242">
        <v>0</v>
      </c>
    </row>
    <row r="206" s="52" customFormat="1" ht="18.75" customHeight="1" spans="2:14">
      <c r="B206" s="211">
        <v>20</v>
      </c>
      <c r="C206" s="232" t="s">
        <v>344</v>
      </c>
      <c r="D206" s="213">
        <v>12</v>
      </c>
      <c r="E206" s="214">
        <f t="shared" si="1"/>
        <v>0</v>
      </c>
      <c r="F206" s="213">
        <v>0</v>
      </c>
      <c r="G206" s="213">
        <v>0</v>
      </c>
      <c r="H206" s="213">
        <f t="shared" si="2"/>
        <v>12</v>
      </c>
      <c r="I206" s="224" t="e">
        <f t="shared" si="3"/>
        <v>#DIV/0!</v>
      </c>
      <c r="J206" s="225">
        <f t="shared" si="4"/>
        <v>0</v>
      </c>
      <c r="K206" s="225" t="e">
        <f t="shared" si="5"/>
        <v>#DIV/0!</v>
      </c>
      <c r="L206" s="241" t="s">
        <v>606</v>
      </c>
      <c r="M206" s="227">
        <v>0</v>
      </c>
      <c r="N206" s="242">
        <v>0</v>
      </c>
    </row>
    <row r="207" s="52" customFormat="1" ht="18.75" customHeight="1" spans="2:14">
      <c r="B207" s="211">
        <v>21</v>
      </c>
      <c r="C207" s="233" t="s">
        <v>536</v>
      </c>
      <c r="D207" s="213">
        <v>207</v>
      </c>
      <c r="E207" s="214">
        <f t="shared" si="1"/>
        <v>0</v>
      </c>
      <c r="F207" s="213">
        <v>0</v>
      </c>
      <c r="G207" s="213">
        <v>0</v>
      </c>
      <c r="H207" s="213">
        <f t="shared" si="2"/>
        <v>207</v>
      </c>
      <c r="I207" s="224" t="e">
        <f t="shared" si="3"/>
        <v>#DIV/0!</v>
      </c>
      <c r="J207" s="225">
        <f t="shared" si="4"/>
        <v>0</v>
      </c>
      <c r="K207" s="225" t="e">
        <f t="shared" si="5"/>
        <v>#DIV/0!</v>
      </c>
      <c r="L207" s="241" t="s">
        <v>606</v>
      </c>
      <c r="M207" s="227">
        <v>0</v>
      </c>
      <c r="N207" s="242">
        <v>0</v>
      </c>
    </row>
    <row r="208" s="52" customFormat="1" ht="18.75" customHeight="1" spans="2:14">
      <c r="B208" s="211">
        <v>22</v>
      </c>
      <c r="C208" s="234" t="s">
        <v>543</v>
      </c>
      <c r="D208" s="213">
        <v>28</v>
      </c>
      <c r="E208" s="214">
        <f t="shared" si="1"/>
        <v>0</v>
      </c>
      <c r="F208" s="213">
        <v>0</v>
      </c>
      <c r="G208" s="213">
        <v>0</v>
      </c>
      <c r="H208" s="213">
        <f t="shared" si="2"/>
        <v>28</v>
      </c>
      <c r="I208" s="224" t="e">
        <f t="shared" si="3"/>
        <v>#DIV/0!</v>
      </c>
      <c r="J208" s="225">
        <f t="shared" si="4"/>
        <v>0</v>
      </c>
      <c r="K208" s="225" t="e">
        <f t="shared" si="5"/>
        <v>#DIV/0!</v>
      </c>
      <c r="L208" s="241" t="s">
        <v>607</v>
      </c>
      <c r="M208" s="227">
        <v>0</v>
      </c>
      <c r="N208" s="242">
        <v>0</v>
      </c>
    </row>
    <row r="209" s="52" customFormat="1" ht="18.75" customHeight="1" spans="2:14">
      <c r="B209" s="211">
        <v>23</v>
      </c>
      <c r="C209" s="235" t="s">
        <v>608</v>
      </c>
      <c r="D209" s="213">
        <v>21</v>
      </c>
      <c r="E209" s="214">
        <f t="shared" si="1"/>
        <v>0</v>
      </c>
      <c r="F209" s="213">
        <v>0</v>
      </c>
      <c r="G209" s="213">
        <v>0</v>
      </c>
      <c r="H209" s="213">
        <f t="shared" si="2"/>
        <v>21</v>
      </c>
      <c r="I209" s="224" t="e">
        <f t="shared" si="3"/>
        <v>#DIV/0!</v>
      </c>
      <c r="J209" s="225">
        <f t="shared" si="4"/>
        <v>0</v>
      </c>
      <c r="K209" s="225" t="e">
        <f t="shared" si="5"/>
        <v>#DIV/0!</v>
      </c>
      <c r="L209" s="244" t="s">
        <v>609</v>
      </c>
      <c r="M209" s="227">
        <v>0</v>
      </c>
      <c r="N209" s="242">
        <v>0</v>
      </c>
    </row>
    <row r="210" s="52" customFormat="1" ht="18.75" customHeight="1" spans="2:14">
      <c r="B210" s="211">
        <v>24</v>
      </c>
      <c r="C210" s="235" t="s">
        <v>610</v>
      </c>
      <c r="D210" s="213">
        <v>7788</v>
      </c>
      <c r="E210" s="214">
        <f t="shared" si="1"/>
        <v>0</v>
      </c>
      <c r="F210" s="213">
        <v>0</v>
      </c>
      <c r="G210" s="213">
        <v>0</v>
      </c>
      <c r="H210" s="213">
        <f t="shared" si="2"/>
        <v>7788</v>
      </c>
      <c r="I210" s="224" t="e">
        <f t="shared" si="3"/>
        <v>#DIV/0!</v>
      </c>
      <c r="J210" s="225">
        <f t="shared" si="4"/>
        <v>0</v>
      </c>
      <c r="K210" s="225" t="e">
        <f t="shared" si="5"/>
        <v>#DIV/0!</v>
      </c>
      <c r="L210" s="244" t="s">
        <v>609</v>
      </c>
      <c r="M210" s="227">
        <v>0</v>
      </c>
      <c r="N210" s="242">
        <v>0</v>
      </c>
    </row>
    <row r="211" s="52" customFormat="1" ht="18.75" customHeight="1" spans="2:14">
      <c r="B211" s="211">
        <v>25</v>
      </c>
      <c r="C211" s="232" t="s">
        <v>349</v>
      </c>
      <c r="D211" s="213">
        <v>642</v>
      </c>
      <c r="E211" s="214">
        <f t="shared" si="1"/>
        <v>0</v>
      </c>
      <c r="F211" s="213">
        <v>0</v>
      </c>
      <c r="G211" s="213">
        <v>0</v>
      </c>
      <c r="H211" s="213">
        <f t="shared" si="2"/>
        <v>642</v>
      </c>
      <c r="I211" s="224" t="e">
        <f t="shared" si="3"/>
        <v>#DIV/0!</v>
      </c>
      <c r="J211" s="225">
        <f t="shared" si="4"/>
        <v>0</v>
      </c>
      <c r="K211" s="225" t="e">
        <f t="shared" si="5"/>
        <v>#DIV/0!</v>
      </c>
      <c r="L211" s="241" t="s">
        <v>606</v>
      </c>
      <c r="M211" s="227">
        <v>0</v>
      </c>
      <c r="N211" s="242">
        <v>0</v>
      </c>
    </row>
    <row r="212" s="52" customFormat="1" ht="18.75" customHeight="1" spans="2:14">
      <c r="B212" s="211">
        <v>26</v>
      </c>
      <c r="C212" s="232" t="s">
        <v>350</v>
      </c>
      <c r="D212" s="213">
        <v>361</v>
      </c>
      <c r="E212" s="214">
        <f t="shared" si="1"/>
        <v>0</v>
      </c>
      <c r="F212" s="213">
        <v>0</v>
      </c>
      <c r="G212" s="213">
        <v>0</v>
      </c>
      <c r="H212" s="213">
        <f t="shared" si="2"/>
        <v>361</v>
      </c>
      <c r="I212" s="224" t="e">
        <f t="shared" si="3"/>
        <v>#DIV/0!</v>
      </c>
      <c r="J212" s="225">
        <f t="shared" si="4"/>
        <v>0</v>
      </c>
      <c r="K212" s="225" t="e">
        <f t="shared" si="5"/>
        <v>#DIV/0!</v>
      </c>
      <c r="L212" s="241" t="s">
        <v>606</v>
      </c>
      <c r="M212" s="227">
        <v>0</v>
      </c>
      <c r="N212" s="242">
        <v>0</v>
      </c>
    </row>
    <row r="213" s="52" customFormat="1" ht="18.75" customHeight="1" spans="2:14">
      <c r="B213" s="211">
        <v>27</v>
      </c>
      <c r="C213" s="232" t="s">
        <v>581</v>
      </c>
      <c r="D213" s="213">
        <v>12</v>
      </c>
      <c r="E213" s="214">
        <f t="shared" si="1"/>
        <v>0</v>
      </c>
      <c r="F213" s="213">
        <v>0</v>
      </c>
      <c r="G213" s="213">
        <v>0</v>
      </c>
      <c r="H213" s="213">
        <f t="shared" si="2"/>
        <v>12</v>
      </c>
      <c r="I213" s="224" t="e">
        <f t="shared" si="3"/>
        <v>#DIV/0!</v>
      </c>
      <c r="J213" s="225">
        <f t="shared" si="4"/>
        <v>0</v>
      </c>
      <c r="K213" s="225" t="e">
        <f t="shared" si="5"/>
        <v>#DIV/0!</v>
      </c>
      <c r="L213" s="241" t="s">
        <v>606</v>
      </c>
      <c r="M213" s="227">
        <v>0</v>
      </c>
      <c r="N213" s="242">
        <v>0</v>
      </c>
    </row>
    <row r="214" s="52" customFormat="1" ht="18.75" customHeight="1" spans="2:14">
      <c r="B214" s="211">
        <v>28</v>
      </c>
      <c r="C214" s="232" t="s">
        <v>352</v>
      </c>
      <c r="D214" s="213">
        <v>11</v>
      </c>
      <c r="E214" s="214">
        <v>11</v>
      </c>
      <c r="F214" s="213">
        <v>8</v>
      </c>
      <c r="G214" s="213">
        <v>3</v>
      </c>
      <c r="H214" s="213">
        <f t="shared" si="2"/>
        <v>0</v>
      </c>
      <c r="I214" s="224">
        <f t="shared" si="3"/>
        <v>0.727272727272727</v>
      </c>
      <c r="J214" s="225">
        <f t="shared" si="4"/>
        <v>1</v>
      </c>
      <c r="K214" s="225">
        <f t="shared" si="5"/>
        <v>0.727272727272727</v>
      </c>
      <c r="L214" s="241"/>
      <c r="M214" s="227">
        <v>0</v>
      </c>
      <c r="N214" s="242">
        <v>0</v>
      </c>
    </row>
    <row r="215" s="52" customFormat="1" ht="18.75" customHeight="1" spans="2:14">
      <c r="B215" s="236" t="s">
        <v>229</v>
      </c>
      <c r="C215" s="237"/>
      <c r="D215" s="238">
        <f>SUM(D187:D214)</f>
        <v>25600</v>
      </c>
      <c r="E215" s="238">
        <f>SUM(E187:E214)</f>
        <v>15289</v>
      </c>
      <c r="F215" s="238">
        <f>SUM(F187:F214)</f>
        <v>14240</v>
      </c>
      <c r="G215" s="238">
        <f>SUM(G187:G214)</f>
        <v>1049</v>
      </c>
      <c r="H215" s="238">
        <f>SUM(H187:H214)</f>
        <v>10311</v>
      </c>
      <c r="I215" s="245">
        <f>F215/(F215+G215)</f>
        <v>0.931388580024854</v>
      </c>
      <c r="J215" s="246">
        <f t="shared" si="4"/>
        <v>0.5972265625</v>
      </c>
      <c r="K215" s="246">
        <f t="shared" si="5"/>
        <v>0.55625</v>
      </c>
      <c r="L215" s="247"/>
      <c r="M215" s="248">
        <v>0.614617940199336</v>
      </c>
      <c r="N215" s="248">
        <v>0.399607783979484</v>
      </c>
    </row>
  </sheetData>
  <mergeCells count="199">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B121:K121"/>
    <mergeCell ref="B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B152:C152"/>
    <mergeCell ref="F152:G152"/>
    <mergeCell ref="H152:I152"/>
    <mergeCell ref="J152:K152"/>
    <mergeCell ref="B153:D153"/>
    <mergeCell ref="F153:G153"/>
    <mergeCell ref="H153:I153"/>
    <mergeCell ref="J153:K153"/>
    <mergeCell ref="B184:L184"/>
    <mergeCell ref="M184:N184"/>
    <mergeCell ref="B215:C215"/>
    <mergeCell ref="B28:B29"/>
    <mergeCell ref="B185:B186"/>
    <mergeCell ref="C28:C29"/>
    <mergeCell ref="C185:C186"/>
    <mergeCell ref="D28:D29"/>
    <mergeCell ref="D185:D186"/>
    <mergeCell ref="E28:E29"/>
    <mergeCell ref="E185:E186"/>
    <mergeCell ref="F28:F29"/>
    <mergeCell ref="F185:F186"/>
    <mergeCell ref="G185:G186"/>
    <mergeCell ref="H185:H186"/>
    <mergeCell ref="I28:I29"/>
    <mergeCell ref="I185:I186"/>
    <mergeCell ref="J28:J29"/>
    <mergeCell ref="J185:J186"/>
    <mergeCell ref="K28:K29"/>
    <mergeCell ref="K185:K186"/>
    <mergeCell ref="L28:L29"/>
    <mergeCell ref="L185:L186"/>
    <mergeCell ref="M185:M186"/>
    <mergeCell ref="N185:N186"/>
    <mergeCell ref="C3:K4"/>
    <mergeCell ref="B19:L26"/>
  </mergeCells>
  <conditionalFormatting sqref="F124">
    <cfRule type="cellIs" dxfId="0" priority="21" operator="greaterThan">
      <formula>0</formula>
    </cfRule>
  </conditionalFormatting>
  <conditionalFormatting sqref="H124">
    <cfRule type="cellIs" dxfId="1" priority="19" operator="greaterThan">
      <formula>0</formula>
    </cfRule>
  </conditionalFormatting>
  <conditionalFormatting sqref="J124">
    <cfRule type="cellIs" dxfId="2" priority="20" operator="greaterThan">
      <formula>0</formula>
    </cfRule>
  </conditionalFormatting>
  <conditionalFormatting sqref="F125">
    <cfRule type="cellIs" dxfId="0" priority="16" operator="greaterThan">
      <formula>0</formula>
    </cfRule>
  </conditionalFormatting>
  <conditionalFormatting sqref="F126">
    <cfRule type="cellIs" dxfId="0" priority="15" operator="greaterThan">
      <formula>0</formula>
    </cfRule>
  </conditionalFormatting>
  <conditionalFormatting sqref="F127">
    <cfRule type="cellIs" dxfId="0" priority="14" operator="greaterThan">
      <formula>0</formula>
    </cfRule>
  </conditionalFormatting>
  <conditionalFormatting sqref="F128">
    <cfRule type="cellIs" dxfId="0" priority="13" operator="greaterThan">
      <formula>0</formula>
    </cfRule>
  </conditionalFormatting>
  <conditionalFormatting sqref="F129">
    <cfRule type="cellIs" dxfId="0" priority="12" operator="greaterThan">
      <formula>0</formula>
    </cfRule>
  </conditionalFormatting>
  <conditionalFormatting sqref="H135">
    <cfRule type="cellIs" dxfId="1" priority="18" operator="greaterThan">
      <formula>0</formula>
    </cfRule>
  </conditionalFormatting>
  <conditionalFormatting sqref="D152:E152">
    <cfRule type="cellIs" dxfId="0" priority="24" operator="greaterThan">
      <formula>0</formula>
    </cfRule>
    <cfRule type="cellIs" dxfId="3" priority="25" operator="greaterThan">
      <formula>0</formula>
    </cfRule>
  </conditionalFormatting>
  <conditionalFormatting sqref="J152">
    <cfRule type="cellIs" dxfId="2" priority="7" operator="greaterThan">
      <formula>0</formula>
    </cfRule>
  </conditionalFormatting>
  <conditionalFormatting sqref="N203">
    <cfRule type="cellIs" dxfId="3" priority="6" operator="lessThan">
      <formula>0.6</formula>
    </cfRule>
  </conditionalFormatting>
  <conditionalFormatting sqref="M215">
    <cfRule type="cellIs" dxfId="3" priority="5" operator="lessThan">
      <formula>0.6</formula>
    </cfRule>
  </conditionalFormatting>
  <conditionalFormatting sqref="N215">
    <cfRule type="cellIs" dxfId="3" priority="9" operator="lessThan">
      <formula>0.6</formula>
    </cfRule>
  </conditionalFormatting>
  <conditionalFormatting sqref="E124:E152">
    <cfRule type="cellIs" dxfId="3" priority="23" operator="greaterThan">
      <formula>0</formula>
    </cfRule>
  </conditionalFormatting>
  <conditionalFormatting sqref="F130:F152">
    <cfRule type="cellIs" dxfId="0" priority="11" operator="greaterThan">
      <formula>0</formula>
    </cfRule>
  </conditionalFormatting>
  <conditionalFormatting sqref="H145:H150">
    <cfRule type="cellIs" dxfId="1" priority="2" operator="greaterThan">
      <formula>0</formula>
    </cfRule>
  </conditionalFormatting>
  <conditionalFormatting sqref="J142:J150">
    <cfRule type="cellIs" dxfId="1" priority="1" operator="greaterThan">
      <formula>0</formula>
    </cfRule>
  </conditionalFormatting>
  <conditionalFormatting sqref="N198:N199">
    <cfRule type="cellIs" dxfId="3" priority="4" operator="lessThan">
      <formula>0.6</formula>
    </cfRule>
  </conditionalFormatting>
  <conditionalFormatting sqref="N204:N214">
    <cfRule type="cellIs" dxfId="3" priority="3" operator="lessThan">
      <formula>0.6</formula>
    </cfRule>
  </conditionalFormatting>
  <conditionalFormatting sqref="H125:H127 H129:H144 H151:H152">
    <cfRule type="cellIs" dxfId="1" priority="22" operator="greaterThan">
      <formula>0</formula>
    </cfRule>
  </conditionalFormatting>
  <conditionalFormatting sqref="J125:J141 J151">
    <cfRule type="cellIs" dxfId="2" priority="8" operator="greaterThan">
      <formula>0</formula>
    </cfRule>
  </conditionalFormatting>
  <conditionalFormatting sqref="M187:M214 K187:K215">
    <cfRule type="cellIs" dxfId="3" priority="17" operator="lessThan">
      <formula>0.6</formula>
    </cfRule>
  </conditionalFormatting>
  <conditionalFormatting sqref="N187:N197 N200:N202">
    <cfRule type="cellIs" dxfId="3" priority="1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DCV Alpha</vt:lpstr>
      <vt:lpstr>DCV Beta</vt:lpstr>
      <vt:lpstr>Summary</vt:lpstr>
      <vt:lpstr>DCV0</vt:lpstr>
      <vt:lpstr>DCV0 buglist</vt:lpstr>
      <vt:lpstr>R05</vt:lpstr>
      <vt:lpstr>IVI Bug</vt:lpstr>
      <vt:lpstr>DCV0 CHIM BUG (2)</vt:lpstr>
      <vt:lpstr>DCV Beta1</vt:lpstr>
      <vt:lpstr>DCV Beta1HF buglist</vt:lpstr>
      <vt:lpstr>DCV BETA CHIM BUG</vt:lpstr>
      <vt:lpstr>Beta buglist</vt:lpstr>
      <vt:lpstr>Beta buglist-Chime</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Zhang,Ting (Nanjing,CN)</cp:lastModifiedBy>
  <dcterms:created xsi:type="dcterms:W3CDTF">2006-09-16T00:00:00Z</dcterms:created>
  <dcterms:modified xsi:type="dcterms:W3CDTF">2023-11-06T10:33:32Z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243B6FBA1BA44072B5BD54FDB8BD6009_12</vt:lpwstr>
  </property>
  <property fmtid="{D5CDD505-2E9C-101B-9397-08002B2CF9AE}" pid="3" name="KSOProductBuildVer">
    <vt:lpwstr>2052-12.1.0.15595</vt:lpwstr>
  </property>
</Properties>
</file>