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首页" sheetId="6" r:id="rId1"/>
    <sheet name="测试用例" sheetId="3" r:id="rId2"/>
    <sheet name="智能循环" sheetId="4" r:id="rId3"/>
    <sheet name="智能启动" sheetId="5" r:id="rId4"/>
  </sheets>
  <definedNames>
    <definedName name="_xlnm._FilterDatabase" localSheetId="1" hidden="1">测试用例!$A$1:$U$182</definedName>
  </definedNames>
  <calcPr calcId="144525"/>
</workbook>
</file>

<file path=xl/sharedStrings.xml><?xml version="1.0" encoding="utf-8"?>
<sst xmlns="http://schemas.openxmlformats.org/spreadsheetml/2006/main" count="2367" uniqueCount="619">
  <si>
    <r>
      <rPr>
        <b/>
        <sz val="14"/>
        <color rgb="FFD2DAE4"/>
        <rFont val="Calibri"/>
        <charset val="134"/>
      </rPr>
      <t xml:space="preserve">SYNC+_0132  AAR </t>
    </r>
    <r>
      <rPr>
        <b/>
        <sz val="14"/>
        <color rgb="FFD2DAE4"/>
        <rFont val="宋体"/>
        <charset val="134"/>
      </rPr>
      <t>测试报告</t>
    </r>
  </si>
  <si>
    <t>General Information</t>
  </si>
  <si>
    <t>MCU Version</t>
  </si>
  <si>
    <t>20221118_LB_DCV0</t>
  </si>
  <si>
    <t>Test Date</t>
  </si>
  <si>
    <t>SW Version</t>
  </si>
  <si>
    <t>Tester</t>
  </si>
  <si>
    <t>赵雅非</t>
  </si>
  <si>
    <t>HW Version</t>
  </si>
  <si>
    <t>B1</t>
  </si>
  <si>
    <t>Version Date</t>
  </si>
  <si>
    <t>2022/11/18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</si>
  <si>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</si>
  <si>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</si>
  <si>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</si>
  <si>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</si>
  <si>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</si>
  <si>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</si>
  <si>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</si>
  <si>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</si>
  <si>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</si>
  <si>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</si>
  <si>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</si>
  <si>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</si>
  <si>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</si>
  <si>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AAR测试报告</t>
  </si>
  <si>
    <t>Highlight State Description</t>
  </si>
  <si>
    <t>NT的原因：依赖实车</t>
  </si>
  <si>
    <t>Highlight Defects</t>
  </si>
  <si>
    <t>Bug ID</t>
  </si>
  <si>
    <t>Title</t>
  </si>
  <si>
    <t>Critical</t>
  </si>
  <si>
    <t>Status</t>
  </si>
  <si>
    <t>Remarks</t>
  </si>
  <si>
    <t>No.</t>
  </si>
  <si>
    <t>Feature ID</t>
  </si>
  <si>
    <t>需求ID</t>
  </si>
  <si>
    <t>该功能新增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</si>
  <si>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</si>
  <si>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</si>
  <si>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</si>
  <si>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</si>
  <si>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</si>
  <si>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</si>
  <si>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</si>
  <si>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</si>
  <si>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验证结果</t>
  </si>
  <si>
    <t xml:space="preserve">BUG ID </t>
  </si>
  <si>
    <t>BUG 等级</t>
  </si>
  <si>
    <t>NT项分类</t>
  </si>
  <si>
    <t>备注</t>
  </si>
  <si>
    <t>测试版本</t>
  </si>
  <si>
    <t>测试日期</t>
  </si>
  <si>
    <t>测试人员</t>
  </si>
  <si>
    <t>测试环境</t>
  </si>
  <si>
    <t>SYNC+_0132</t>
  </si>
  <si>
    <t>1.1.1 Controller主界面</t>
  </si>
  <si>
    <t>widget进入AAR</t>
  </si>
  <si>
    <t xml:space="preserve">1.车机供电正常，点火
2.信号正常，已支持AAR功能DE04，byte2,3-1,Fresh  Air Cabin=1
</t>
  </si>
  <si>
    <t>1.天气APP放到主界面lancher，点击天气的widget
2.点击返回按键</t>
  </si>
  <si>
    <t>1.进入智能新风页面，且页面无crash现象
2.返回Launcher页面</t>
  </si>
  <si>
    <t>P2</t>
  </si>
  <si>
    <t>功能</t>
  </si>
  <si>
    <t>MCU:20221118_LB_DCV0
SOC：20221118_LB_DCV0</t>
  </si>
  <si>
    <t>AAR-智能新风界面显示车内PM2.5信息，优</t>
  </si>
  <si>
    <t>1.车机供电正常
2.信号正常，已支持AAR功能DE04，byte2,3-1,Fresh  Air Cabin=1
3.进入智能新风页面</t>
  </si>
  <si>
    <t>地区＋PM2.5[0-35]+优绿色显示
374，PmCabn_Conc_Actl=PM2.5数值: [0-35]</t>
  </si>
  <si>
    <t>车内PM2.5显示优绿色和具体数值</t>
  </si>
  <si>
    <t>P0</t>
  </si>
  <si>
    <t>AAR-智能新风界面显示车内PM2.5信息，良</t>
  </si>
  <si>
    <t>地区＋PM2.5[36-75]+良黄色显示
374，PmCabn_Conc_Actl=PM2.5数值:[36-75]</t>
  </si>
  <si>
    <t>P1</t>
  </si>
  <si>
    <t>AAR-智能新风界面显示车内PM2.5信息，轻度污染</t>
  </si>
  <si>
    <t>地区＋PM2.5[76-115]+轻度污染橙色显示
374，PmCabn_Conc_Actl=PM2.5数值:[76-115]</t>
  </si>
  <si>
    <t>车内PM2.5显示轻度污染和具体数值</t>
  </si>
  <si>
    <t>AAR-智能新风界面显示车内PM2.5信息，中度污染</t>
  </si>
  <si>
    <t>地区＋PM2.5[116-150]+中度污染红色显示
374，PmCabn_Conc_Actl=PM2.5数值:[116-150]</t>
  </si>
  <si>
    <t>车内PM2.5显示中度污染和具体数值</t>
  </si>
  <si>
    <t>AAR-智能新风界面显示车内PM2.5信息，重度污染</t>
  </si>
  <si>
    <t>地区＋PM2.5[151-250]+重度污染紫色显示
374，PmCabn_Conc_Actl=PM2.5数值:[151-250]</t>
  </si>
  <si>
    <t>车内PM2.5显示重度污染和具体数值</t>
  </si>
  <si>
    <t>AAR-智能新风界面显示车内PM2.5信息，严重污染</t>
  </si>
  <si>
    <t>地区＋PM2.5（251+）+严重污染棕色显示
374，PmCabn_Conc_Actl=PM2.5数值:（251+）</t>
  </si>
  <si>
    <t>车内PM2.5显示严重污染和具体数值</t>
  </si>
  <si>
    <t>AAR入口</t>
  </si>
  <si>
    <t>智能新风入口</t>
  </si>
  <si>
    <t>1.车机供电正常
2.信号正常，已支持AAR功能DE04，byte2,3-1,Fresh  Air Cabin=1
3.进入空调界面</t>
  </si>
  <si>
    <t>1.进入空调设置页面
2.单击智能新风icon</t>
  </si>
  <si>
    <t>2.进入智能新风功能界面</t>
  </si>
  <si>
    <t>返回空调界面</t>
  </si>
  <si>
    <t>1.车机供电正常
2.信号正常，已支持AAR功能DE04，byte2,3-1,Fresh  Air Cabin=1
3.进入智能新风功能界面</t>
  </si>
  <si>
    <t>1.单击右上角的返回按钮</t>
  </si>
  <si>
    <t>2.返回空调界面</t>
  </si>
  <si>
    <t>空气过滤状态</t>
  </si>
  <si>
    <t>智能新风空气过滤未收到信号显示</t>
  </si>
  <si>
    <t>1.车机供电正常
2.支持该配置项，已支持AAR功能DE04，byte2,3-1,Fresh  Air Cabin=1
3.进入空调页面</t>
  </si>
  <si>
    <t>1.点火后未发送任何信号
2.模拟上报0x360空调信号，Front_Power_Btn_Stt，从关闭到active</t>
  </si>
  <si>
    <t>1.显示波浪状，且改变空气过滤状态按钮仍为波浪状
2.显示感叹号未知状态</t>
  </si>
  <si>
    <t>1.车机供电正常
2.支持该配置项
3.进入空调页面</t>
  </si>
  <si>
    <t>1.点火周期内发送过空调信号
2.关闭374和空调电源信号</t>
  </si>
  <si>
    <t>1.显示感叹号未知状态
2.仍是感叹号状态，i重新点火后才变为波浪状</t>
  </si>
  <si>
    <t>智能新风空气过滤开启显示</t>
  </si>
  <si>
    <t>1.车机供电正常
2.支持该配置项
3.进入 Controller主界面</t>
  </si>
  <si>
    <t>1.信号发送：
374 PmSnsCabn_D_Stat=0（诊断信号0、4、5）
374，PmCabn_Conc_Actl=PM2.5数值: &gt; 35
0x360,Front_Power_Btn_Stt=active(空调电源信号)
2.查看空调界面AAR按钮状态
3.点击智能新风按钮</t>
  </si>
  <si>
    <t>2.显示空气过滤开启图标（循环＋风图标）
3.跳转至智能新风页面</t>
  </si>
  <si>
    <t>智能新风空气过滤完成显示</t>
  </si>
  <si>
    <t>1.发送信号
374 PmSnsCabn_D_Stat=0（诊断信号0、4、5）
374 PmCabn_Conc_Actl=PM2.5数值: 0~35
0x360,Front_Power_Btn_Stt=active(空调电源信号)
2.查看空调界面AAR按钮状态
3.点击智能新风按钮</t>
  </si>
  <si>
    <t>2.显示空气过滤完成图标（圆圈绿色对勾＋风图标）
3.跳转至智能新风页面</t>
  </si>
  <si>
    <t>智能新风空气过滤关闭显示</t>
  </si>
  <si>
    <t>1.发送信号
374 PmSnsCabn_D_Stat=0（诊断信号0、4、5）
374 PmCabn_Conc_Actl=PM2.5数值:&gt;0
0x360,Front_Power_Btn_Stt=0(空调电源信号off)
2.查看空调界面AAR按钮状态
3.点击智能新风按钮</t>
  </si>
  <si>
    <t>2.显示空气过滤关闭图标（循环＋风图标禁止符号）
3.跳转至智能新风页面</t>
  </si>
  <si>
    <t>智能新风空气过滤未知显示</t>
  </si>
  <si>
    <t>1.发送信号
374 PmSnsCabn_D_Stat=2（诊断信号2、3、6）
374 PmCabn_Conc_Actl=PM2.5数值:510
0x360,Front_Power_Btn_Stt=0或1(空调电源信号off、on)
2.查看空调界面AAR按钮状态
3.点击智能新风按钮</t>
  </si>
  <si>
    <t>2.显示空气过滤未知图标（循环＋风图标感叹号）
3.跳转至智能新风页面</t>
  </si>
  <si>
    <t>1.1.2.1横幅消息通知-空气过滤状态</t>
  </si>
  <si>
    <t>首次弹出横幅“空气过滤完成”</t>
  </si>
  <si>
    <t>1.车机供电正常
2.AAR已配置
3.未弹过横幅“空气过滤完成”（重启车机可以达到首次）</t>
  </si>
  <si>
    <t>1.发送空气过滤完成Rx信号
374 PmSnsCabn_D_Stat=2（诊断信号any）
0x360,Front_Power_Btn_Stt=1(空调电源信号on)
374 PmCabn_Conc_Actl=PM2.5数值&gt;=36
2.再次发送信号：374，PmCabn_Conc_Actl=PM2.5数值0~35，查看launcher页面横幅通知</t>
  </si>
  <si>
    <t>2.显示智能新风空气过滤完成横幅通知栏“空气过滤完成”</t>
  </si>
  <si>
    <t>非首次弹出横幅“空气过滤完成”</t>
  </si>
  <si>
    <t>1.车机供电正常
2.AAR已配置
3.已经弹过横幅“空气过滤完成”</t>
  </si>
  <si>
    <t>1.发送空气过滤完成Rx信号
374 PmSnsCabn_D_Stat=2（诊断信号any）
0x360,Front_Power_Btn_Stt=1(空调电源信号on)
374 PmCabn_Conc_Actl=PM2.5数值&gt;=50
2.再次发送信号：374，PmCabn_Conc_Actl=PM2.5数值0~35，查看launcher页面横幅通知</t>
  </si>
  <si>
    <t>点击AAR完成横幅通知进入到AAR页面</t>
  </si>
  <si>
    <t>1.车机供电正常
2.AAR已配置，DE04，byte2,3-1,Fresh  Air Cabin=1</t>
  </si>
  <si>
    <t>1.显示通知栏“空气过滤完成”
2.点击横幅通知</t>
  </si>
  <si>
    <t>2.进入AAR页面</t>
  </si>
  <si>
    <t>SYNC+_0133</t>
  </si>
  <si>
    <t>1.1.2.2横幅消息通知-空气过滤状态</t>
  </si>
  <si>
    <t>未配置AAR不出现空气过滤完成弹窗</t>
  </si>
  <si>
    <t>1.车机供电正常
3.AAR未配置DE04，byte2,3-1,Fresh  Air Cabin=0</t>
  </si>
  <si>
    <t>1.发送空气过滤完成Rx信号
374 PmSnsCabn_D_Stat=2（诊断信号any）
0x360,Front_Power_Btn_Stt=1(空调电源信号on)
374 PmCabn_Conc_Actl=PM2.5数值0~35
2.查看PM2.5值变化时，无弹窗显示</t>
  </si>
  <si>
    <t>不显示空气过滤完成弹窗</t>
  </si>
  <si>
    <t>1.1.4 空调入口</t>
  </si>
  <si>
    <t>从空调页面进入AAR</t>
  </si>
  <si>
    <t>1.车机供电正常
2.AAR已配置DE04，byte2,3-1,Fresh  Air Cabin=1</t>
  </si>
  <si>
    <t>1.进入空调页面
2.点击智能新风图标按钮
3.点击智能新风页面返回按钮</t>
  </si>
  <si>
    <t>1.有智能新风图标
2.按钮可点击且点击后进入AAR页面
3.返回空调页面</t>
  </si>
  <si>
    <t>2-1 AAR主要界面</t>
  </si>
  <si>
    <t>车机整体权限定位有授权页面显示</t>
  </si>
  <si>
    <t>1.车机供电正常
2.信号通路正常
3.“智能新风”访问定位权限没有同意过，智能安全管家-隐私权限-定位-智能新风</t>
  </si>
  <si>
    <t>1.进入AAR页面
2.授权弹窗选择“允许”
3.查看AAR页面内容</t>
  </si>
  <si>
    <t>1.弹出AAR定位授权弹窗</t>
  </si>
  <si>
    <t>车机整体权限定位未授权页面显示</t>
  </si>
  <si>
    <t>1.车机供电正常
2.信号通路正常</t>
  </si>
  <si>
    <t>1.智能安全助手关闭HVAC定位权限
2.授权弹窗选择“不允许”
3.查看AAR页面内容</t>
  </si>
  <si>
    <t>5.外部pm2.5显示“无定位授权”，站点检测页面只显示图形与刷新按钮</t>
  </si>
  <si>
    <t>定位权限=不允许，站点检测刷新授权弹窗选择不允许</t>
  </si>
  <si>
    <t>1.车机供电正常
2.信号通路正常
3.隐私权限-智能新风-不允许</t>
  </si>
  <si>
    <t>1.进入站点检测页面
2.点击左侧刷新按钮
3.出现弹窗后选择不允许
4.检查隐私权限-智能新风权限</t>
  </si>
  <si>
    <t>2.弹出授权弹窗
3.无内容显示：网络天气数据，位置信息
4.显示“不允许”</t>
  </si>
  <si>
    <t>定位权限=不允许，站点检测刷新授权弹窗选择每次询问</t>
  </si>
  <si>
    <t>1.进入站点检测页面
2.点击左侧刷新按钮
3.出现弹窗后选择每次询问
4.检查隐私权限-智能新风权限</t>
  </si>
  <si>
    <t>2.弹出授权弹窗
3.页面不变，有内容显示
4.显示“每次询问”</t>
  </si>
  <si>
    <t>定位权限=不允许，站点检测刷新授权弹窗选择使用期间允许</t>
  </si>
  <si>
    <t>1.车机供电正常，有网络
2.信号通路正常
3.隐私权限-智能新风-不允许</t>
  </si>
  <si>
    <t>1.进入站点检测页面
2.点击左侧刷新按钮
3.出现弹窗后选择使用期间允许
4.检查隐私权限-智能新风权限</t>
  </si>
  <si>
    <t>2.弹出授权弹窗
3.页面不变，有内容显示
4.已同步更新为“使用期间允许”</t>
  </si>
  <si>
    <t>定位权限=每次询问，站点检测刷新有授权弹窗</t>
  </si>
  <si>
    <t>1.车机供电正常
2.信号通路正常
3.隐私权限-智能新风-每次询问</t>
  </si>
  <si>
    <t>1.进入站点检测页面
2.点击左侧刷新按钮</t>
  </si>
  <si>
    <t>2.弹出授权弹窗</t>
  </si>
  <si>
    <t>定位权限=使用期间允许，站点检测刷新无授权弹窗</t>
  </si>
  <si>
    <t>2.无授权弹窗弹出</t>
  </si>
  <si>
    <t>智能新风顶部Tab键切换</t>
  </si>
  <si>
    <t>1.从空调进入AAR页面
2.点击顶部智能新风、历史记录、站点检测、设置Tab键
3.查看选中时Tab键显示</t>
  </si>
  <si>
    <t>2.可任意切换tab键
3.选中项高亮并伴随下划线显示</t>
  </si>
  <si>
    <t>座舱新风按钮默认状态</t>
  </si>
  <si>
    <t>1.车机供电正常</t>
  </si>
  <si>
    <t>1.授权状态下首次进入智能新风页面
2.查看座舱新风按钮状态</t>
  </si>
  <si>
    <t>2.默认关闭</t>
  </si>
  <si>
    <t>座舱新风开 Rx逻辑</t>
  </si>
  <si>
    <t>1.车机供电正常
2.进入AAR页面</t>
  </si>
  <si>
    <t>1.信号
座舱新风 1：
0x36D AAR_Btn_Stt=1
2.查看座舱新风开关状态</t>
  </si>
  <si>
    <t>2.座舱新风开关开启</t>
  </si>
  <si>
    <t>座舱新风关 Rx逻辑</t>
  </si>
  <si>
    <t>1.车机供电正常
2.AAR授权页面显示成功</t>
  </si>
  <si>
    <t>1.信号
座舱新风 1：
0x36D AAR_Btn_Stt=2
2.查看座舱新风开关状态</t>
  </si>
  <si>
    <t>2.座舱新风开关关闭</t>
  </si>
  <si>
    <t>座舱新风关-空调电源未开启 Tx逻辑</t>
  </si>
  <si>
    <t>1.点击座舱新风开关
2.发送 0x360 空调电源关闭信号Front_Power_Btn_Stt=0</t>
  </si>
  <si>
    <t>1.自动下发空调电源信号
2.下发座舱新风按钮TX信号362，Frt_Btn_Status_1st（添加到图形中观察，362TX信号无该信号）</t>
  </si>
  <si>
    <t>座舱新风关-空调电源已开启 Tx逻辑</t>
  </si>
  <si>
    <t>1.车机供电正常
3.进入AAR页面</t>
  </si>
  <si>
    <t>1.点击座舱新风开关
2.发送 0x360 空调电源打开信号Front_Power_Btn_Stt=1</t>
  </si>
  <si>
    <t>滤芯状态氛围正常时滤芯状态说明</t>
  </si>
  <si>
    <t>1.车机供电正常（需要有网的台架）
2.AAR授权页面显示成功</t>
  </si>
  <si>
    <t>1.滤芯状态氛围正常时，进入AAR app查看滤芯状态</t>
  </si>
  <si>
    <t>1.页面显示滤芯状态：正常</t>
  </si>
  <si>
    <t>滤芯状态氛围需更换时滤芯状态说明</t>
  </si>
  <si>
    <t>1.车机供电正常，网络正常（需要有网的台架）
2.AAR授权页面显示成功</t>
  </si>
  <si>
    <t>1.滤芯状态氛围小于正常范围时，进入AAR app查看滤芯状态</t>
  </si>
  <si>
    <t>1.页面显示滤芯状态：需更换</t>
  </si>
  <si>
    <t>APIMCIM-12951 滤芯获取失败，网络状态获取异常</t>
  </si>
  <si>
    <t>车内PM2.5正在初始化状态</t>
  </si>
  <si>
    <t>1.0x374 PmCabn_Conc_Actl =510
0x374 PmSnsCabn_D_Stat =00
2.查看车内PM2.5显示</t>
  </si>
  <si>
    <t>2.显示正在初始化图标</t>
  </si>
  <si>
    <t>车内PM2.5传感器堵塞</t>
  </si>
  <si>
    <t>1.Filter0x374 PmSnsCabn_D_Stat=2
2.查看车内PM2.5显示</t>
  </si>
  <si>
    <t>2.显示传感器堵塞示意图</t>
  </si>
  <si>
    <t>车内PM2.5传感器需更换</t>
  </si>
  <si>
    <t>1.Filter 0x374 PmSnsCabn_D_Stat=3
2.查看车内PM2.5显示</t>
  </si>
  <si>
    <t>2.显示传感器需更换示意图</t>
  </si>
  <si>
    <t>车内PM2.5环境限制</t>
  </si>
  <si>
    <t>1.Filter 0x374 PmSnsCabn_D_Stat=6
2.查看车内PM2.5显示</t>
  </si>
  <si>
    <t>2.显示车内PM2.5环境限制示意图</t>
  </si>
  <si>
    <t>车内PM2.5未获取数据</t>
  </si>
  <si>
    <t>0x374 PmSnsCabn_D_Stat= 5或1或4</t>
  </si>
  <si>
    <t>2.显示--
未获取到数据</t>
  </si>
  <si>
    <t>车外PM2.5正在初始化</t>
  </si>
  <si>
    <t>1.首次进入AAR页面，车外pm2.5获取数据中，0x374 PmSnsCabn_D_Stat=0
2.查看车内PM2.5显示</t>
  </si>
  <si>
    <t>2.显示车外PM2.5正在初始化图标</t>
  </si>
  <si>
    <t>车外PM2.5未获取到数据，请重试</t>
  </si>
  <si>
    <t>1.进入AAR页面，未发送任何信号
2.查看车外PM2.5显示</t>
  </si>
  <si>
    <t>2.显示未获取到数据——</t>
  </si>
  <si>
    <t>车外PM2.5没有定位授权</t>
  </si>
  <si>
    <t>1.车机供电正常，网络正常（明琼台架）
2.信号通路正常
3.隐私权限-智能新风-不允许</t>
  </si>
  <si>
    <t>1.授权弹窗选择不允许
2.查看车外PM2.5显示</t>
  </si>
  <si>
    <t>2.显示“没有定位授权”</t>
  </si>
  <si>
    <t>车外PM2.5有授权定位，显示正常</t>
  </si>
  <si>
    <t>1.授权弹窗选择每次询问
2.查看车外PM2.5显示</t>
  </si>
  <si>
    <t>2.显示本地PM值（例显示南京市雨花区PM2.5）</t>
  </si>
  <si>
    <t>2-2 AAR主要界面</t>
  </si>
  <si>
    <t>滤芯状态为正常</t>
  </si>
  <si>
    <t>1.车机供电正常
2.滤芯状态为正常
3.车机已配置FCS,已联网</t>
  </si>
  <si>
    <t>1.进入AAR页面
2.点击滤芯状态文字</t>
  </si>
  <si>
    <t>2.出现滤芯正常弹窗</t>
  </si>
  <si>
    <t>SYNC+_0134</t>
  </si>
  <si>
    <t>2-3 AAR主要界面</t>
  </si>
  <si>
    <t>滤芯状态为需更换</t>
  </si>
  <si>
    <t>1.车机供电正常
2.滤芯状态为需更换
3.车机已配置FCS,已联网</t>
  </si>
  <si>
    <t>2.出现滤芯已饱和弹窗</t>
  </si>
  <si>
    <t>SYNC+_0135</t>
  </si>
  <si>
    <t>2-4 AAR主要界面</t>
  </si>
  <si>
    <t>滤芯状态需更换消息中心弹窗</t>
  </si>
  <si>
    <t>1.当前在非AAR页面
2.点击滤芯需更换消息中心弹窗</t>
  </si>
  <si>
    <t>P3</t>
  </si>
  <si>
    <t>2-1-1 滤芯已饱和提示</t>
  </si>
  <si>
    <t>滤芯已经饱和选择知道了</t>
  </si>
  <si>
    <t>1.模拟滤芯已饱和
2.查看车机提示
3.选择知道了</t>
  </si>
  <si>
    <t>2.弹出弹窗提示“请及时更换滤芯，保证车内空气清新”，选项（我已更换滤芯/知道了）
3.弹窗消失，返回弹窗出现前页面</t>
  </si>
  <si>
    <t>2-1-2 更换官网配件提示</t>
  </si>
  <si>
    <t>滤芯已经饱和选择我已更换滤芯，选择取消</t>
  </si>
  <si>
    <t>1.模拟滤芯已饱和
2.查看车机提示
3.选择我已更换滤芯
4.查看页面显示
5.选择取消</t>
  </si>
  <si>
    <t>2.弹出弹窗提示“建议更换滤芯，确保空气净化功能的效果，如果已确认更换，我们将为您重置使用寿命”，选项（我已更换滤芯/知道了）
3.弹窗消失，返回弹窗出现前页面</t>
  </si>
  <si>
    <t>2-1-3 滤芯重置</t>
  </si>
  <si>
    <t>滤芯已经饱和选择我已更换滤芯，选择重置（重置成功）</t>
  </si>
  <si>
    <t>1.模拟滤芯已饱和
2.查看车机提示
3.选择我已更换滤芯
4.查看页面显示
5.选择重置</t>
  </si>
  <si>
    <t>4.弹出弹窗提示“建议更换滤芯，确保空气净化功能的效果，如果已确认更换，我们将为您重置使用寿命”，选项（我已更换滤芯/知道了）
5.返回AAR首屏</t>
  </si>
  <si>
    <t>滤芯已经饱和选择我已更换滤芯，选择重置（重置失败）</t>
  </si>
  <si>
    <t>1.模拟滤芯正常
2.重置时断网
3.点击知道了</t>
  </si>
  <si>
    <t>2.出现重置失败弹窗
3.返回AAR首屏</t>
  </si>
  <si>
    <t>2-1-4 滤芯正常</t>
  </si>
  <si>
    <t>滤芯正常选择知道了</t>
  </si>
  <si>
    <t>1.模拟滤芯正常
2.查看车机提示
3.选择知道了</t>
  </si>
  <si>
    <t>2-1-5 更换官网配件提示</t>
  </si>
  <si>
    <t>滤芯正常选择我已更换滤芯，选择取消</t>
  </si>
  <si>
    <t>1.模拟滤芯正常
2.查看车机提示
3.选择我已更换滤芯
4.查看页面显示
5.选择取消</t>
  </si>
  <si>
    <t>2-1-6 滤芯重置</t>
  </si>
  <si>
    <t>滤芯正常选择我已更换滤芯，选择重置（重置成功）</t>
  </si>
  <si>
    <t>1.模拟滤芯正常
2.查看车机提示
3.选择我已更换滤芯
4.查看页面显示
5.选择重置</t>
  </si>
  <si>
    <t>滤芯正常选择我已更换滤芯，选择重置（重置失败）</t>
  </si>
  <si>
    <t>1.模拟滤芯正常
2.出现重置弹窗后断网
3.点击重置
4.点击确定</t>
  </si>
  <si>
    <t>3.出现重置失败弹窗
4.返回AAR首屏</t>
  </si>
  <si>
    <t>2-1-7 重置失败toast</t>
  </si>
  <si>
    <t>重置滤芯失败，网络异常，请稍后重试</t>
  </si>
  <si>
    <t>1.模拟滤芯正常/失败
2.重置失败</t>
  </si>
  <si>
    <t>出现“重置滤芯失败，网络异常，请稍后重试”弹窗</t>
  </si>
  <si>
    <t>2-1-8 未联网不可点击</t>
  </si>
  <si>
    <t>联网才出现弹窗</t>
  </si>
  <si>
    <t>1.车机联网</t>
  </si>
  <si>
    <t>1.点击滤芯状态正常出现弹窗</t>
  </si>
  <si>
    <t>未联网点击不出现弹窗</t>
  </si>
  <si>
    <t>1.车机未联网</t>
  </si>
  <si>
    <t>1.点击滤芯状态不出现弹窗</t>
  </si>
  <si>
    <t>2-1-9 滤芯异常</t>
  </si>
  <si>
    <t>滤芯状态--（暂时无法获取数据）</t>
  </si>
  <si>
    <t>1.未配置FCS环境
2.点击滤芯文字</t>
  </si>
  <si>
    <t>1.右侧为滤芯状态--（暂时无法获取数据）
2.不可点击，未出现弹窗</t>
  </si>
  <si>
    <t>获取滤芯状态失败toast</t>
  </si>
  <si>
    <t>1.模拟 对应 状态
2.查看页面</t>
  </si>
  <si>
    <t>2.底部出现“获取滤芯状态失败，联系客服错误代码：123456”toast</t>
  </si>
  <si>
    <t>toast弹出规则</t>
  </si>
  <si>
    <t>1.模拟 获取滤芯状态失败 状态
2.查看页面</t>
  </si>
  <si>
    <t>每次进入AAR页面都会弹出</t>
  </si>
  <si>
    <t>2-2 车内历史数据</t>
  </si>
  <si>
    <t>历史记录页面未点火不显示数据</t>
  </si>
  <si>
    <t>1.车机供电正常
2.已有历史记录数据</t>
  </si>
  <si>
    <t>1.车为未点火状态
2.进入历史记录页面</t>
  </si>
  <si>
    <t>2.显示“暂无数据”</t>
  </si>
  <si>
    <t>进入历史记录页面显示</t>
  </si>
  <si>
    <t>1.点击AAR APP进入
2.点击Tab键“历史记录”</t>
  </si>
  <si>
    <t>2.显示横坐标为时间，纵轴显示微克/每立方，最右边显示不同PM2.5值对应颜色值
显示渲染条</t>
  </si>
  <si>
    <t>第1列历史记录正常显示 Rx逻辑</t>
  </si>
  <si>
    <t>1.0x373 PmCabn02Mnte_Conc_Actl=0~500
2.查看历史记录第1列显示</t>
  </si>
  <si>
    <t>2.第1列正常显示显示0~500微克范围</t>
  </si>
  <si>
    <t>第2列历史记录正常显示 Rx逻辑</t>
  </si>
  <si>
    <t>1.0x373 PmCabn04Mnte_Conc_Actl=0~500
2.查看历史记录第2列显示</t>
  </si>
  <si>
    <t>2.第2列正常显示显示0~500微克范围</t>
  </si>
  <si>
    <t>第3列历史记录正常显示 Rx逻辑</t>
  </si>
  <si>
    <t>1.0x373 PmCabn06Mnte_Conc_Actl=0~500
2.查看历史记录第3列显示</t>
  </si>
  <si>
    <t>2.第3列正常显示显示0~500微克范围</t>
  </si>
  <si>
    <t>第4列历史记录正常显示 Rx逻辑</t>
  </si>
  <si>
    <t>1.0x373 PmCabn08Mnte_Conc_Actl=0~500
2.查看历史记录第4列显示</t>
  </si>
  <si>
    <t>2.第4列正常显示显示0~500微克范围</t>
  </si>
  <si>
    <t>第5列历史记录正常显示 Rx逻辑</t>
  </si>
  <si>
    <t>1.0x373 PmCabn10Mnte_Conc_Actl=0~500
2.查看历史记录第5列显示</t>
  </si>
  <si>
    <t>2.第5列正常显示显示0~500微克范围</t>
  </si>
  <si>
    <t>第6列历史记录正常显示 Rx逻辑</t>
  </si>
  <si>
    <t>1.0x374 PmCabn12Mnte_Conc_Actl
2.查看历史记录第6列显示</t>
  </si>
  <si>
    <t>2.第6列正常显示显示0~500微克范围</t>
  </si>
  <si>
    <t>第7列历史记录正常显示 Rx逻辑</t>
  </si>
  <si>
    <t>1.0x374 PmCabn14Mnte_Conc_Actl
2.查看历史记录第7列显示</t>
  </si>
  <si>
    <t>2.第7列正常显示显示0~500微克范围</t>
  </si>
  <si>
    <t>第8列历史记录正常显示 Rx逻辑</t>
  </si>
  <si>
    <t>1.0x374 PmCabn16Mnte_Conc_Actl
2.查看历史记录第8列显示</t>
  </si>
  <si>
    <t>2.第8列正常显示显示0~500微克范围</t>
  </si>
  <si>
    <t>第9列历史记录正常显示 Rx逻辑</t>
  </si>
  <si>
    <t>1.0x374 PmCabn18Mnte_Conc_Actl
2.查看历史记录第9列显示</t>
  </si>
  <si>
    <t>2.第9列正常显示显示0~500微克范围</t>
  </si>
  <si>
    <t>第10列历史记录正常显示 Rx逻辑</t>
  </si>
  <si>
    <t>1.0x374 PmCabn20Mnte_Conc_Actl
2.查看历史记录第10列显示</t>
  </si>
  <si>
    <t>2.第10列正常显示显示0~500微克范围</t>
  </si>
  <si>
    <t>2-2-1 车内历史数据获取失败</t>
  </si>
  <si>
    <t>第1列历史记录无数据 Rx逻辑</t>
  </si>
  <si>
    <t>1.信号模拟：
0x374 PmCabn20Mnte_Conc_Actl 00
2.查看历史记录第1列显示</t>
  </si>
  <si>
    <t>2.第1列历史记录不显示数据显示文字为0</t>
  </si>
  <si>
    <t>第2列历史记录无数据 Rx逻辑</t>
  </si>
  <si>
    <t>1.信号模拟
0x374 PmCabn18Mnte_Conc_Actl 00
2.查看历史记录第2列显示</t>
  </si>
  <si>
    <t>2.第2列历史记录不显示数据文字显示为0</t>
  </si>
  <si>
    <t>第3列历史记录无数据 Rx逻辑</t>
  </si>
  <si>
    <t>1.信号模拟
0x374 PmCabn16Mnte_Conc_Actl 00
2.查看历史记录第3列显示</t>
  </si>
  <si>
    <t>2.第3列历史记录不显示数据文字显示为0</t>
  </si>
  <si>
    <t>第4列历史记录无数据 Rx逻辑</t>
  </si>
  <si>
    <t>1.信号模拟
0x374 PmCabn14Mnte_Conc_Actl 00
2.查看历史记录第4列显示</t>
  </si>
  <si>
    <t>2.第4列历史记录不显示数据文字显示为0</t>
  </si>
  <si>
    <t>第5列历史记录无数据 Rx逻辑</t>
  </si>
  <si>
    <t>1.信号模拟
0x374 PmCabn12Mnte_Conc_Actl 00
2.查看历史记录第5列显示</t>
  </si>
  <si>
    <t>2.第5列历史记录不显示数据文字显示为0</t>
  </si>
  <si>
    <t>第6列历史记录无数据 Rx逻辑</t>
  </si>
  <si>
    <t>1.0x373 PmCabn10Mnte_Conc_Actl=0
2.查看历史记录第6列显示</t>
  </si>
  <si>
    <t>2.第6列历史记录不显示数据文字显示为0</t>
  </si>
  <si>
    <t>第7列历史记录无数据 Rx逻辑</t>
  </si>
  <si>
    <t>1.0x373 PmCabn08Mnte_Conc_Actl=0
2.查看历史记录第7列显示</t>
  </si>
  <si>
    <t>2.第7列历史记录不显示数据文字显示为0</t>
  </si>
  <si>
    <t>第8列历史记录无数据 Rx逻辑</t>
  </si>
  <si>
    <t>1.0x373 PmCabn06Mnte_Conc_Actl=0
2.查看历史记录第8列显示</t>
  </si>
  <si>
    <t>2.第8列历史记录不显示数据文字显示为0</t>
  </si>
  <si>
    <t>第9列历史记录无数据 Rx逻辑</t>
  </si>
  <si>
    <t>1.0x373 PmCabn04Mnte_Conc_Actl=0
2.查看历史记录第9列显示</t>
  </si>
  <si>
    <t>2.第9列历史记录不显示数据文字显示为0</t>
  </si>
  <si>
    <t>第10列历史记录无数据 Rx逻辑</t>
  </si>
  <si>
    <t>1.0x373 PmCabn02Mnte_Conc_Actl=0
2.查看历史记录第10列显示</t>
  </si>
  <si>
    <t>2.第10列历史记录不显示数据文字显示为0</t>
  </si>
  <si>
    <t>1个记录是无效值是，历史记录不显示暂无数据</t>
  </si>
  <si>
    <t>1.模拟ECU发送信号：
0x374 PmCabn18Mnte_Conc_Actl
510（无效值） 
2.查看历史记录页面显示</t>
  </si>
  <si>
    <t>2.所有列无柱状图及pm数值文字，显示文字”暂无数据“，必须发送全部无效值时，即显示暂无数据</t>
  </si>
  <si>
    <t>2-3 站点检测</t>
  </si>
  <si>
    <t>进入站点页面显示</t>
  </si>
  <si>
    <t>1.车机供电正常
2.车机可定位</t>
  </si>
  <si>
    <t>1.点击AAR APP进入
2.点击Tab键“站点检测”
3.点击返回按钮</t>
  </si>
  <si>
    <t>2.显示PM2.5值，优良等级/风向 （东西南北）
天气 （晴/多云/雨/雪）/风力 等级
温度值
更新按钮 更新时间 当前站点位置：
3.返回进入AAR前的页面</t>
  </si>
  <si>
    <t>初始状态，位置信息和更新时间显示</t>
  </si>
  <si>
    <t>1.首次进入AAR站点检测页面
2.查看位置信息与更新时间显示</t>
  </si>
  <si>
    <t>2.显示刷新按钮 和中间站点图像</t>
  </si>
  <si>
    <t>2-4 设置</t>
  </si>
  <si>
    <t>点击进入设置页面显示</t>
  </si>
  <si>
    <t>1.进入AAR页面,点击设置Tab键
2.点击返回按键</t>
  </si>
  <si>
    <t>1.进入设置页面
显示语音提示开关/介绍
PM2.5智能循环开关/介绍
PM2.5智能启动/介绍
2.返回点击进入AAR前一个页面</t>
  </si>
  <si>
    <t>设置页面默认显示</t>
  </si>
  <si>
    <t>1.进入AAR页面,点击设置Tab键</t>
  </si>
  <si>
    <t>1.进入设置页面
语音提示默认开启
PM2.5智能循环默认开启
PM2.5智能启动默认关闭</t>
  </si>
  <si>
    <t>开启语音提示 开关</t>
  </si>
  <si>
    <t>1.车机供电正常
2.信号正常</t>
  </si>
  <si>
    <t>1.开关为关时, 点击开启</t>
  </si>
  <si>
    <t>1.开关开启，显示蓝色高亮</t>
  </si>
  <si>
    <t>关闭语音提示 开关</t>
  </si>
  <si>
    <t>1.开关为开时, 点击关闭</t>
  </si>
  <si>
    <t>1.开关关闭，显示灰色开关按钮</t>
  </si>
  <si>
    <t>开启PM2.5智能循环开关 开关</t>
  </si>
  <si>
    <t>关闭PM2.5智能循环开关 开关</t>
  </si>
  <si>
    <t>开启PM2.5智能启动 开关</t>
  </si>
  <si>
    <t>关闭PM2.5智能启动 开关</t>
  </si>
  <si>
    <t>4-1 语音提示</t>
  </si>
  <si>
    <t>外部PM&gt;75，35&lt;内部PM2.5&lt;外部PM2.5持续6分1S,当前AC在外循环中，语音提示</t>
  </si>
  <si>
    <t>1.车机供电正常2.车已启动
3.GPS开启4.AAR中语音提示开关开启
5.自动循环未启用
6.空调已开启</t>
  </si>
  <si>
    <t>1.AC在外循环模式
2.外部pm&gt;75
3.模拟ECU发送外部PM&gt;75信号
  同时发送35&lt;内部PM2.5&lt;外部PM2.5信号
  发送信号维持超过6+5分钟</t>
  </si>
  <si>
    <t>2.弹窗弹出显示“取消/切换/外部的空气质量较差，你想换到内循环模式吗？”，同时伴随语音播报</t>
  </si>
  <si>
    <t>姜云腾</t>
  </si>
  <si>
    <t>1.车机供电正常2.车已启动
3.GPS开启4.AAR中语音提示开关未开启
5.自动循环未启用
6.空调已开启，0x360,Front_Power_Btn_Stt=active(空调电源信号)</t>
  </si>
  <si>
    <t>2.弹窗弹出显示“取消/切换/外部的空气质量较差，你想换到内循环模式吗？”，无语音播报</t>
  </si>
  <si>
    <t>外部PM&gt;75，35&lt;内部PM2.5&lt;外部PM2.5持续5分59S,当前AC在外循环中，语音提示</t>
  </si>
  <si>
    <t>1.车机供电正常2.车已启动
3.GPS开启4.AAR中语音提示开关开启
5.自动循环未启用
6.空调已开启，0x360,Front_Power_Btn_Stt=active(空调电源信号)</t>
  </si>
  <si>
    <t>1.AC在外循环模式
2.外部pm&gt;75
3.模拟ECU发送外部PM&gt;75信号
  同时发送35&lt;内部PM2.5&lt;外部PM2.5信号
  发送信号5.59+5分钟</t>
  </si>
  <si>
    <t>2.无弹窗</t>
  </si>
  <si>
    <t>外部PM&gt;75，35&lt;内部PM2.5&lt;外部PM2.5持续6分,当前AC在外循环中，语音提示</t>
  </si>
  <si>
    <t>1.AC在外循环模式
2.外部pm&gt;75
3.模拟ECU发送外部PM&gt;75信号
  同时发送35&lt;内部PM2.5&lt;外部PM2.5信号
  持续时间5+6分钟</t>
  </si>
  <si>
    <t>外部PM&lt;75，35&lt;内部PM2.5&lt;外部PM2.5持续6分半,当前AC在外循环中，语音提示</t>
  </si>
  <si>
    <t>1.AC在外循环模式
2.外部pm&lt;75
3.模拟ECU发送外部PM&lt;75信号
  同时发送35&lt;内部PM2.5&lt;外部PM2.5信号
  发送信号11分钟以上</t>
  </si>
  <si>
    <t>切换内循环弹窗点击切换</t>
  </si>
  <si>
    <t xml:space="preserve">1.车机供电正常
2.信号正常
</t>
  </si>
  <si>
    <t>1.模拟出现弹窗“取消/切换/外部的空气质量较差，你想换到内循环模式吗？”
2.点切换按钮</t>
  </si>
  <si>
    <t>2.0x361 Frt_Btn_1st 循环信号下发</t>
  </si>
  <si>
    <t>切换内循环弹窗点击取消</t>
  </si>
  <si>
    <t>2.0x361 Frt_Btn_2st 无循环信号下发</t>
  </si>
  <si>
    <t>符合开启内循环语音提示条件下，语音回答切换（或其他肯定语气）</t>
  </si>
  <si>
    <t xml:space="preserve">1.语音弹窗弹出显示“取消/切换/外部的空气质量较差，你想换到内循环模式吗？
2.语音回答切换
</t>
  </si>
  <si>
    <t>”
2.下发内循环信号，有语音回复“好的，已为你切换到内循环模式”，用户所说文字与车机反馈文字不会上屏</t>
  </si>
  <si>
    <t>符合开启内循环语音提示条件下，语音回答取消（或其他否定语气）</t>
  </si>
  <si>
    <t xml:space="preserve">1.语音弹窗弹出显示“取消/切换/外部的空气质量较差，你想换到内循环模式吗？
2.语音回答取消
</t>
  </si>
  <si>
    <t xml:space="preserve">
2.无信号下发，有语音回复“好的，不为你切换循环模式”，用户所说文字与车机反馈文字不会上屏</t>
  </si>
  <si>
    <t>4-2 语音提示</t>
  </si>
  <si>
    <t>外部PM&lt;20，(内部PM2.5)-(外部PM2.5)&gt;30，持续120秒,AC在内循环中，语音提示</t>
  </si>
  <si>
    <t>1.外部PM&lt;20
2.(内部pm2.5)-(外部pm2.5)&gt;30,此状态持续120秒
3.AC是在内循环模式
4.车门、窗关闭状态(33f,DriverWindowPosition
RearDriverWindowPos
33c,PassWindowPosition
RearPassWindowPos)
5.持续5min+120s</t>
  </si>
  <si>
    <r>
      <rPr>
        <sz val="10"/>
        <color rgb="FF000000"/>
        <rFont val="微软雅黑"/>
        <charset val="134"/>
      </rPr>
      <t xml:space="preserve">5.弹窗弹出显示“取消/切换/外部的空气质量较差，你想换到外循环模式吗？”，同时伴随语音播报”
</t>
    </r>
    <r>
      <rPr>
        <sz val="10"/>
        <color rgb="FFFF0000"/>
        <rFont val="微软雅黑"/>
        <charset val="134"/>
      </rPr>
      <t>（开发给apk需要重新开关下车窗进入判断，使用 logcat | grep Fvs_AarManager查看log）</t>
    </r>
  </si>
  <si>
    <t>外部PM&lt;20，(内部PM2.5)-(外部PM2.5)&gt;30，持续120秒,AC在内循环中，无语音提示</t>
  </si>
  <si>
    <t>1.车机供电正常2.车已启动
3.GPS开启4.AAR中语音提示开关未开启
5.自动循环未启用
6.空调已开启</t>
  </si>
  <si>
    <t>1.外部PM&lt;20
2.(内部pm2.5)-(外部pm2.5)&gt;30,此状态持续120秒
3.AC是在内循环模式
4.车门、窗关闭状态
5.持续5min+120s</t>
  </si>
  <si>
    <t>3.弹窗弹出显示“取消/切换/外部的空气质量较好，你想换到外循环模式吗？”无语音播报
（开发给apk需要重新开关下车窗进入判断，使用 logcat | grep Fvs_AarManager查看log）</t>
  </si>
  <si>
    <t>外部PM&lt;20，(内部PM2.5)-(外部PM2.5)&gt;30，持续119秒,AC在内循环中，语音提示</t>
  </si>
  <si>
    <t>1.车机供电正常
2.车已启动
3.GPS开启
4.AAR中语音提示开关开启
5.自动循环未启用
6.空调已开启</t>
  </si>
  <si>
    <t>1.外部PM&lt;20
2.(内部pm2.5)-(外部pm2.5)&gt;30,此状态持续120秒
3.AC是在内循环模式
4.车门、窗关闭状态
5.持续5min+119s</t>
  </si>
  <si>
    <t>2.无语音弹窗</t>
  </si>
  <si>
    <t>外部PM&gt;20，(内部PM2.5)-(外部PM2.5)&gt;30，持续120秒,AC在内循环中，语音提示</t>
  </si>
  <si>
    <t>1.外部PM&gt;20，
内部：374 PmCabn_Conc_Actl=PM2.5外部+31值
2.(内部pm2.5)-(外部pm2.5)&gt;30,此状态持续120秒
3.AC是在内循环模式
4.车门、窗关闭状态
5.持续5min+120s</t>
  </si>
  <si>
    <t>外部PM=20，(内部PM2.5)-(外部PM2.5)&gt;30，持续120秒,AC在内循环中，语音提示</t>
  </si>
  <si>
    <t>1.外部PM=20
2.(内部pm2.5)-(外部pm2.5)&gt;30,此状态持续120秒
3.AC是在内循环模式
4.车门、窗关闭状态
5.持续5min+120s</t>
  </si>
  <si>
    <t>外部PM&gt;20，(内部PM2.5)-(外部PM2.5)=30，持续120秒AC在内循环中，,语音提示</t>
  </si>
  <si>
    <t xml:space="preserve">1.车机供电正常
2.信号正常
3.AC为内循环模式
</t>
  </si>
  <si>
    <t>1.外部PM&gt;20
2.(内部PM2.5)-(外部PM2.5)=30,此状态持续120秒
3.AC是在内循环模式
4.车门、窗关闭状态
5.持续5min+120s</t>
  </si>
  <si>
    <t>外部PM&gt;20，(内部PM2.5)-(外部PM2.5)&lt;30，持续120秒,AC在内循环中，语音提示</t>
  </si>
  <si>
    <t>1.外部PM&gt;20
2.(内部PM2.5)-(外部PM2.5)&lt;30,此状态持续120秒
3.AC是在内循环模式
4.车门、窗关闭状态
5.持续5min+120s</t>
  </si>
  <si>
    <t>切换外循环弹窗点击切换</t>
  </si>
  <si>
    <t>1.模拟出现弹窗“取消/切换/外部的空气质量较差，你想换到外循环模式吗？”
2.点切换按钮</t>
  </si>
  <si>
    <t>切换外循环弹窗点击取消</t>
  </si>
  <si>
    <t>1.模拟出现弹窗“取消/切换/外部的空气质量较差，你想换到外循环模式吗？”
2.点取消按钮</t>
  </si>
  <si>
    <t>符合开启外循环语音提示条件下，语音回答切换</t>
  </si>
  <si>
    <t>1.车机供电正常
2.信号正常
3.设置中打开语音提示
4.AC为内循环模式</t>
  </si>
  <si>
    <t xml:space="preserve">1.语音弹窗弹出显示“取消/切换/外部的空气质量较差，你想换到外循环模式吗？”
2.语音回答切换
</t>
  </si>
  <si>
    <t xml:space="preserve">
2.下发外循环信号，有语音回复“好的，已为你切换到外循环模式”，用户所说文字与车机反馈文字不会上屏</t>
  </si>
  <si>
    <t>符合开启外循环语音提示条件下，语音回答取消</t>
  </si>
  <si>
    <t>1.语音弹窗弹出显示“取消/切换/外部的空气质量较差，你想换到外循环模式吗？”
2.语音回答取消</t>
  </si>
  <si>
    <t xml:space="preserve">
2.不下发循环信号，有语音回复“好的，不为你切换循环模式”，用户所说文字与车机反馈文字不会上屏</t>
  </si>
  <si>
    <t>4-3 语音提示</t>
  </si>
  <si>
    <t>行驶15分钟，车内PM2.5&gt;35,空调系统不工作，语音提示</t>
  </si>
  <si>
    <t>1.车机供电正常
2.信号正常
3.设置中打开语音提示
4.熄火重新点火
5.目前有车速（&lt;30）</t>
  </si>
  <si>
    <t>1.信号发送：
374，PmCabn_Conc_Actl=PM2.5数值: &gt; 35
0x360,Front_Power_Btn_Stt=0(空调电源信号off)
2.查看页面提示</t>
  </si>
  <si>
    <t>2.语音弹窗弹出显示“是否需要帮你打开空调，净化车内空气？”</t>
  </si>
  <si>
    <t>行驶15分钟，车内PM2.5&gt;35,空调系统不工作，无语音提示</t>
  </si>
  <si>
    <t>1.车机供电正常
2.信号正常
3.设置中不打开语音提示
4.熄火重新点火
5.目前有车速（&lt;30）</t>
  </si>
  <si>
    <t>2.弹窗弹出显示“是否需要帮你打开空调，净化车内空气？”，无TTS语音播报（每个点火循环只出现一次）</t>
  </si>
  <si>
    <t>行驶16分钟，车内PM2.5&gt;35,空调系统不工作，语音提示</t>
  </si>
  <si>
    <t>1.车机供电正常
2.信号正常
3.熄火重新点火
4.目前有车速（&lt;30）</t>
  </si>
  <si>
    <t>2.弹窗弹出显示“是否需要帮你打开空调，净化车内空气？”，同时伴随TTS语音播报（每个点火循环只出现一次）</t>
  </si>
  <si>
    <t>行驶14分钟，车内PM2.5&gt;35,空调系统不工作，语音提示</t>
  </si>
  <si>
    <t>1.空调电源信号 : off
./yfdbus_send AI.lv.ipcl.out vip2gip_VehicleNetwork 0x02,0x15,0x40,0x05,0x10,0x00,0x07,0x00
2.PM2.5数值: &gt;35
./yfdbus_send AI.lv.ipcl.out vip2gip_VehicleNetwork 0x02,0x21,0x40,0x05,0xA1,0x00,0x00,0x32
2.查看页面提示</t>
  </si>
  <si>
    <t>行驶15分钟，车内PM2.5=35,空调系统不工作，语音提示</t>
  </si>
  <si>
    <t>1.空调电源信号 : off
./yfdbus_send AI.lv.ipcl.out vip2gip_VehicleNetwork 0x02,0x15,0x40,0x05,0x10,0x00,0x07,0x00
2.PM2.5数值: =35
./yfdbus_send AI.lv.ipcl.out vip2gip_VehicleNetwork 0x02,0x21,0x40,0x05,0xA1,0x00,0x00,0x32
2.查看页面提示</t>
  </si>
  <si>
    <t>行驶15分钟，车内PM2.5&lt;35,空调系统不工作，语音提示</t>
  </si>
  <si>
    <t>1.信号发送：
374，PmCabn_Conc_Actl=PM2.5数值: &lt; 35
0x360,Front_Power_Btn_Stt=0(空调电源信号off)
2.查看页面提示</t>
  </si>
  <si>
    <t>行驶15分钟，车内PM2.5&gt;35,空调系统工作，语音提示</t>
  </si>
  <si>
    <t>1.信号发送：
374，PmCabn_Conc_Actl=PM2.5数值: &gt; 35
0x360,Front_Power_Btn_Stt=1(空调电源信号on)
2.查看页面提示</t>
  </si>
  <si>
    <t>自动打开空调弹窗点击打开</t>
  </si>
  <si>
    <t>1.模拟出现弹窗“是否需要帮你打开空调，净化车内空气质量”
2.点打开按钮</t>
  </si>
  <si>
    <t>2.0x361 Frt_Btn_1st AUTO信号下发</t>
  </si>
  <si>
    <t>自动打开空调弹窗点击取消</t>
  </si>
  <si>
    <t>1.模拟出现弹窗“是否需要帮你打开空调，净化车内空气质量？”
2.点取消按钮</t>
  </si>
  <si>
    <t>2.无信号下发</t>
  </si>
  <si>
    <t>自动打开空调弹窗，语音回答打开</t>
  </si>
  <si>
    <t>1.车机供电正常
2.信号正常
3.熄火重新点火
4.目前有车速
5.语音提示开关打开</t>
  </si>
  <si>
    <t>1.出现自动打开空调15分钟弹窗
2.语音回答“打开”</t>
  </si>
  <si>
    <t>1.弹窗弹出显示“是否需要帮你打开空调，净化车内空气？”，同时伴随TTS语音播报（每个点火循环只出现一次）
2.0x361 Frt_Btn_2st 空调电源信号下发</t>
  </si>
  <si>
    <t>自动打开空调弹窗，语音回答取消</t>
  </si>
  <si>
    <t>1.出现自动打开空调15分钟弹窗
2.语音回答“取消”</t>
  </si>
  <si>
    <t>1.弹窗弹出显示“是否需要帮你打开空调，净化车内空气？”，同时伴随TTS语音播报（每个点火循环只出现一次）
2.0x361 Frt_Btn_2st 无空调电源信号下发</t>
  </si>
  <si>
    <t>4-4 语音提示</t>
  </si>
  <si>
    <t>智能新风10s后自动打开空调系统</t>
  </si>
  <si>
    <t>1.车机供电正常
2.信号正常
3.设置中打开智能启动开关</t>
  </si>
  <si>
    <t xml:space="preserve">1.模拟ECU发送信号
1.空调电源信号 : off
./yfdbus_send AI.lv.ipcl.out vip2gip_VehicleNetwork 0x02,0x15,0x40,0x05,0x10,0x00,0x07,0x00
2.点火 4,8
./yfdbus_send AI.lv.ipcl.out vip2gip_VehicleNetwork 0x02,0x11,0x40,0x04,0x09,0x00,0x00,0x04
3.PM2.5数值: &gt;35
./yfdbus_send AI.lv.ipcl.out vip2gip_VehicleNetwork 0x02,0x21,0x40,0x05,0xA1,0x00,0x00,0x32
2.查看页面提示
</t>
  </si>
  <si>
    <t xml:space="preserve">2.出现弹窗“取消|切换 智能馨风系统10秒后将打开空调系统”
</t>
  </si>
  <si>
    <t>自动开启空调前状态栏通知，语音提示，点击切换</t>
  </si>
  <si>
    <t>1.模拟ECU发送信号
1.空调电源信号 : off
./yfdbus_send AI.lv.ipcl.out vip2gip_VehicleNetwork 0x02,0x15,0x40,0x05,0x10,0x00,0x07,0x00
2.点火 4,8
./yfdbus_send AI.lv.ipcl.out vip2gip_VehicleNetwork 0x02,0x11,0x40,0x04,0x09,0x00,0x00,0x04
3.PM2.5数值: &gt;35
./yfdbus_send AI.lv.ipcl.out vip2gip_VehicleNetwork 0x02,0x21,0x40,0x05,0xA1,0x00,0x00,0x32
2.查看页面提示
3.点击切换
4.查看语音提示窗</t>
  </si>
  <si>
    <t>2.“取消|切换 智能馨风系统10秒后将打开空调系统”
3.下发空调电源信号
4.语音弹窗消失</t>
  </si>
  <si>
    <t>自动开启空调前状态栏通知，语音提示，点击取消</t>
  </si>
  <si>
    <t>1.模拟ECU发送信号
2.查看页面提示
3.点击取消
4.查看语音提示窗</t>
  </si>
  <si>
    <t>2.“取消|切换 智能馨风系统10秒后将打开空调系统”
3.无空调电源信号下发
4.语音弹窗消失</t>
  </si>
  <si>
    <t>自动开启空调弹窗，语音“取消”</t>
  </si>
  <si>
    <t>1.出现“取消|切换 智能馨风系统10秒后将打开空调系统”
2.语音“取消”</t>
  </si>
  <si>
    <t xml:space="preserve">
2.无空调电源信号下发
</t>
  </si>
  <si>
    <t>自动开启空调弹窗，语音“切换”</t>
  </si>
  <si>
    <t>1.出现“取消|切换 智能馨风系统10秒后将打开空调系统”
2.语音“打开”</t>
  </si>
  <si>
    <t xml:space="preserve">
2.空调电源信号下发
</t>
  </si>
  <si>
    <t>自动开启空调前状态栏通知，语音提示，10S不点击查看弹窗</t>
  </si>
  <si>
    <t>1.模拟ECU发送信号
2.查看页面提示
3.等待10S后
4.查看语音提示窗</t>
  </si>
  <si>
    <t>2.“取消|切换 智能馨风系统10秒后将打开空调系统”
4.10s后弹窗消失</t>
  </si>
  <si>
    <t>弹窗显示时间（开启语音提示开关）</t>
  </si>
  <si>
    <t xml:space="preserve">1.车机供电正常
2.信号正常
3.语音开关开启
</t>
  </si>
  <si>
    <t>1.出现消息中心弹窗
2.查看弹窗持续时间</t>
  </si>
  <si>
    <t>2.持续时间为10s</t>
  </si>
  <si>
    <t>弹窗显示时间（不开启语音提示开关）</t>
  </si>
  <si>
    <t xml:space="preserve">1.车机供电正常
2.信号正常
3.语音开关关闭
</t>
  </si>
  <si>
    <t>2.持续时间默认5s</t>
  </si>
  <si>
    <t>座舱新风</t>
  </si>
  <si>
    <t>座舱新风开关打开后，再次点击座舱新风</t>
  </si>
  <si>
    <t>1.车机供电正常
2.AAR授权页面显示成功
3.空调是内循环</t>
  </si>
  <si>
    <t>1.点击座舱新风开关打开
2.90s内再次点击座舱新风</t>
  </si>
  <si>
    <t>1.空调内循环变为外循环
2.关闭“座舱新风”空调由外循环切换到内循环</t>
  </si>
  <si>
    <t>实车测试</t>
  </si>
  <si>
    <t>依赖实车</t>
  </si>
  <si>
    <t>707有历史问题APIMCIM-7595
Phase5_【CDX707】【黑盒】【必现】【AAR】【实车】座舱新风与内外循环联动逻辑未实现</t>
  </si>
  <si>
    <t>1.车机供电正常
2.AAR授权页面显示成功
3.空调是外循环</t>
  </si>
  <si>
    <t>2.关闭“座舱新风”空调不会改变</t>
  </si>
  <si>
    <t>1.车机供电正常
2.AAR授权页面显示成功
3.空调关闭</t>
  </si>
  <si>
    <t>1.开启“座舱新风”且空调开启，空调为外循环
2.关闭“座舱新风”空调不会关闭</t>
  </si>
  <si>
    <t>语音指令</t>
  </si>
  <si>
    <t>语音指令-打开智能馨风</t>
  </si>
  <si>
    <t>1.车机供电正常
2.AAR已配置</t>
  </si>
  <si>
    <t>语音指令“打开智能馨风”</t>
  </si>
  <si>
    <t>TTS反馈“打开智能馨风”,进入AAR页面</t>
  </si>
  <si>
    <t>语音指令-关闭智能馨风</t>
  </si>
  <si>
    <t>1.车机供电正常
2.AAR已配置
3.已进入AAR页面</t>
  </si>
  <si>
    <t>语音指令“关闭智能馨风”</t>
  </si>
  <si>
    <t>TTS反馈“关闭智能馨风”,退出AAR页面</t>
  </si>
  <si>
    <t>1.车机供电正常
2.AAR未配置</t>
  </si>
  <si>
    <t>TTS反馈“打开智能馨风”,无法进入AAR页面</t>
  </si>
  <si>
    <t>语音指令-打开座舱新风</t>
  </si>
  <si>
    <t>1.车机供电正常
2.AAR已配置
3.已进入AAR页面
4.空调已打开</t>
  </si>
  <si>
    <t>语音指令“打开座舱新风”</t>
  </si>
  <si>
    <t>TTS反馈“座舱新风已打开”,下发座舱新风信号</t>
  </si>
  <si>
    <t>语音指令-关闭座舱新风</t>
  </si>
  <si>
    <t>语音指令“关闭座舱新风”</t>
  </si>
  <si>
    <t>TTS反馈“座舱新风已关闭”,下发座舱新风信号</t>
  </si>
  <si>
    <t>1.车机供电正常
2.AAR已配置
3.已进入AAR页面
4.空调已关闭</t>
  </si>
  <si>
    <t>TTS反馈“座舱新风已打开”,下发空调打开信号</t>
  </si>
  <si>
    <t>TTS反馈“座舱新风已关闭”,下发空调打开信号</t>
  </si>
  <si>
    <t>关闭语音提示开关</t>
  </si>
  <si>
    <t>关闭设置中语音提示开关</t>
  </si>
  <si>
    <t>所有相关弹窗均无语音播报</t>
  </si>
  <si>
    <t>蓝盾系统</t>
  </si>
  <si>
    <t>查看蓝盾系统日志</t>
  </si>
  <si>
    <t>adb shell下输入logcat -b all |  grep "LanDun"</t>
  </si>
  <si>
    <t>打印出蓝盾系统日志</t>
  </si>
  <si>
    <t>智能启动</t>
  </si>
  <si>
    <t>智能启动结束</t>
  </si>
  <si>
    <t>1.车辆启动，开启计时
2.启用智能启动</t>
  </si>
  <si>
    <t>1.启用智能启动
2.空调已关
3.pm不大于30
4.车速大于30|pm五分钟内&lt;=30</t>
  </si>
  <si>
    <t>4.结束智能启动</t>
  </si>
  <si>
    <t>1.启用智能启动
2.空调已关
3.pm&gt;30
4.UP conflict = 0x11active
5.3min内UP conflict = 0x11|计时器满5min</t>
  </si>
  <si>
    <t>5.结束智能启动</t>
  </si>
  <si>
    <t>1.启用智能启动
2.空调已关
3.pm&gt;30
4.UP conflict = 0x11active
5.未满足 3min内UP conflict = 0x11|计时器满5min
6.语音提示开启，出现10s自动开启空调消息通知及语音播报/语音提示未开启，出现10s自动开启空调消息通知
7.用户选择取消</t>
  </si>
  <si>
    <t>7.结束智能启动</t>
  </si>
  <si>
    <t>1.启用智能启动
2.空调已关
3.pm&gt;30
4.UP conflict = 0x11未开启
5.语音提示开启，出现10s自动开启空调消息通知及语音播报/语音提示未开启，出现10s自动开启空调消息通知
6.用户选择取消</t>
  </si>
  <si>
    <t>6.结束智能启动</t>
  </si>
  <si>
    <t>开启智能启动</t>
  </si>
  <si>
    <t>1.启用智能启动
2.空调已关
3.pm&gt;30
4.UP conflict = 0x11active
5.未满足 3min内UP conflict = 0x11|计时器满5min
6.语音提示开启，出现10s自动开启空调消息通知及语音播报/语音提示未开启，出现10s自动开启空调消息通知
7.用户选择开启|10s到了用户未选择</t>
  </si>
  <si>
    <t>7.启动空调（auto模式）</t>
  </si>
  <si>
    <t>1.启用智能启动
2.空调已关
3.pm&gt;30
4.UP conflict = 0x11未开启
5.语音提示开启，出现10s自动开启空调消息通知及语音播报/语音提示未开启，出现10s自动开启空调消息通知
6.用户选择开启|10s到了用户未选择</t>
  </si>
  <si>
    <t>6.启动空调（auto模式）</t>
  </si>
  <si>
    <t>智能循环</t>
  </si>
  <si>
    <t>车辆开启五分钟后才开启智能循环</t>
  </si>
  <si>
    <t xml:space="preserve">1.车机供电正常
2.AAR已配置
3.压缩机开启
4.除霜模式未开启
5.前后挡风玻璃加热关闭
6.开启智能循环按钮
</t>
  </si>
  <si>
    <t>查看log</t>
  </si>
  <si>
    <t>倒计时五分钟结束时才进入智能循环</t>
  </si>
  <si>
    <t>智能循环状态一</t>
  </si>
  <si>
    <t xml:space="preserve">1.车机供电正常
2.AAR已配置
3.压缩机开启
4.除霜模式未开启
5.前后挡风玻璃加热关闭
6.自动启动已完成
7.开启智能循环按钮
</t>
  </si>
  <si>
    <t>1.当前是内循环模式
0x360 Recirc_Btn_Stt 02
2.舱内空气干净
0x374 PmCabn_Conc_Actl
3.查看蓝盾日志</t>
  </si>
  <si>
    <t>log显示状态一</t>
  </si>
  <si>
    <t>1.当前是内循环模式
0x360 Recirc_Btn_Stt
2.舱内空气不干净
0x374 PmCabn_Conc_Actl
3.舱内空气干净
0x374 PmCabn_Conc_Actl
4.查看蓝盾日志</t>
  </si>
  <si>
    <t xml:space="preserve">1.车机供电正常
2.AAR已配置
3.智能循环按钮已开启
</t>
  </si>
  <si>
    <t>1.当前处于状态三
2.PM2.5下降
3.舱内空气干净
0x374 PmCabn_Conc_Actl
4.查看蓝盾日志</t>
  </si>
  <si>
    <t>智能循环状态二</t>
  </si>
  <si>
    <t>1.当前是非内循环模式
0x360 Recirc_Btn_Stt
2.舱内空气干净
0x374 PmCabn_Conc_Actl
3.查看蓝盾日志</t>
  </si>
  <si>
    <t>log显示状态二</t>
  </si>
  <si>
    <t>1.当前是状态4
2.PM2.5下降
3.舱内空气干净
0x374 PmCabn_Conc_Actl
4.查看蓝盾日志</t>
  </si>
  <si>
    <t>智能循环状态三</t>
  </si>
  <si>
    <t>1.当前是内循环模式
0x360 Recirc_Btn_Stt
2.舱内空气不干净
0x374 PmCabn_Conc_Actl
3.PM2.5不是最大值&amp;PM2.5没有快速增加
0x374 PmCabn_Conc_Actl
4.查看蓝盾日志</t>
  </si>
  <si>
    <t>log显示状态三</t>
  </si>
  <si>
    <t xml:space="preserve">1.当前状态一
2.pm&gt;30
3.当前是内循环
4.舱内空气不干净
5.当前pmPM2.5不是最大值&amp;PM2.5没有快速增加
</t>
  </si>
  <si>
    <t xml:space="preserve">1.当前状态二
2.pm&gt;30
3.当前是内循环
4.舱内空气不干净
5.当前pmPM2.5不是最大值&amp;PM2.5没有快速增加
</t>
  </si>
  <si>
    <t xml:space="preserve">1.当前状态三
2.pm2.5下降
3.舱内空气不干净
4.不满足当前pmPM2.5是最大值&amp;PM2.5快速增加
</t>
  </si>
  <si>
    <t xml:space="preserve">1.当前状态三
2.pm2.5未下降
3.不满足当前pmPM2.5是最大值&amp;PM2.5快速增加
</t>
  </si>
  <si>
    <t>1.当前是状态4
2.PM2.5未下降
3.开启内循环模式
4.查看蓝盾日志</t>
  </si>
  <si>
    <t>智能循环状态四</t>
  </si>
  <si>
    <t>1.当前不是内循环模式
0x360 Recirc_Btn_Stt
2.舱内空气不干净
0x374 PmCabn_Conc_Actl
3.查看蓝盾日志</t>
  </si>
  <si>
    <t>log显示状态四</t>
  </si>
  <si>
    <t>1.当前是内循环模式
0x360 Recirc_Btn_Stt
2.舱内空气不干净
0x374 PmCabn_Conc_Actl
3.PM2.5是最大值&amp;PM2.5快速增加
0x374 PmCabn_Conc_Actl
4.开启外循环模式
0x360 Recirc_Btn_Stt
5.查看蓝盾日志</t>
  </si>
  <si>
    <t>1.当前状态一
2.pm&gt;30
3.当前不是内循环
4.舱内空气不干净</t>
  </si>
  <si>
    <t>1.当前状态一
2.pm&gt;30
3.当前是内循环
4.舱内空气不干净
5.当前pm是最大值且快速增加
6.开启外循环</t>
  </si>
  <si>
    <t>1.当前状态二
2.pm&gt;30
3.当前不是内循环
4.舱内空气不干净</t>
  </si>
  <si>
    <t>SYNC+_0136</t>
  </si>
  <si>
    <t>1.当前状态二
2.pm&gt;30
3.当前是内循环
4.舱内空气不干净
5.当前pm是最大值且快速增加
6.开启外循环</t>
  </si>
  <si>
    <t>SYNC+_0137</t>
  </si>
  <si>
    <t>1.当前状态三
2.pm2.5值未下降
3.当前pm是最大值且快速增加
4.开启外循环</t>
  </si>
  <si>
    <t xml:space="preserve">1.车机供电正常
2.AAR已配置
4.智能循环按钮已开启
</t>
  </si>
  <si>
    <t>1.当前是状态四
2.PM2.5下降
0x374 PmCabn_Conc_Actl
3.舱内空气不干净
0x374 PmCabn_Conc_Actl
4.查看蓝盾日志</t>
  </si>
  <si>
    <t>运输模式下AAR按钮置灰</t>
  </si>
  <si>
    <t xml:space="preserve">1.车机供电正常
2.AAR已配置
</t>
  </si>
  <si>
    <t>1.进入运输模式
2.进入HVAC界面</t>
  </si>
  <si>
    <t>2.AAR按钮置灰且不可点击</t>
  </si>
  <si>
    <t>异常情况</t>
  </si>
  <si>
    <t>1.智能循环进行中</t>
  </si>
  <si>
    <t xml:space="preserve">1.改变内部传感器状态异常信
374 PmSnsCabn_D_Stat  
2.重新修改到正常PM2.5
374 PmCabn_Conc_Actl  </t>
  </si>
  <si>
    <t>1.智能循环逻辑终止
2.重新开启此逻辑</t>
  </si>
  <si>
    <t xml:space="preserve">切换内循环/外循环
374 Recirc_Btn_Stt </t>
  </si>
  <si>
    <t>跳出智能循环策略，直到下个点火周期重新判断；</t>
  </si>
  <si>
    <t>1.关闭“PM2.5智能循环”按钮
2.用户再次打开“PM2.5智能循环”按钮</t>
  </si>
  <si>
    <t>1.逻辑终止
2.循环过程再次开始</t>
  </si>
  <si>
    <t>1.智能循环进行中
2.当前在Status1和Status2状态</t>
  </si>
  <si>
    <t>模拟PM2.5＞30</t>
  </si>
  <si>
    <t>跳出当前状态，重新开始循环检查。</t>
  </si>
  <si>
    <t>1.智能循环按钮开启</t>
  </si>
  <si>
    <t xml:space="preserve">间隔30min循环判断：
1.智能循环控制策略启用条件中任一条件发生变化，则重新检测所有条件是否满足智能循环启用要求
2.不满足启用智能循环
3.满足启用智能循环
</t>
  </si>
  <si>
    <t xml:space="preserve">间隔30min循环判断：
2.继续监听条件是否有变化，timer不用重置
3.启用智能循环；
</t>
  </si>
  <si>
    <t>1.启用条件未满足</t>
  </si>
  <si>
    <t>1.每30min主动检测所有条件是否满足智能循环启用要求，不受其他条件影响（出现上一条中的情况不会重置此30min的timer）</t>
  </si>
  <si>
    <t>1车辆启动</t>
  </si>
  <si>
    <t>1.车辆开启5min后，模拟切换内外循环
2.开机5min之内，模拟切换内外循环</t>
  </si>
  <si>
    <t>1.跳出智能循环策略，直到下个点火周期重新判断
2.不影响智能循环启动</t>
  </si>
  <si>
    <t>蓝盾系统日志：adb logcat -b all |  grep "--LanDun--"</t>
  </si>
  <si>
    <t>logcat | grep Fvs_AarManager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</si>
</sst>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177" formatCode="\¥#,##0.00;[Red]\¥\-#,##0.00"/>
    <numFmt numFmtId="23" formatCode="\$#,##0_);\(\$#,##0\)"/>
    <numFmt numFmtId="5" formatCode="&quot;￥&quot;#,##0;&quot;￥&quot;\-#,##0"/>
    <numFmt numFmtId="7" formatCode="&quot;￥&quot;#,##0.00;&quot;￥&quot;\-#,##0.00"/>
    <numFmt numFmtId="178" formatCode="mmmm\-yy"/>
    <numFmt numFmtId="26" formatCode="\$#,##0.00_);[Red]\(\$#,##0.00\)"/>
    <numFmt numFmtId="25" formatCode="\$#,##0.00_);\(\$#,##0.00\)"/>
    <numFmt numFmtId="6" formatCode="&quot;￥&quot;#,##0;[Red]&quot;￥&quot;\-#,##0"/>
    <numFmt numFmtId="179" formatCode="[$-804]aaa"/>
    <numFmt numFmtId="180" formatCode="[DBNum1]上午/下午h&quot;时&quot;mm&quot;分&quot;"/>
    <numFmt numFmtId="181" formatCode="[DBNum1][$-804]m&quot;月&quot;d&quot;日&quot;"/>
    <numFmt numFmtId="182" formatCode="h:mm:ss\ AM/PM"/>
    <numFmt numFmtId="183" formatCode="yy/m/d"/>
    <numFmt numFmtId="184" formatCode="mmmmm"/>
    <numFmt numFmtId="185" formatCode="mmmmm\-yy"/>
    <numFmt numFmtId="186" formatCode="[$-409]General"/>
    <numFmt numFmtId="187" formatCode="\¥#,##0;\¥\-#,##0"/>
    <numFmt numFmtId="188" formatCode="#\ ??/??"/>
    <numFmt numFmtId="189" formatCode="[$-804]aaaa"/>
    <numFmt numFmtId="190" formatCode="dd\-mmm\-yy"/>
    <numFmt numFmtId="191" formatCode="\¥#,##0;[Red]\¥\-#,##0"/>
    <numFmt numFmtId="192" formatCode="yyyy/m/d\ h:mm\ AM/PM"/>
    <numFmt numFmtId="193" formatCode="\¥#,##0.00;\¥\-#,##0.00"/>
    <numFmt numFmtId="194" formatCode="#\ ?/?"/>
    <numFmt numFmtId="195" formatCode="[DBNum1]h&quot;时&quot;mm&quot;分&quot;"/>
    <numFmt numFmtId="196" formatCode="#\ ??"/>
    <numFmt numFmtId="41" formatCode="_ * #,##0_ ;_ * \-#,##0_ ;_ * &quot;-&quot;_ ;_ @_ "/>
    <numFmt numFmtId="197" formatCode="mm/dd/yy"/>
    <numFmt numFmtId="24" formatCode="\$#,##0_);[Red]\(\$#,##0\)"/>
    <numFmt numFmtId="198" formatCode="_-[$€-2]* #,##0.00_-;\-[$€-2]* #,##0.00_-;_-[$€-2]* &quot;-&quot;??_-"/>
    <numFmt numFmtId="199" formatCode="m/d"/>
    <numFmt numFmtId="43" formatCode="_ * #,##0.00_ ;_ * \-#,##0.00_ ;_ * &quot;-&quot;??_ ;_ @_ "/>
    <numFmt numFmtId="200" formatCode="[DBNum1][$-804]yyyy&quot;年&quot;m&quot;月&quot;d&quot;日&quot;"/>
    <numFmt numFmtId="42" formatCode="_ &quot;￥&quot;* #,##0_ ;_ &quot;￥&quot;* \-#,##0_ ;_ &quot;￥&quot;* &quot;-&quot;_ ;_ @_ "/>
    <numFmt numFmtId="201" formatCode="h:mm\ AM/PM"/>
    <numFmt numFmtId="8" formatCode="&quot;￥&quot;#,##0.00;[Red]&quot;￥&quot;\-#,##0.00"/>
    <numFmt numFmtId="202" formatCode="yyyy/m/d;@"/>
    <numFmt numFmtId="44" formatCode="_ &quot;￥&quot;* #,##0.00_ ;_ &quot;￥&quot;* \-#,##0.00_ ;_ &quot;￥&quot;* &quot;-&quot;??_ ;_ @_ "/>
  </numFmts>
  <fonts count="36">
    <font>
      <sz val="10"/>
      <color theme="1"/>
      <name val="等线"/>
      <charset val="134"/>
      <scheme val="minor"/>
    </font>
    <font>
      <sz val="10"/>
      <color rgb="FF000000"/>
      <name val="等线"/>
      <charset val="134"/>
    </font>
    <font>
      <sz val="11"/>
      <color rgb="FF000000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sz val="10"/>
      <color rgb="FF000000"/>
      <name val="微软雅黑"/>
      <charset val="134"/>
    </font>
    <font>
      <b/>
      <sz val="10"/>
      <color rgb="FFF2F2F2"/>
      <name val="微软雅黑"/>
      <charset val="134"/>
    </font>
    <font>
      <sz val="10"/>
      <color rgb="FF000000"/>
      <name val="Calibri"/>
      <charset val="134"/>
    </font>
    <font>
      <b/>
      <sz val="14"/>
      <color rgb="FFD2DAE4"/>
      <name val="Calibri"/>
      <charset val="134"/>
    </font>
    <font>
      <b/>
      <sz val="10"/>
      <color rgb="FF17365D"/>
      <name val="Calibri"/>
      <charset val="134"/>
    </font>
    <font>
      <b/>
      <sz val="10"/>
      <color rgb="FF003366"/>
      <name val="Calibri"/>
      <charset val="134"/>
    </font>
    <font>
      <sz val="10"/>
      <color rgb="FF003366"/>
      <name val="Calibri"/>
      <charset val="134"/>
    </font>
    <font>
      <sz val="10"/>
      <color rgb="FFFF0000"/>
      <name val="Calibri"/>
      <charset val="134"/>
    </font>
    <font>
      <b/>
      <sz val="10"/>
      <color rgb="FF000000"/>
      <name val="Calibri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0"/>
      <color rgb="FFFF0000"/>
      <name val="微软雅黑"/>
      <charset val="134"/>
    </font>
    <font>
      <b/>
      <sz val="14"/>
      <color rgb="FFD2DAE4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D2DAE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ont="0" applyFill="0" applyBorder="0" applyProtection="0"/>
    <xf numFmtId="0" fontId="19" fillId="3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9" fillId="26" borderId="12" applyNumberFormat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11" borderId="12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8" fillId="23" borderId="16" applyNumberFormat="0" applyAlignment="0" applyProtection="0">
      <alignment vertical="center"/>
    </xf>
    <xf numFmtId="0" fontId="33" fillId="11" borderId="17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14" borderId="13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</cellStyleXfs>
  <cellXfs count="7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30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7" fillId="0" borderId="0" xfId="0" applyFont="1" applyAlignment="1">
      <alignment vertical="center"/>
    </xf>
    <xf numFmtId="198" fontId="8" fillId="8" borderId="1" xfId="0" applyNumberFormat="1" applyFont="1" applyFill="1" applyBorder="1" applyAlignment="1">
      <alignment horizontal="center" vertical="center" wrapText="1"/>
    </xf>
    <xf numFmtId="49" fontId="9" fillId="9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49" fontId="11" fillId="0" borderId="2" xfId="0" applyNumberFormat="1" applyFont="1" applyBorder="1" applyAlignment="1">
      <alignment horizontal="center" vertical="top" wrapText="1"/>
    </xf>
    <xf numFmtId="49" fontId="11" fillId="0" borderId="9" xfId="0" applyNumberFormat="1" applyFont="1" applyBorder="1" applyAlignment="1">
      <alignment horizontal="center" vertical="top" wrapText="1"/>
    </xf>
    <xf numFmtId="49" fontId="11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198" fontId="10" fillId="0" borderId="1" xfId="0" applyNumberFormat="1" applyFont="1" applyBorder="1" applyAlignment="1">
      <alignment horizontal="left" vertical="center" wrapText="1"/>
    </xf>
    <xf numFmtId="198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left" vertical="top" wrapText="1"/>
    </xf>
    <xf numFmtId="49" fontId="9" fillId="9" borderId="2" xfId="0" applyNumberFormat="1" applyFont="1" applyFill="1" applyBorder="1" applyAlignment="1">
      <alignment horizontal="left" vertical="center" wrapText="1"/>
    </xf>
    <xf numFmtId="49" fontId="9" fillId="9" borderId="9" xfId="0" applyNumberFormat="1" applyFont="1" applyFill="1" applyBorder="1" applyAlignment="1">
      <alignment horizontal="left" vertical="center" wrapText="1"/>
    </xf>
    <xf numFmtId="49" fontId="9" fillId="9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49" fontId="11" fillId="0" borderId="3" xfId="0" applyNumberFormat="1" applyFont="1" applyBorder="1" applyAlignment="1">
      <alignment horizontal="center" vertical="top" wrapText="1"/>
    </xf>
    <xf numFmtId="198" fontId="10" fillId="0" borderId="1" xfId="0" applyNumberFormat="1" applyFont="1" applyBorder="1" applyAlignment="1">
      <alignment vertical="center" wrapText="1"/>
    </xf>
    <xf numFmtId="202" fontId="11" fillId="0" borderId="1" xfId="0" applyNumberFormat="1" applyFont="1" applyBorder="1" applyAlignment="1">
      <alignment horizontal="left" vertical="center" wrapText="1"/>
    </xf>
    <xf numFmtId="198" fontId="11" fillId="0" borderId="1" xfId="0" applyNumberFormat="1" applyFont="1" applyBorder="1" applyAlignment="1">
      <alignment horizontal="left" vertical="center" wrapText="1"/>
    </xf>
    <xf numFmtId="49" fontId="11" fillId="0" borderId="2" xfId="0" applyNumberFormat="1" applyFont="1" applyBorder="1" applyAlignment="1">
      <alignment horizontal="left" vertical="top" wrapText="1"/>
    </xf>
    <xf numFmtId="49" fontId="11" fillId="0" borderId="9" xfId="0" applyNumberFormat="1" applyFont="1" applyBorder="1" applyAlignment="1">
      <alignment horizontal="left" vertical="top" wrapText="1"/>
    </xf>
    <xf numFmtId="186" fontId="13" fillId="0" borderId="1" xfId="0" applyNumberFormat="1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left" vertical="top" wrapText="1"/>
    </xf>
    <xf numFmtId="10" fontId="11" fillId="0" borderId="1" xfId="0" applyNumberFormat="1" applyFont="1" applyBorder="1" applyAlignment="1">
      <alignment horizontal="center" vertical="center" wrapText="1"/>
    </xf>
    <xf numFmtId="49" fontId="9" fillId="9" borderId="3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4">
    <dxf>
      <fill>
        <patternFill patternType="solid">
          <bgColor rgb="FF7F7F7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customXml" Target="../customXml/item4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571500</xdr:colOff>
      <xdr:row>1</xdr:row>
      <xdr:rowOff>114300</xdr:rowOff>
    </xdr:to>
    <xdr:pic>
      <xdr:nvPicPr>
        <xdr:cNvPr id="2" name="Picture 2" descr="wxTQBw"/>
        <xdr:cNvPicPr/>
      </xdr:nvPicPr>
      <xdr:blipFill>
        <a:blip r:embed="rId1"/>
        <a:stretch>
          <a:fillRect/>
        </a:stretch>
      </xdr:blipFill>
      <xdr:spPr>
        <a:xfrm>
          <a:off x="9096375" y="38100"/>
          <a:ext cx="942975" cy="317500"/>
        </a:xfrm>
        <a:prstGeom prst="rect">
          <a:avLst/>
        </a:prstGeom>
      </xdr:spPr>
    </xdr:pic>
    <xdr:clientData fLocksWithSheet="0"/>
  </xdr:twoCellAnchor>
  <xdr:twoCellAnchor>
    <xdr:from>
      <xdr:col>6</xdr:col>
      <xdr:colOff>1095375</xdr:colOff>
      <xdr:row>0</xdr:row>
      <xdr:rowOff>38100</xdr:rowOff>
    </xdr:from>
    <xdr:to>
      <xdr:col>7</xdr:col>
      <xdr:colOff>571500</xdr:colOff>
      <xdr:row>1</xdr:row>
      <xdr:rowOff>114300</xdr:rowOff>
    </xdr:to>
    <xdr:pic>
      <xdr:nvPicPr>
        <xdr:cNvPr id="3" name="Picture 3" descr="VvhNZW"/>
        <xdr:cNvPicPr/>
      </xdr:nvPicPr>
      <xdr:blipFill>
        <a:blip r:embed="rId1"/>
        <a:stretch>
          <a:fillRect/>
        </a:stretch>
      </xdr:blipFill>
      <xdr:spPr>
        <a:xfrm>
          <a:off x="9096375" y="38100"/>
          <a:ext cx="942975" cy="31750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9525</xdr:colOff>
      <xdr:row>63</xdr:row>
      <xdr:rowOff>9525</xdr:rowOff>
    </xdr:from>
    <xdr:to>
      <xdr:col>24</xdr:col>
      <xdr:colOff>381000</xdr:colOff>
      <xdr:row>89</xdr:row>
      <xdr:rowOff>152400</xdr:rowOff>
    </xdr:to>
    <xdr:pic>
      <xdr:nvPicPr>
        <xdr:cNvPr id="2" name="Picture 2" descr="ecdEsF"/>
        <xdr:cNvPicPr/>
      </xdr:nvPicPr>
      <xdr:blipFill>
        <a:blip r:embed="rId1"/>
        <a:stretch>
          <a:fillRect/>
        </a:stretch>
      </xdr:blipFill>
      <xdr:spPr>
        <a:xfrm>
          <a:off x="8677275" y="12011025"/>
          <a:ext cx="7705725" cy="5095875"/>
        </a:xfrm>
        <a:prstGeom prst="rect">
          <a:avLst/>
        </a:prstGeom>
      </xdr:spPr>
    </xdr:pic>
    <xdr:clientData fLocksWithSheet="0"/>
  </xdr:twoCellAnchor>
  <xdr:twoCellAnchor>
    <xdr:from>
      <xdr:col>0</xdr:col>
      <xdr:colOff>0</xdr:colOff>
      <xdr:row>1</xdr:row>
      <xdr:rowOff>114300</xdr:rowOff>
    </xdr:from>
    <xdr:to>
      <xdr:col>11</xdr:col>
      <xdr:colOff>409575</xdr:colOff>
      <xdr:row>36</xdr:row>
      <xdr:rowOff>123825</xdr:rowOff>
    </xdr:to>
    <xdr:pic>
      <xdr:nvPicPr>
        <xdr:cNvPr id="3" name="Picture 3" descr="LOHiTf"/>
        <xdr:cNvPicPr/>
      </xdr:nvPicPr>
      <xdr:blipFill>
        <a:blip r:embed="rId2"/>
        <a:stretch>
          <a:fillRect/>
        </a:stretch>
      </xdr:blipFill>
      <xdr:spPr>
        <a:xfrm>
          <a:off x="0" y="304800"/>
          <a:ext cx="7743825" cy="66770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495300</xdr:colOff>
      <xdr:row>0</xdr:row>
      <xdr:rowOff>123825</xdr:rowOff>
    </xdr:from>
    <xdr:to>
      <xdr:col>22</xdr:col>
      <xdr:colOff>685800</xdr:colOff>
      <xdr:row>36</xdr:row>
      <xdr:rowOff>66675</xdr:rowOff>
    </xdr:to>
    <xdr:pic>
      <xdr:nvPicPr>
        <xdr:cNvPr id="4" name="Picture 4" descr="ixuGIL"/>
        <xdr:cNvPicPr/>
      </xdr:nvPicPr>
      <xdr:blipFill>
        <a:blip r:embed="rId3"/>
        <a:stretch>
          <a:fillRect/>
        </a:stretch>
      </xdr:blipFill>
      <xdr:spPr>
        <a:xfrm>
          <a:off x="7829550" y="123825"/>
          <a:ext cx="7505700" cy="6800850"/>
        </a:xfrm>
        <a:prstGeom prst="rect">
          <a:avLst/>
        </a:prstGeom>
      </xdr:spPr>
    </xdr:pic>
    <xdr:clientData fLocksWithSheet="0"/>
  </xdr:twoCellAnchor>
  <xdr:twoCellAnchor>
    <xdr:from>
      <xdr:col>0</xdr:col>
      <xdr:colOff>0</xdr:colOff>
      <xdr:row>38</xdr:row>
      <xdr:rowOff>133350</xdr:rowOff>
    </xdr:from>
    <xdr:to>
      <xdr:col>10</xdr:col>
      <xdr:colOff>400050</xdr:colOff>
      <xdr:row>56</xdr:row>
      <xdr:rowOff>28575</xdr:rowOff>
    </xdr:to>
    <xdr:pic>
      <xdr:nvPicPr>
        <xdr:cNvPr id="5" name="Picture 5" descr="bNIOeM"/>
        <xdr:cNvPicPr/>
      </xdr:nvPicPr>
      <xdr:blipFill>
        <a:blip r:embed="rId4"/>
        <a:stretch>
          <a:fillRect/>
        </a:stretch>
      </xdr:blipFill>
      <xdr:spPr>
        <a:xfrm>
          <a:off x="0" y="7372350"/>
          <a:ext cx="7067550" cy="3324225"/>
        </a:xfrm>
        <a:prstGeom prst="rect">
          <a:avLst/>
        </a:prstGeom>
      </xdr:spPr>
    </xdr:pic>
    <xdr:clientData fLocksWithSheet="0"/>
  </xdr:twoCellAnchor>
  <xdr:twoCellAnchor>
    <xdr:from>
      <xdr:col>10</xdr:col>
      <xdr:colOff>304800</xdr:colOff>
      <xdr:row>38</xdr:row>
      <xdr:rowOff>85725</xdr:rowOff>
    </xdr:from>
    <xdr:to>
      <xdr:col>22</xdr:col>
      <xdr:colOff>28575</xdr:colOff>
      <xdr:row>74</xdr:row>
      <xdr:rowOff>19050</xdr:rowOff>
    </xdr:to>
    <xdr:pic>
      <xdr:nvPicPr>
        <xdr:cNvPr id="6" name="Picture 6" descr="QcIlwW"/>
        <xdr:cNvPicPr/>
      </xdr:nvPicPr>
      <xdr:blipFill>
        <a:blip r:embed="rId5"/>
        <a:stretch>
          <a:fillRect/>
        </a:stretch>
      </xdr:blipFill>
      <xdr:spPr>
        <a:xfrm>
          <a:off x="6972300" y="7324725"/>
          <a:ext cx="7724775" cy="6791325"/>
        </a:xfrm>
        <a:prstGeom prst="rect">
          <a:avLst/>
        </a:prstGeom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28575</xdr:rowOff>
    </xdr:from>
    <xdr:to>
      <xdr:col>11</xdr:col>
      <xdr:colOff>400050</xdr:colOff>
      <xdr:row>44</xdr:row>
      <xdr:rowOff>104775</xdr:rowOff>
    </xdr:to>
    <xdr:pic>
      <xdr:nvPicPr>
        <xdr:cNvPr id="2" name="Picture 2" descr="SBLPyd"/>
        <xdr:cNvPicPr/>
      </xdr:nvPicPr>
      <xdr:blipFill>
        <a:blip r:embed="rId1"/>
        <a:stretch>
          <a:fillRect/>
        </a:stretch>
      </xdr:blipFill>
      <xdr:spPr>
        <a:xfrm>
          <a:off x="0" y="28575"/>
          <a:ext cx="7734300" cy="845820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opLeftCell="B1" workbookViewId="0">
      <selection activeCell="B18" sqref="B18"/>
    </sheetView>
  </sheetViews>
  <sheetFormatPr defaultColWidth="14" defaultRowHeight="12.75"/>
  <cols>
    <col min="1" max="1" width="10" customWidth="1"/>
    <col min="2" max="9" width="22" customWidth="1"/>
    <col min="10" max="20" width="10" customWidth="1"/>
  </cols>
  <sheetData>
    <row r="1" ht="19" customHeight="1"/>
    <row r="2" customFormat="1" ht="23" customHeight="1" spans="1:9">
      <c r="A2" s="43"/>
      <c r="B2" s="44" t="s">
        <v>0</v>
      </c>
      <c r="C2" s="44"/>
      <c r="D2" s="44"/>
      <c r="E2" s="44"/>
      <c r="F2" s="44"/>
      <c r="G2" s="44"/>
      <c r="H2" s="44"/>
      <c r="I2" s="44"/>
    </row>
    <row r="3" customFormat="1" ht="18" customHeight="1" spans="1:9">
      <c r="A3" s="43"/>
      <c r="B3" s="45" t="s">
        <v>1</v>
      </c>
      <c r="C3" s="45"/>
      <c r="D3" s="45"/>
      <c r="E3" s="45"/>
      <c r="F3" s="45"/>
      <c r="G3" s="45"/>
      <c r="H3" s="45"/>
      <c r="I3" s="45"/>
    </row>
    <row r="4" customFormat="1" ht="18" customHeight="1" spans="1:9">
      <c r="A4" s="43"/>
      <c r="B4" s="46" t="s">
        <v>2</v>
      </c>
      <c r="C4" s="47" t="s">
        <v>3</v>
      </c>
      <c r="D4" s="48"/>
      <c r="E4" s="62"/>
      <c r="F4" s="63" t="s">
        <v>4</v>
      </c>
      <c r="G4" s="64">
        <v>44890</v>
      </c>
      <c r="H4" s="64"/>
      <c r="I4" s="64"/>
    </row>
    <row r="5" customFormat="1" ht="18" customHeight="1" spans="1:9">
      <c r="A5" s="43"/>
      <c r="B5" s="46" t="s">
        <v>5</v>
      </c>
      <c r="C5" s="47" t="s">
        <v>3</v>
      </c>
      <c r="D5" s="48"/>
      <c r="E5" s="62"/>
      <c r="F5" s="63" t="s">
        <v>6</v>
      </c>
      <c r="G5" s="65" t="s">
        <v>7</v>
      </c>
      <c r="H5" s="65"/>
      <c r="I5" s="65"/>
    </row>
    <row r="6" customFormat="1" ht="18" customHeight="1" spans="1:9">
      <c r="A6" s="43"/>
      <c r="B6" s="46" t="s">
        <v>8</v>
      </c>
      <c r="C6" s="49" t="s">
        <v>9</v>
      </c>
      <c r="D6" s="49"/>
      <c r="E6" s="49"/>
      <c r="F6" s="63" t="s">
        <v>10</v>
      </c>
      <c r="G6" s="66" t="s">
        <v>11</v>
      </c>
      <c r="H6" s="67"/>
      <c r="I6" s="69"/>
    </row>
    <row r="7" customFormat="1" ht="18" customHeight="1" spans="1:9">
      <c r="A7" s="43"/>
      <c r="B7" s="46" t="s">
        <v>12</v>
      </c>
      <c r="C7" s="49" t="s">
        <v>13</v>
      </c>
      <c r="D7" s="49"/>
      <c r="E7" s="49"/>
      <c r="F7" s="63" t="s">
        <v>14</v>
      </c>
      <c r="G7" s="65" t="s">
        <v>15</v>
      </c>
      <c r="H7" s="65"/>
      <c r="I7" s="65"/>
    </row>
    <row r="8" customFormat="1" ht="18" customHeight="1" spans="1:9">
      <c r="A8" s="43"/>
      <c r="B8" s="50"/>
      <c r="C8" s="50"/>
      <c r="D8" s="50"/>
      <c r="E8" s="50"/>
      <c r="F8" s="50"/>
      <c r="G8" s="50"/>
      <c r="H8" s="50"/>
      <c r="I8" s="50"/>
    </row>
    <row r="9" customFormat="1" ht="18" customHeight="1" spans="1:9">
      <c r="A9" s="43"/>
      <c r="B9" s="45" t="s">
        <v>16</v>
      </c>
      <c r="C9" s="45"/>
      <c r="D9" s="45"/>
      <c r="E9" s="45"/>
      <c r="F9" s="45"/>
      <c r="G9" s="45"/>
      <c r="H9" s="45"/>
      <c r="I9" s="45"/>
    </row>
    <row r="10" customFormat="1" ht="18" customHeight="1" spans="1:9">
      <c r="A10" s="43"/>
      <c r="B10" s="51" t="s">
        <v>17</v>
      </c>
      <c r="C10" s="52" t="s">
        <v>18</v>
      </c>
      <c r="D10" s="52" t="s">
        <v>19</v>
      </c>
      <c r="E10" s="52" t="s">
        <v>20</v>
      </c>
      <c r="F10" s="52" t="s">
        <v>21</v>
      </c>
      <c r="G10" s="68" t="s">
        <v>22</v>
      </c>
      <c r="H10" s="68" t="s">
        <v>23</v>
      </c>
      <c r="I10" s="52" t="s">
        <v>24</v>
      </c>
    </row>
    <row r="11" customFormat="1" ht="18" customHeight="1" spans="1:9">
      <c r="A11" s="43"/>
      <c r="B11" s="53" t="s">
        <v>25</v>
      </c>
      <c r="C11" s="54">
        <v>179</v>
      </c>
      <c r="D11" s="55">
        <v>176</v>
      </c>
      <c r="E11" s="55">
        <v>0</v>
      </c>
      <c r="F11" s="55">
        <v>0</v>
      </c>
      <c r="G11" s="55">
        <v>3</v>
      </c>
      <c r="H11" s="55">
        <v>0</v>
      </c>
      <c r="I11" s="70">
        <f>D11/(C11-H11)</f>
        <v>0.983240223463687</v>
      </c>
    </row>
    <row r="12" customFormat="1" ht="18" customHeight="1" spans="1:9">
      <c r="A12" s="43"/>
      <c r="B12" s="53"/>
      <c r="C12" s="54"/>
      <c r="D12" s="55"/>
      <c r="E12" s="55"/>
      <c r="F12" s="55"/>
      <c r="G12" s="55"/>
      <c r="H12" s="55"/>
      <c r="I12" s="70"/>
    </row>
    <row r="13" customFormat="1" ht="18" customHeight="1" spans="1:9">
      <c r="A13" s="43"/>
      <c r="B13" s="45" t="s">
        <v>26</v>
      </c>
      <c r="C13" s="45"/>
      <c r="D13" s="45"/>
      <c r="E13" s="45"/>
      <c r="F13" s="45"/>
      <c r="G13" s="45"/>
      <c r="H13" s="45"/>
      <c r="I13" s="45"/>
    </row>
    <row r="14" customFormat="1" ht="47.25" customHeight="1" spans="1:9">
      <c r="A14" s="43"/>
      <c r="B14" s="56" t="s">
        <v>27</v>
      </c>
      <c r="C14" s="57"/>
      <c r="D14" s="57"/>
      <c r="E14" s="57"/>
      <c r="F14" s="57"/>
      <c r="G14" s="57"/>
      <c r="H14" s="57"/>
      <c r="I14" s="57"/>
    </row>
    <row r="15" customFormat="1" ht="18" customHeight="1" spans="1:9">
      <c r="A15" s="43"/>
      <c r="B15" s="58" t="s">
        <v>28</v>
      </c>
      <c r="C15" s="59"/>
      <c r="D15" s="59"/>
      <c r="E15" s="59"/>
      <c r="F15" s="59"/>
      <c r="G15" s="59"/>
      <c r="H15" s="59"/>
      <c r="I15" s="71"/>
    </row>
    <row r="16" customFormat="1" ht="18" customHeight="1" spans="1:9">
      <c r="A16" s="43"/>
      <c r="B16" s="60" t="s">
        <v>29</v>
      </c>
      <c r="C16" s="60" t="s">
        <v>30</v>
      </c>
      <c r="D16" s="60"/>
      <c r="E16" s="60"/>
      <c r="F16" s="60"/>
      <c r="G16" s="60" t="s">
        <v>31</v>
      </c>
      <c r="H16" s="60" t="s">
        <v>32</v>
      </c>
      <c r="I16" s="60" t="s">
        <v>33</v>
      </c>
    </row>
    <row r="17" customFormat="1" ht="18" customHeight="1" spans="1:9">
      <c r="A17" s="43"/>
      <c r="B17" s="55"/>
      <c r="C17" s="61"/>
      <c r="D17" s="61"/>
      <c r="E17" s="61"/>
      <c r="F17" s="61"/>
      <c r="G17" s="55"/>
      <c r="H17" s="55"/>
      <c r="I17" s="72"/>
    </row>
  </sheetData>
  <sheetProtection formatCells="0" insertHyperlinks="0" autoFilter="0"/>
  <mergeCells count="16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</mergeCells>
  <dataValidations count="1">
    <dataValidation type="list" allowBlank="1" showErrorMessage="1" sqref="G10:H10">
      <formula1>"OK,NG,Block,NA,NT"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2"/>
  <sheetViews>
    <sheetView tabSelected="1" zoomScale="80" zoomScaleNormal="80" topLeftCell="C1" workbookViewId="0">
      <pane xSplit="3" ySplit="1" topLeftCell="I177" activePane="bottomRight" state="frozen"/>
      <selection/>
      <selection pane="topRight"/>
      <selection pane="bottomLeft"/>
      <selection pane="bottomRight" activeCell="H46" sqref="H46"/>
    </sheetView>
  </sheetViews>
  <sheetFormatPr defaultColWidth="14" defaultRowHeight="16.5"/>
  <cols>
    <col min="1" max="1" width="5" style="4" customWidth="1"/>
    <col min="2" max="2" width="18.5714285714286" style="4" customWidth="1"/>
    <col min="3" max="3" width="15" style="4" customWidth="1"/>
    <col min="4" max="4" width="14" style="4" customWidth="1"/>
    <col min="5" max="5" width="37.7142857142857" style="5" customWidth="1"/>
    <col min="6" max="6" width="26.2857142857143" style="4" customWidth="1"/>
    <col min="7" max="7" width="43.1428571428571" style="4" customWidth="1"/>
    <col min="8" max="8" width="36.4285714285714" style="4" customWidth="1"/>
    <col min="9" max="9" width="18" style="4" customWidth="1"/>
    <col min="10" max="10" width="7" style="4" customWidth="1"/>
    <col min="11" max="11" width="9" style="4" customWidth="1"/>
    <col min="12" max="12" width="14" style="4" customWidth="1"/>
    <col min="13" max="13" width="9" style="4" customWidth="1"/>
    <col min="14" max="14" width="16.7142857142857" style="4" customWidth="1"/>
    <col min="15" max="16" width="9" style="4" customWidth="1"/>
    <col min="17" max="17" width="17" style="4" customWidth="1"/>
    <col min="18" max="18" width="10" style="4" customWidth="1"/>
    <col min="19" max="19" width="11" style="4" customWidth="1"/>
    <col min="20" max="21" width="10" style="4" customWidth="1"/>
    <col min="22" max="16384" width="14" style="4"/>
  </cols>
  <sheetData>
    <row r="1" ht="33" spans="1:21">
      <c r="A1" s="6" t="s">
        <v>34</v>
      </c>
      <c r="B1" s="7" t="s">
        <v>35</v>
      </c>
      <c r="C1" s="7" t="s">
        <v>36</v>
      </c>
      <c r="D1" s="8" t="s">
        <v>37</v>
      </c>
      <c r="E1" s="7" t="s">
        <v>38</v>
      </c>
      <c r="F1" s="12" t="s">
        <v>39</v>
      </c>
      <c r="G1" s="7" t="s">
        <v>40</v>
      </c>
      <c r="H1" s="7" t="s">
        <v>41</v>
      </c>
      <c r="I1" s="8" t="s">
        <v>42</v>
      </c>
      <c r="J1" s="8" t="s">
        <v>43</v>
      </c>
      <c r="K1" s="8" t="s">
        <v>44</v>
      </c>
      <c r="L1" s="6" t="s">
        <v>45</v>
      </c>
      <c r="M1" s="17" t="s">
        <v>46</v>
      </c>
      <c r="N1" s="17" t="s">
        <v>47</v>
      </c>
      <c r="O1" s="17" t="s">
        <v>48</v>
      </c>
      <c r="P1" s="17" t="s">
        <v>49</v>
      </c>
      <c r="Q1" s="21" t="s">
        <v>50</v>
      </c>
      <c r="R1" s="22" t="s">
        <v>51</v>
      </c>
      <c r="S1" s="22" t="s">
        <v>52</v>
      </c>
      <c r="T1" s="22" t="s">
        <v>53</v>
      </c>
      <c r="U1" s="22" t="s">
        <v>54</v>
      </c>
    </row>
    <row r="2" ht="99" spans="1:21">
      <c r="A2" s="9">
        <f t="shared" ref="A2:A69" si="0">ROW()-1</f>
        <v>1</v>
      </c>
      <c r="B2" s="9" t="s">
        <v>55</v>
      </c>
      <c r="C2" s="10" t="s">
        <v>56</v>
      </c>
      <c r="D2" s="10" t="str">
        <f t="shared" ref="D2:D69" si="1">"AAR_"&amp;ROW()-1</f>
        <v>AAR_1</v>
      </c>
      <c r="E2" s="10" t="s">
        <v>57</v>
      </c>
      <c r="F2" s="10" t="s">
        <v>58</v>
      </c>
      <c r="G2" s="10" t="s">
        <v>59</v>
      </c>
      <c r="H2" s="10" t="s">
        <v>60</v>
      </c>
      <c r="I2" s="11"/>
      <c r="J2" s="16" t="s">
        <v>61</v>
      </c>
      <c r="K2" s="16" t="s">
        <v>62</v>
      </c>
      <c r="L2" s="9" t="s">
        <v>15</v>
      </c>
      <c r="M2" s="10" t="s">
        <v>19</v>
      </c>
      <c r="N2" s="18"/>
      <c r="O2" s="18"/>
      <c r="P2" s="18"/>
      <c r="Q2" s="18"/>
      <c r="R2" s="23" t="s">
        <v>63</v>
      </c>
      <c r="S2" s="23">
        <v>44890</v>
      </c>
      <c r="T2" s="10" t="s">
        <v>7</v>
      </c>
      <c r="U2" s="10" t="s">
        <v>13</v>
      </c>
    </row>
    <row r="3" ht="99" spans="1:21">
      <c r="A3" s="9">
        <f t="shared" si="0"/>
        <v>2</v>
      </c>
      <c r="B3" s="9" t="s">
        <v>55</v>
      </c>
      <c r="C3" s="10" t="s">
        <v>56</v>
      </c>
      <c r="D3" s="10" t="str">
        <f t="shared" si="1"/>
        <v>AAR_2</v>
      </c>
      <c r="E3" s="10" t="s">
        <v>64</v>
      </c>
      <c r="F3" s="13" t="s">
        <v>65</v>
      </c>
      <c r="G3" s="10" t="s">
        <v>66</v>
      </c>
      <c r="H3" s="10" t="s">
        <v>67</v>
      </c>
      <c r="I3" s="11"/>
      <c r="J3" s="16" t="s">
        <v>68</v>
      </c>
      <c r="K3" s="16" t="s">
        <v>62</v>
      </c>
      <c r="L3" s="9" t="s">
        <v>15</v>
      </c>
      <c r="M3" s="10" t="s">
        <v>19</v>
      </c>
      <c r="N3" s="18"/>
      <c r="O3" s="18"/>
      <c r="P3" s="18"/>
      <c r="Q3" s="18"/>
      <c r="R3" s="23" t="s">
        <v>63</v>
      </c>
      <c r="S3" s="23">
        <v>44890</v>
      </c>
      <c r="T3" s="10" t="s">
        <v>7</v>
      </c>
      <c r="U3" s="10" t="s">
        <v>13</v>
      </c>
    </row>
    <row r="4" ht="99" spans="1:21">
      <c r="A4" s="9">
        <f t="shared" si="0"/>
        <v>3</v>
      </c>
      <c r="B4" s="9" t="s">
        <v>55</v>
      </c>
      <c r="C4" s="10" t="s">
        <v>56</v>
      </c>
      <c r="D4" s="10" t="str">
        <f t="shared" si="1"/>
        <v>AAR_3</v>
      </c>
      <c r="E4" s="10" t="s">
        <v>69</v>
      </c>
      <c r="F4" s="13" t="s">
        <v>65</v>
      </c>
      <c r="G4" s="10" t="s">
        <v>70</v>
      </c>
      <c r="H4" s="10" t="s">
        <v>67</v>
      </c>
      <c r="I4" s="11"/>
      <c r="J4" s="16" t="s">
        <v>71</v>
      </c>
      <c r="K4" s="16" t="s">
        <v>62</v>
      </c>
      <c r="L4" s="9" t="s">
        <v>15</v>
      </c>
      <c r="M4" s="10" t="s">
        <v>19</v>
      </c>
      <c r="N4" s="18"/>
      <c r="O4" s="18"/>
      <c r="P4" s="18"/>
      <c r="Q4" s="18"/>
      <c r="R4" s="23" t="s">
        <v>63</v>
      </c>
      <c r="S4" s="23">
        <v>44890</v>
      </c>
      <c r="T4" s="10" t="s">
        <v>7</v>
      </c>
      <c r="U4" s="10" t="s">
        <v>13</v>
      </c>
    </row>
    <row r="5" ht="99" spans="1:21">
      <c r="A5" s="9">
        <f t="shared" si="0"/>
        <v>4</v>
      </c>
      <c r="B5" s="9" t="s">
        <v>55</v>
      </c>
      <c r="C5" s="10" t="s">
        <v>56</v>
      </c>
      <c r="D5" s="10" t="str">
        <f t="shared" si="1"/>
        <v>AAR_4</v>
      </c>
      <c r="E5" s="10" t="s">
        <v>72</v>
      </c>
      <c r="F5" s="13" t="s">
        <v>65</v>
      </c>
      <c r="G5" s="10" t="s">
        <v>73</v>
      </c>
      <c r="H5" s="10" t="s">
        <v>74</v>
      </c>
      <c r="I5" s="11"/>
      <c r="J5" s="16" t="s">
        <v>71</v>
      </c>
      <c r="K5" s="16" t="s">
        <v>62</v>
      </c>
      <c r="L5" s="9" t="s">
        <v>15</v>
      </c>
      <c r="M5" s="10" t="s">
        <v>19</v>
      </c>
      <c r="N5" s="18"/>
      <c r="O5" s="18"/>
      <c r="P5" s="18"/>
      <c r="Q5" s="18"/>
      <c r="R5" s="23" t="s">
        <v>63</v>
      </c>
      <c r="S5" s="23">
        <v>44890</v>
      </c>
      <c r="T5" s="10" t="s">
        <v>7</v>
      </c>
      <c r="U5" s="10" t="s">
        <v>13</v>
      </c>
    </row>
    <row r="6" ht="99" spans="1:21">
      <c r="A6" s="9">
        <f t="shared" si="0"/>
        <v>5</v>
      </c>
      <c r="B6" s="9" t="s">
        <v>55</v>
      </c>
      <c r="C6" s="10" t="s">
        <v>56</v>
      </c>
      <c r="D6" s="10" t="str">
        <f t="shared" si="1"/>
        <v>AAR_5</v>
      </c>
      <c r="E6" s="10" t="s">
        <v>75</v>
      </c>
      <c r="F6" s="13" t="s">
        <v>65</v>
      </c>
      <c r="G6" s="10" t="s">
        <v>76</v>
      </c>
      <c r="H6" s="10" t="s">
        <v>77</v>
      </c>
      <c r="I6" s="11"/>
      <c r="J6" s="16" t="s">
        <v>71</v>
      </c>
      <c r="K6" s="16" t="s">
        <v>62</v>
      </c>
      <c r="L6" s="9" t="s">
        <v>15</v>
      </c>
      <c r="M6" s="10" t="s">
        <v>19</v>
      </c>
      <c r="N6" s="18"/>
      <c r="O6" s="18"/>
      <c r="P6" s="18"/>
      <c r="Q6" s="18"/>
      <c r="R6" s="23" t="s">
        <v>63</v>
      </c>
      <c r="S6" s="23">
        <v>44890</v>
      </c>
      <c r="T6" s="10" t="s">
        <v>7</v>
      </c>
      <c r="U6" s="10" t="s">
        <v>13</v>
      </c>
    </row>
    <row r="7" ht="99" spans="1:21">
      <c r="A7" s="9">
        <f t="shared" si="0"/>
        <v>6</v>
      </c>
      <c r="B7" s="9" t="s">
        <v>55</v>
      </c>
      <c r="C7" s="10" t="s">
        <v>56</v>
      </c>
      <c r="D7" s="10" t="str">
        <f t="shared" si="1"/>
        <v>AAR_6</v>
      </c>
      <c r="E7" s="10" t="s">
        <v>78</v>
      </c>
      <c r="F7" s="13" t="s">
        <v>65</v>
      </c>
      <c r="G7" s="10" t="s">
        <v>79</v>
      </c>
      <c r="H7" s="10" t="s">
        <v>80</v>
      </c>
      <c r="I7" s="11"/>
      <c r="J7" s="16" t="s">
        <v>71</v>
      </c>
      <c r="K7" s="16" t="s">
        <v>62</v>
      </c>
      <c r="L7" s="9" t="s">
        <v>15</v>
      </c>
      <c r="M7" s="10" t="s">
        <v>19</v>
      </c>
      <c r="N7" s="18"/>
      <c r="O7" s="18"/>
      <c r="P7" s="18"/>
      <c r="Q7" s="18"/>
      <c r="R7" s="23" t="s">
        <v>63</v>
      </c>
      <c r="S7" s="23">
        <v>44890</v>
      </c>
      <c r="T7" s="10" t="s">
        <v>7</v>
      </c>
      <c r="U7" s="10" t="s">
        <v>13</v>
      </c>
    </row>
    <row r="8" ht="99" spans="1:21">
      <c r="A8" s="9">
        <f t="shared" si="0"/>
        <v>7</v>
      </c>
      <c r="B8" s="9" t="s">
        <v>55</v>
      </c>
      <c r="C8" s="10" t="s">
        <v>56</v>
      </c>
      <c r="D8" s="10" t="str">
        <f t="shared" si="1"/>
        <v>AAR_7</v>
      </c>
      <c r="E8" s="10" t="s">
        <v>81</v>
      </c>
      <c r="F8" s="13" t="s">
        <v>65</v>
      </c>
      <c r="G8" s="10" t="s">
        <v>82</v>
      </c>
      <c r="H8" s="10" t="s">
        <v>83</v>
      </c>
      <c r="I8" s="11"/>
      <c r="J8" s="16" t="s">
        <v>71</v>
      </c>
      <c r="K8" s="16" t="s">
        <v>62</v>
      </c>
      <c r="L8" s="9" t="s">
        <v>15</v>
      </c>
      <c r="M8" s="10" t="s">
        <v>19</v>
      </c>
      <c r="N8" s="18"/>
      <c r="O8" s="18"/>
      <c r="P8" s="18"/>
      <c r="Q8" s="18"/>
      <c r="R8" s="23" t="s">
        <v>63</v>
      </c>
      <c r="S8" s="23">
        <v>44890</v>
      </c>
      <c r="T8" s="10" t="s">
        <v>7</v>
      </c>
      <c r="U8" s="10" t="s">
        <v>13</v>
      </c>
    </row>
    <row r="9" ht="99" spans="1:21">
      <c r="A9" s="9">
        <f t="shared" si="0"/>
        <v>8</v>
      </c>
      <c r="B9" s="9" t="s">
        <v>55</v>
      </c>
      <c r="C9" s="10" t="s">
        <v>84</v>
      </c>
      <c r="D9" s="10" t="str">
        <f t="shared" si="1"/>
        <v>AAR_8</v>
      </c>
      <c r="E9" s="10" t="s">
        <v>85</v>
      </c>
      <c r="F9" s="10" t="s">
        <v>86</v>
      </c>
      <c r="G9" s="10" t="s">
        <v>87</v>
      </c>
      <c r="H9" s="10" t="s">
        <v>88</v>
      </c>
      <c r="I9" s="11"/>
      <c r="J9" s="16" t="s">
        <v>68</v>
      </c>
      <c r="K9" s="16" t="s">
        <v>62</v>
      </c>
      <c r="L9" s="9" t="s">
        <v>15</v>
      </c>
      <c r="M9" s="10" t="s">
        <v>19</v>
      </c>
      <c r="N9" s="18"/>
      <c r="O9" s="18"/>
      <c r="P9" s="18"/>
      <c r="Q9" s="18"/>
      <c r="R9" s="23" t="s">
        <v>63</v>
      </c>
      <c r="S9" s="23">
        <v>44890</v>
      </c>
      <c r="T9" s="10" t="s">
        <v>7</v>
      </c>
      <c r="U9" s="10" t="s">
        <v>13</v>
      </c>
    </row>
    <row r="10" ht="99" spans="1:21">
      <c r="A10" s="9">
        <f t="shared" si="0"/>
        <v>9</v>
      </c>
      <c r="B10" s="9" t="s">
        <v>55</v>
      </c>
      <c r="C10" s="10" t="s">
        <v>84</v>
      </c>
      <c r="D10" s="10" t="str">
        <f t="shared" si="1"/>
        <v>AAR_9</v>
      </c>
      <c r="E10" s="10" t="s">
        <v>89</v>
      </c>
      <c r="F10" s="10" t="s">
        <v>90</v>
      </c>
      <c r="G10" s="10" t="s">
        <v>91</v>
      </c>
      <c r="H10" s="10" t="s">
        <v>92</v>
      </c>
      <c r="I10" s="11"/>
      <c r="J10" s="16" t="s">
        <v>71</v>
      </c>
      <c r="K10" s="16" t="s">
        <v>62</v>
      </c>
      <c r="L10" s="9" t="s">
        <v>15</v>
      </c>
      <c r="M10" s="10" t="s">
        <v>19</v>
      </c>
      <c r="N10" s="18"/>
      <c r="O10" s="18"/>
      <c r="P10" s="18"/>
      <c r="Q10" s="18"/>
      <c r="R10" s="23" t="s">
        <v>63</v>
      </c>
      <c r="S10" s="23">
        <v>44890</v>
      </c>
      <c r="T10" s="10" t="s">
        <v>7</v>
      </c>
      <c r="U10" s="10" t="s">
        <v>13</v>
      </c>
    </row>
    <row r="11" ht="99" spans="1:21">
      <c r="A11" s="9">
        <f t="shared" si="0"/>
        <v>10</v>
      </c>
      <c r="B11" s="9" t="s">
        <v>55</v>
      </c>
      <c r="C11" s="10" t="s">
        <v>93</v>
      </c>
      <c r="D11" s="10" t="str">
        <f t="shared" si="1"/>
        <v>AAR_10</v>
      </c>
      <c r="E11" s="10" t="s">
        <v>94</v>
      </c>
      <c r="F11" s="10" t="s">
        <v>95</v>
      </c>
      <c r="G11" s="10" t="s">
        <v>96</v>
      </c>
      <c r="H11" s="10" t="s">
        <v>97</v>
      </c>
      <c r="I11" s="11"/>
      <c r="J11" s="16" t="s">
        <v>61</v>
      </c>
      <c r="K11" s="16" t="s">
        <v>62</v>
      </c>
      <c r="L11" s="9" t="s">
        <v>15</v>
      </c>
      <c r="M11" s="10" t="s">
        <v>19</v>
      </c>
      <c r="N11" s="18"/>
      <c r="O11" s="18"/>
      <c r="P11" s="18"/>
      <c r="Q11" s="18"/>
      <c r="R11" s="23" t="s">
        <v>63</v>
      </c>
      <c r="S11" s="23">
        <v>44890</v>
      </c>
      <c r="T11" s="10" t="s">
        <v>7</v>
      </c>
      <c r="U11" s="10" t="s">
        <v>13</v>
      </c>
    </row>
    <row r="12" ht="99" spans="1:21">
      <c r="A12" s="9">
        <f t="shared" si="0"/>
        <v>11</v>
      </c>
      <c r="B12" s="9" t="s">
        <v>55</v>
      </c>
      <c r="C12" s="10" t="s">
        <v>93</v>
      </c>
      <c r="D12" s="10" t="str">
        <f t="shared" si="1"/>
        <v>AAR_11</v>
      </c>
      <c r="E12" s="10" t="s">
        <v>94</v>
      </c>
      <c r="F12" s="10" t="s">
        <v>98</v>
      </c>
      <c r="G12" s="10" t="s">
        <v>99</v>
      </c>
      <c r="H12" s="10" t="s">
        <v>100</v>
      </c>
      <c r="I12" s="11"/>
      <c r="J12" s="16" t="s">
        <v>61</v>
      </c>
      <c r="K12" s="16" t="s">
        <v>62</v>
      </c>
      <c r="L12" s="9" t="s">
        <v>15</v>
      </c>
      <c r="M12" s="10" t="s">
        <v>19</v>
      </c>
      <c r="N12" s="18"/>
      <c r="O12" s="18"/>
      <c r="P12" s="18"/>
      <c r="Q12" s="18"/>
      <c r="R12" s="23" t="s">
        <v>63</v>
      </c>
      <c r="S12" s="23">
        <v>44890</v>
      </c>
      <c r="T12" s="10" t="s">
        <v>7</v>
      </c>
      <c r="U12" s="10" t="s">
        <v>13</v>
      </c>
    </row>
    <row r="13" ht="115.5" spans="1:21">
      <c r="A13" s="9">
        <f t="shared" si="0"/>
        <v>12</v>
      </c>
      <c r="B13" s="9" t="s">
        <v>55</v>
      </c>
      <c r="C13" s="10" t="s">
        <v>93</v>
      </c>
      <c r="D13" s="10" t="str">
        <f t="shared" si="1"/>
        <v>AAR_12</v>
      </c>
      <c r="E13" s="10" t="s">
        <v>101</v>
      </c>
      <c r="F13" s="10" t="s">
        <v>102</v>
      </c>
      <c r="G13" s="10" t="s">
        <v>103</v>
      </c>
      <c r="H13" s="10" t="s">
        <v>104</v>
      </c>
      <c r="I13" s="11"/>
      <c r="J13" s="16" t="s">
        <v>71</v>
      </c>
      <c r="K13" s="16" t="s">
        <v>62</v>
      </c>
      <c r="L13" s="9" t="s">
        <v>15</v>
      </c>
      <c r="M13" s="10" t="s">
        <v>19</v>
      </c>
      <c r="N13" s="18"/>
      <c r="O13" s="18"/>
      <c r="P13" s="18"/>
      <c r="Q13" s="18"/>
      <c r="R13" s="23" t="s">
        <v>63</v>
      </c>
      <c r="S13" s="23">
        <v>44890</v>
      </c>
      <c r="T13" s="10" t="s">
        <v>7</v>
      </c>
      <c r="U13" s="10" t="s">
        <v>13</v>
      </c>
    </row>
    <row r="14" ht="132" spans="1:21">
      <c r="A14" s="9">
        <f t="shared" si="0"/>
        <v>13</v>
      </c>
      <c r="B14" s="9" t="s">
        <v>55</v>
      </c>
      <c r="C14" s="10" t="s">
        <v>93</v>
      </c>
      <c r="D14" s="10" t="str">
        <f t="shared" si="1"/>
        <v>AAR_13</v>
      </c>
      <c r="E14" s="10" t="s">
        <v>105</v>
      </c>
      <c r="F14" s="10" t="s">
        <v>102</v>
      </c>
      <c r="G14" s="10" t="s">
        <v>106</v>
      </c>
      <c r="H14" s="10" t="s">
        <v>107</v>
      </c>
      <c r="I14" s="11"/>
      <c r="J14" s="16" t="s">
        <v>68</v>
      </c>
      <c r="K14" s="16" t="s">
        <v>62</v>
      </c>
      <c r="L14" s="9" t="s">
        <v>15</v>
      </c>
      <c r="M14" s="10" t="s">
        <v>19</v>
      </c>
      <c r="N14" s="18"/>
      <c r="O14" s="18"/>
      <c r="P14" s="18"/>
      <c r="Q14" s="18"/>
      <c r="R14" s="23" t="s">
        <v>63</v>
      </c>
      <c r="S14" s="23">
        <v>44890</v>
      </c>
      <c r="T14" s="10" t="s">
        <v>7</v>
      </c>
      <c r="U14" s="10" t="s">
        <v>13</v>
      </c>
    </row>
    <row r="15" ht="115.5" spans="1:21">
      <c r="A15" s="9">
        <f t="shared" si="0"/>
        <v>14</v>
      </c>
      <c r="B15" s="9" t="s">
        <v>55</v>
      </c>
      <c r="C15" s="10" t="s">
        <v>93</v>
      </c>
      <c r="D15" s="10" t="str">
        <f t="shared" si="1"/>
        <v>AAR_14</v>
      </c>
      <c r="E15" s="10" t="s">
        <v>108</v>
      </c>
      <c r="F15" s="10" t="s">
        <v>102</v>
      </c>
      <c r="G15" s="10" t="s">
        <v>109</v>
      </c>
      <c r="H15" s="10" t="s">
        <v>110</v>
      </c>
      <c r="I15" s="11"/>
      <c r="J15" s="16" t="s">
        <v>71</v>
      </c>
      <c r="K15" s="16" t="s">
        <v>62</v>
      </c>
      <c r="L15" s="9" t="s">
        <v>15</v>
      </c>
      <c r="M15" s="10" t="s">
        <v>19</v>
      </c>
      <c r="N15" s="18"/>
      <c r="O15" s="18"/>
      <c r="P15" s="18"/>
      <c r="Q15" s="18"/>
      <c r="R15" s="23" t="s">
        <v>63</v>
      </c>
      <c r="S15" s="23">
        <v>44890</v>
      </c>
      <c r="T15" s="10" t="s">
        <v>7</v>
      </c>
      <c r="U15" s="10" t="s">
        <v>13</v>
      </c>
    </row>
    <row r="16" ht="115.5" spans="1:21">
      <c r="A16" s="9">
        <f t="shared" si="0"/>
        <v>15</v>
      </c>
      <c r="B16" s="9" t="s">
        <v>55</v>
      </c>
      <c r="C16" s="10" t="s">
        <v>93</v>
      </c>
      <c r="D16" s="10" t="str">
        <f t="shared" si="1"/>
        <v>AAR_15</v>
      </c>
      <c r="E16" s="10" t="s">
        <v>111</v>
      </c>
      <c r="F16" s="10" t="s">
        <v>102</v>
      </c>
      <c r="G16" s="10" t="s">
        <v>112</v>
      </c>
      <c r="H16" s="10" t="s">
        <v>113</v>
      </c>
      <c r="I16" s="11"/>
      <c r="J16" s="16" t="s">
        <v>71</v>
      </c>
      <c r="K16" s="16" t="s">
        <v>62</v>
      </c>
      <c r="L16" s="9" t="s">
        <v>15</v>
      </c>
      <c r="M16" s="10" t="s">
        <v>19</v>
      </c>
      <c r="N16" s="18"/>
      <c r="O16" s="18"/>
      <c r="P16" s="18"/>
      <c r="Q16" s="18"/>
      <c r="R16" s="23" t="s">
        <v>63</v>
      </c>
      <c r="S16" s="23">
        <v>44890</v>
      </c>
      <c r="T16" s="10" t="s">
        <v>7</v>
      </c>
      <c r="U16" s="10" t="s">
        <v>13</v>
      </c>
    </row>
    <row r="17" ht="115.5" spans="1:21">
      <c r="A17" s="9">
        <f t="shared" si="0"/>
        <v>16</v>
      </c>
      <c r="B17" s="9" t="s">
        <v>55</v>
      </c>
      <c r="C17" s="10" t="s">
        <v>114</v>
      </c>
      <c r="D17" s="10" t="str">
        <f t="shared" si="1"/>
        <v>AAR_16</v>
      </c>
      <c r="E17" s="10" t="s">
        <v>115</v>
      </c>
      <c r="F17" s="10" t="s">
        <v>116</v>
      </c>
      <c r="G17" s="10" t="s">
        <v>117</v>
      </c>
      <c r="H17" s="10" t="s">
        <v>118</v>
      </c>
      <c r="I17" s="11"/>
      <c r="J17" s="16" t="s">
        <v>61</v>
      </c>
      <c r="K17" s="16" t="s">
        <v>62</v>
      </c>
      <c r="L17" s="9" t="s">
        <v>15</v>
      </c>
      <c r="M17" s="10" t="s">
        <v>19</v>
      </c>
      <c r="N17" s="18"/>
      <c r="O17" s="18"/>
      <c r="P17" s="18"/>
      <c r="Q17" s="18"/>
      <c r="R17" s="23" t="s">
        <v>63</v>
      </c>
      <c r="S17" s="23">
        <v>44890</v>
      </c>
      <c r="T17" s="10" t="s">
        <v>7</v>
      </c>
      <c r="U17" s="10" t="s">
        <v>13</v>
      </c>
    </row>
    <row r="18" ht="115.5" spans="1:21">
      <c r="A18" s="9">
        <f t="shared" si="0"/>
        <v>17</v>
      </c>
      <c r="B18" s="9" t="s">
        <v>55</v>
      </c>
      <c r="C18" s="10" t="s">
        <v>114</v>
      </c>
      <c r="D18" s="10" t="str">
        <f t="shared" si="1"/>
        <v>AAR_17</v>
      </c>
      <c r="E18" s="10" t="s">
        <v>119</v>
      </c>
      <c r="F18" s="10" t="s">
        <v>120</v>
      </c>
      <c r="G18" s="10" t="s">
        <v>121</v>
      </c>
      <c r="H18" s="10" t="s">
        <v>118</v>
      </c>
      <c r="I18" s="11"/>
      <c r="J18" s="16" t="s">
        <v>61</v>
      </c>
      <c r="K18" s="16" t="s">
        <v>62</v>
      </c>
      <c r="L18" s="9" t="s">
        <v>15</v>
      </c>
      <c r="M18" s="10" t="s">
        <v>19</v>
      </c>
      <c r="N18" s="18"/>
      <c r="O18" s="18"/>
      <c r="P18" s="18"/>
      <c r="Q18" s="18"/>
      <c r="R18" s="23" t="s">
        <v>63</v>
      </c>
      <c r="S18" s="23">
        <v>44890</v>
      </c>
      <c r="T18" s="10" t="s">
        <v>7</v>
      </c>
      <c r="U18" s="10" t="s">
        <v>13</v>
      </c>
    </row>
    <row r="19" ht="99" spans="1:21">
      <c r="A19" s="9">
        <f t="shared" si="0"/>
        <v>18</v>
      </c>
      <c r="B19" s="9" t="s">
        <v>55</v>
      </c>
      <c r="C19" s="10" t="s">
        <v>114</v>
      </c>
      <c r="D19" s="10" t="str">
        <f t="shared" si="1"/>
        <v>AAR_18</v>
      </c>
      <c r="E19" s="10" t="s">
        <v>122</v>
      </c>
      <c r="F19" s="10" t="s">
        <v>123</v>
      </c>
      <c r="G19" s="10" t="s">
        <v>124</v>
      </c>
      <c r="H19" s="10" t="s">
        <v>125</v>
      </c>
      <c r="I19" s="11"/>
      <c r="J19" s="16" t="s">
        <v>61</v>
      </c>
      <c r="K19" s="16" t="s">
        <v>62</v>
      </c>
      <c r="L19" s="9" t="s">
        <v>15</v>
      </c>
      <c r="M19" s="10" t="s">
        <v>19</v>
      </c>
      <c r="N19" s="18"/>
      <c r="O19" s="18"/>
      <c r="P19" s="18"/>
      <c r="Q19" s="18"/>
      <c r="R19" s="23" t="s">
        <v>63</v>
      </c>
      <c r="S19" s="23">
        <v>44890</v>
      </c>
      <c r="T19" s="10" t="s">
        <v>7</v>
      </c>
      <c r="U19" s="10" t="s">
        <v>13</v>
      </c>
    </row>
    <row r="20" ht="99" spans="1:21">
      <c r="A20" s="9">
        <f t="shared" si="0"/>
        <v>19</v>
      </c>
      <c r="B20" s="9" t="s">
        <v>126</v>
      </c>
      <c r="C20" s="10" t="s">
        <v>127</v>
      </c>
      <c r="D20" s="10" t="str">
        <f t="shared" si="1"/>
        <v>AAR_19</v>
      </c>
      <c r="E20" s="10" t="s">
        <v>128</v>
      </c>
      <c r="F20" s="10" t="s">
        <v>129</v>
      </c>
      <c r="G20" s="10" t="s">
        <v>130</v>
      </c>
      <c r="H20" s="10" t="s">
        <v>131</v>
      </c>
      <c r="I20" s="11"/>
      <c r="J20" s="16" t="s">
        <v>61</v>
      </c>
      <c r="K20" s="16" t="s">
        <v>62</v>
      </c>
      <c r="L20" s="9" t="s">
        <v>15</v>
      </c>
      <c r="M20" s="10" t="s">
        <v>19</v>
      </c>
      <c r="N20" s="18"/>
      <c r="O20" s="18"/>
      <c r="P20" s="18"/>
      <c r="Q20" s="18"/>
      <c r="R20" s="23" t="s">
        <v>63</v>
      </c>
      <c r="S20" s="23">
        <v>44890</v>
      </c>
      <c r="T20" s="10" t="s">
        <v>7</v>
      </c>
      <c r="U20" s="10" t="s">
        <v>13</v>
      </c>
    </row>
    <row r="21" ht="99" spans="1:21">
      <c r="A21" s="9">
        <f t="shared" si="0"/>
        <v>20</v>
      </c>
      <c r="B21" s="9" t="s">
        <v>55</v>
      </c>
      <c r="C21" s="10" t="s">
        <v>132</v>
      </c>
      <c r="D21" s="10" t="str">
        <f t="shared" si="1"/>
        <v>AAR_20</v>
      </c>
      <c r="E21" s="10" t="s">
        <v>133</v>
      </c>
      <c r="F21" s="10" t="s">
        <v>134</v>
      </c>
      <c r="G21" s="10" t="s">
        <v>135</v>
      </c>
      <c r="H21" s="10" t="s">
        <v>136</v>
      </c>
      <c r="I21" s="11"/>
      <c r="J21" s="16" t="s">
        <v>68</v>
      </c>
      <c r="K21" s="16" t="s">
        <v>62</v>
      </c>
      <c r="L21" s="9" t="s">
        <v>15</v>
      </c>
      <c r="M21" s="10" t="s">
        <v>19</v>
      </c>
      <c r="N21" s="18"/>
      <c r="O21" s="18"/>
      <c r="P21" s="18"/>
      <c r="Q21" s="18"/>
      <c r="R21" s="23" t="s">
        <v>63</v>
      </c>
      <c r="S21" s="23">
        <v>44890</v>
      </c>
      <c r="T21" s="10" t="s">
        <v>7</v>
      </c>
      <c r="U21" s="10" t="s">
        <v>13</v>
      </c>
    </row>
    <row r="22" ht="99" spans="1:21">
      <c r="A22" s="9">
        <f t="shared" si="0"/>
        <v>21</v>
      </c>
      <c r="B22" s="9" t="s">
        <v>55</v>
      </c>
      <c r="C22" s="10" t="s">
        <v>137</v>
      </c>
      <c r="D22" s="10" t="str">
        <f t="shared" si="1"/>
        <v>AAR_21</v>
      </c>
      <c r="E22" s="10" t="s">
        <v>138</v>
      </c>
      <c r="F22" s="10" t="s">
        <v>139</v>
      </c>
      <c r="G22" s="10" t="s">
        <v>140</v>
      </c>
      <c r="H22" s="10" t="s">
        <v>141</v>
      </c>
      <c r="I22" s="11"/>
      <c r="J22" s="16" t="s">
        <v>61</v>
      </c>
      <c r="K22" s="16" t="s">
        <v>62</v>
      </c>
      <c r="L22" s="9" t="s">
        <v>15</v>
      </c>
      <c r="M22" s="10" t="s">
        <v>19</v>
      </c>
      <c r="N22" s="18"/>
      <c r="O22" s="18"/>
      <c r="P22" s="18"/>
      <c r="Q22" s="18"/>
      <c r="R22" s="23" t="s">
        <v>63</v>
      </c>
      <c r="S22" s="23">
        <v>44890</v>
      </c>
      <c r="T22" s="10" t="s">
        <v>7</v>
      </c>
      <c r="U22" s="10" t="s">
        <v>13</v>
      </c>
    </row>
    <row r="23" ht="99" spans="1:21">
      <c r="A23" s="9">
        <f t="shared" si="0"/>
        <v>22</v>
      </c>
      <c r="B23" s="9" t="s">
        <v>55</v>
      </c>
      <c r="C23" s="10" t="s">
        <v>137</v>
      </c>
      <c r="D23" s="10" t="str">
        <f t="shared" si="1"/>
        <v>AAR_22</v>
      </c>
      <c r="E23" s="10" t="s">
        <v>142</v>
      </c>
      <c r="F23" s="10" t="s">
        <v>143</v>
      </c>
      <c r="G23" s="10" t="s">
        <v>144</v>
      </c>
      <c r="H23" s="10" t="s">
        <v>145</v>
      </c>
      <c r="I23" s="11"/>
      <c r="J23" s="16" t="s">
        <v>61</v>
      </c>
      <c r="K23" s="16" t="s">
        <v>62</v>
      </c>
      <c r="L23" s="9" t="s">
        <v>15</v>
      </c>
      <c r="M23" s="10" t="s">
        <v>19</v>
      </c>
      <c r="N23" s="18"/>
      <c r="O23" s="18"/>
      <c r="P23" s="18"/>
      <c r="Q23" s="18"/>
      <c r="R23" s="23" t="s">
        <v>63</v>
      </c>
      <c r="S23" s="23">
        <v>44890</v>
      </c>
      <c r="T23" s="10" t="s">
        <v>7</v>
      </c>
      <c r="U23" s="10" t="s">
        <v>13</v>
      </c>
    </row>
    <row r="24" ht="99" spans="1:21">
      <c r="A24" s="9">
        <f t="shared" si="0"/>
        <v>23</v>
      </c>
      <c r="B24" s="9" t="s">
        <v>55</v>
      </c>
      <c r="C24" s="10" t="s">
        <v>137</v>
      </c>
      <c r="D24" s="10" t="str">
        <f t="shared" si="1"/>
        <v>AAR_23</v>
      </c>
      <c r="E24" s="10" t="s">
        <v>146</v>
      </c>
      <c r="F24" s="10" t="s">
        <v>147</v>
      </c>
      <c r="G24" s="10" t="s">
        <v>148</v>
      </c>
      <c r="H24" s="10" t="s">
        <v>149</v>
      </c>
      <c r="I24" s="11"/>
      <c r="J24" s="16" t="s">
        <v>61</v>
      </c>
      <c r="K24" s="16" t="s">
        <v>62</v>
      </c>
      <c r="L24" s="9" t="s">
        <v>15</v>
      </c>
      <c r="M24" s="10" t="s">
        <v>19</v>
      </c>
      <c r="N24" s="18"/>
      <c r="O24" s="18"/>
      <c r="P24" s="18"/>
      <c r="Q24" s="18"/>
      <c r="R24" s="23" t="s">
        <v>63</v>
      </c>
      <c r="S24" s="23">
        <v>44890</v>
      </c>
      <c r="T24" s="10" t="s">
        <v>7</v>
      </c>
      <c r="U24" s="10" t="s">
        <v>13</v>
      </c>
    </row>
    <row r="25" ht="99" spans="1:21">
      <c r="A25" s="9">
        <f t="shared" si="0"/>
        <v>24</v>
      </c>
      <c r="B25" s="9" t="s">
        <v>55</v>
      </c>
      <c r="C25" s="10" t="s">
        <v>137</v>
      </c>
      <c r="D25" s="10" t="str">
        <f t="shared" si="1"/>
        <v>AAR_24</v>
      </c>
      <c r="E25" s="10" t="s">
        <v>150</v>
      </c>
      <c r="F25" s="10" t="s">
        <v>147</v>
      </c>
      <c r="G25" s="10" t="s">
        <v>151</v>
      </c>
      <c r="H25" s="10" t="s">
        <v>152</v>
      </c>
      <c r="I25" s="11"/>
      <c r="J25" s="16" t="s">
        <v>61</v>
      </c>
      <c r="K25" s="16" t="s">
        <v>62</v>
      </c>
      <c r="L25" s="9" t="s">
        <v>15</v>
      </c>
      <c r="M25" s="10" t="s">
        <v>19</v>
      </c>
      <c r="N25" s="18"/>
      <c r="O25" s="18"/>
      <c r="P25" s="18"/>
      <c r="Q25" s="18"/>
      <c r="R25" s="23" t="s">
        <v>63</v>
      </c>
      <c r="S25" s="23">
        <v>44890</v>
      </c>
      <c r="T25" s="10" t="s">
        <v>7</v>
      </c>
      <c r="U25" s="10" t="s">
        <v>13</v>
      </c>
    </row>
    <row r="26" ht="99" spans="1:21">
      <c r="A26" s="9">
        <f t="shared" si="0"/>
        <v>25</v>
      </c>
      <c r="B26" s="9" t="s">
        <v>55</v>
      </c>
      <c r="C26" s="10" t="s">
        <v>137</v>
      </c>
      <c r="D26" s="10" t="str">
        <f t="shared" si="1"/>
        <v>AAR_25</v>
      </c>
      <c r="E26" s="10" t="s">
        <v>153</v>
      </c>
      <c r="F26" s="10" t="s">
        <v>154</v>
      </c>
      <c r="G26" s="10" t="s">
        <v>155</v>
      </c>
      <c r="H26" s="10" t="s">
        <v>156</v>
      </c>
      <c r="I26" s="11"/>
      <c r="J26" s="16" t="s">
        <v>61</v>
      </c>
      <c r="K26" s="16" t="s">
        <v>62</v>
      </c>
      <c r="L26" s="9" t="s">
        <v>15</v>
      </c>
      <c r="M26" s="10" t="s">
        <v>19</v>
      </c>
      <c r="N26" s="18"/>
      <c r="O26" s="18"/>
      <c r="P26" s="18"/>
      <c r="Q26" s="18"/>
      <c r="R26" s="23" t="s">
        <v>63</v>
      </c>
      <c r="S26" s="23">
        <v>44890</v>
      </c>
      <c r="T26" s="10" t="s">
        <v>7</v>
      </c>
      <c r="U26" s="10" t="s">
        <v>13</v>
      </c>
    </row>
    <row r="27" ht="99" spans="1:21">
      <c r="A27" s="9">
        <f t="shared" si="0"/>
        <v>26</v>
      </c>
      <c r="B27" s="9" t="s">
        <v>55</v>
      </c>
      <c r="C27" s="10" t="s">
        <v>137</v>
      </c>
      <c r="D27" s="10" t="str">
        <f t="shared" si="1"/>
        <v>AAR_26</v>
      </c>
      <c r="E27" s="10" t="s">
        <v>157</v>
      </c>
      <c r="F27" s="10" t="s">
        <v>158</v>
      </c>
      <c r="G27" s="10" t="s">
        <v>159</v>
      </c>
      <c r="H27" s="10" t="s">
        <v>160</v>
      </c>
      <c r="I27" s="11"/>
      <c r="J27" s="16" t="s">
        <v>61</v>
      </c>
      <c r="K27" s="16" t="s">
        <v>62</v>
      </c>
      <c r="L27" s="9" t="s">
        <v>15</v>
      </c>
      <c r="M27" s="10" t="s">
        <v>19</v>
      </c>
      <c r="N27" s="18"/>
      <c r="O27" s="18"/>
      <c r="P27" s="18"/>
      <c r="Q27" s="18"/>
      <c r="R27" s="23" t="s">
        <v>63</v>
      </c>
      <c r="S27" s="23">
        <v>44890</v>
      </c>
      <c r="T27" s="10" t="s">
        <v>7</v>
      </c>
      <c r="U27" s="10" t="s">
        <v>13</v>
      </c>
    </row>
    <row r="28" ht="99" spans="1:21">
      <c r="A28" s="9">
        <f t="shared" si="0"/>
        <v>27</v>
      </c>
      <c r="B28" s="9" t="s">
        <v>55</v>
      </c>
      <c r="C28" s="10" t="s">
        <v>137</v>
      </c>
      <c r="D28" s="10" t="str">
        <f t="shared" si="1"/>
        <v>AAR_27</v>
      </c>
      <c r="E28" s="10" t="s">
        <v>161</v>
      </c>
      <c r="F28" s="10" t="s">
        <v>158</v>
      </c>
      <c r="G28" s="10" t="s">
        <v>159</v>
      </c>
      <c r="H28" s="10" t="s">
        <v>162</v>
      </c>
      <c r="I28" s="11"/>
      <c r="J28" s="16" t="s">
        <v>61</v>
      </c>
      <c r="K28" s="16" t="s">
        <v>62</v>
      </c>
      <c r="L28" s="9" t="s">
        <v>15</v>
      </c>
      <c r="M28" s="10" t="s">
        <v>19</v>
      </c>
      <c r="N28" s="18"/>
      <c r="O28" s="18"/>
      <c r="P28" s="18"/>
      <c r="Q28" s="18"/>
      <c r="R28" s="23" t="s">
        <v>63</v>
      </c>
      <c r="S28" s="23">
        <v>44890</v>
      </c>
      <c r="T28" s="10" t="s">
        <v>7</v>
      </c>
      <c r="U28" s="10" t="s">
        <v>13</v>
      </c>
    </row>
    <row r="29" ht="99" spans="1:21">
      <c r="A29" s="9">
        <f t="shared" si="0"/>
        <v>28</v>
      </c>
      <c r="B29" s="9" t="s">
        <v>55</v>
      </c>
      <c r="C29" s="10" t="s">
        <v>137</v>
      </c>
      <c r="D29" s="10" t="str">
        <f t="shared" si="1"/>
        <v>AAR_28</v>
      </c>
      <c r="E29" s="10" t="s">
        <v>163</v>
      </c>
      <c r="F29" s="10" t="s">
        <v>143</v>
      </c>
      <c r="G29" s="10" t="s">
        <v>164</v>
      </c>
      <c r="H29" s="10" t="s">
        <v>165</v>
      </c>
      <c r="I29" s="11"/>
      <c r="J29" s="16" t="s">
        <v>71</v>
      </c>
      <c r="K29" s="16" t="s">
        <v>62</v>
      </c>
      <c r="L29" s="9" t="s">
        <v>15</v>
      </c>
      <c r="M29" s="10" t="s">
        <v>19</v>
      </c>
      <c r="N29" s="18"/>
      <c r="O29" s="18"/>
      <c r="P29" s="18"/>
      <c r="Q29" s="18"/>
      <c r="R29" s="23" t="s">
        <v>63</v>
      </c>
      <c r="S29" s="23">
        <v>44890</v>
      </c>
      <c r="T29" s="10" t="s">
        <v>7</v>
      </c>
      <c r="U29" s="10" t="s">
        <v>13</v>
      </c>
    </row>
    <row r="30" ht="99" spans="1:21">
      <c r="A30" s="9">
        <f t="shared" si="0"/>
        <v>29</v>
      </c>
      <c r="B30" s="9" t="s">
        <v>55</v>
      </c>
      <c r="C30" s="10" t="s">
        <v>137</v>
      </c>
      <c r="D30" s="10" t="str">
        <f t="shared" si="1"/>
        <v>AAR_29</v>
      </c>
      <c r="E30" s="10" t="s">
        <v>166</v>
      </c>
      <c r="F30" s="10" t="s">
        <v>167</v>
      </c>
      <c r="G30" s="10" t="s">
        <v>168</v>
      </c>
      <c r="H30" s="10" t="s">
        <v>169</v>
      </c>
      <c r="I30" s="11"/>
      <c r="J30" s="16" t="s">
        <v>61</v>
      </c>
      <c r="K30" s="16" t="s">
        <v>62</v>
      </c>
      <c r="L30" s="9" t="s">
        <v>15</v>
      </c>
      <c r="M30" s="10" t="s">
        <v>19</v>
      </c>
      <c r="N30" s="18"/>
      <c r="O30" s="18"/>
      <c r="P30" s="18"/>
      <c r="Q30" s="18"/>
      <c r="R30" s="23" t="s">
        <v>63</v>
      </c>
      <c r="S30" s="23">
        <v>44890</v>
      </c>
      <c r="T30" s="10" t="s">
        <v>7</v>
      </c>
      <c r="U30" s="10" t="s">
        <v>13</v>
      </c>
    </row>
    <row r="31" ht="99" spans="1:21">
      <c r="A31" s="9">
        <f t="shared" si="0"/>
        <v>30</v>
      </c>
      <c r="B31" s="9" t="s">
        <v>55</v>
      </c>
      <c r="C31" s="10" t="s">
        <v>137</v>
      </c>
      <c r="D31" s="10" t="str">
        <f t="shared" si="1"/>
        <v>AAR_30</v>
      </c>
      <c r="E31" s="10" t="s">
        <v>170</v>
      </c>
      <c r="F31" s="10" t="s">
        <v>171</v>
      </c>
      <c r="G31" s="10" t="s">
        <v>172</v>
      </c>
      <c r="H31" s="10" t="s">
        <v>173</v>
      </c>
      <c r="I31" s="11"/>
      <c r="J31" s="16" t="s">
        <v>68</v>
      </c>
      <c r="K31" s="16" t="s">
        <v>62</v>
      </c>
      <c r="L31" s="9" t="s">
        <v>15</v>
      </c>
      <c r="M31" s="10" t="s">
        <v>19</v>
      </c>
      <c r="N31" s="18"/>
      <c r="O31" s="18"/>
      <c r="P31" s="18"/>
      <c r="Q31" s="18"/>
      <c r="R31" s="23" t="s">
        <v>63</v>
      </c>
      <c r="S31" s="23">
        <v>44890</v>
      </c>
      <c r="T31" s="10" t="s">
        <v>7</v>
      </c>
      <c r="U31" s="10" t="s">
        <v>13</v>
      </c>
    </row>
    <row r="32" ht="99" spans="1:21">
      <c r="A32" s="9">
        <f t="shared" si="0"/>
        <v>31</v>
      </c>
      <c r="B32" s="9" t="s">
        <v>55</v>
      </c>
      <c r="C32" s="10" t="s">
        <v>137</v>
      </c>
      <c r="D32" s="10" t="str">
        <f t="shared" si="1"/>
        <v>AAR_31</v>
      </c>
      <c r="E32" s="10" t="s">
        <v>174</v>
      </c>
      <c r="F32" s="10" t="s">
        <v>175</v>
      </c>
      <c r="G32" s="10" t="s">
        <v>176</v>
      </c>
      <c r="H32" s="10" t="s">
        <v>177</v>
      </c>
      <c r="I32" s="11"/>
      <c r="J32" s="16" t="s">
        <v>71</v>
      </c>
      <c r="K32" s="16" t="s">
        <v>62</v>
      </c>
      <c r="L32" s="9" t="s">
        <v>15</v>
      </c>
      <c r="M32" s="10" t="s">
        <v>19</v>
      </c>
      <c r="N32" s="18"/>
      <c r="O32" s="18"/>
      <c r="P32" s="18"/>
      <c r="Q32" s="18"/>
      <c r="R32" s="23" t="s">
        <v>63</v>
      </c>
      <c r="S32" s="23">
        <v>44890</v>
      </c>
      <c r="T32" s="10" t="s">
        <v>7</v>
      </c>
      <c r="U32" s="10" t="s">
        <v>13</v>
      </c>
    </row>
    <row r="33" ht="99" spans="1:21">
      <c r="A33" s="9">
        <f t="shared" si="0"/>
        <v>32</v>
      </c>
      <c r="B33" s="9" t="s">
        <v>55</v>
      </c>
      <c r="C33" s="10" t="s">
        <v>137</v>
      </c>
      <c r="D33" s="10" t="str">
        <f t="shared" si="1"/>
        <v>AAR_32</v>
      </c>
      <c r="E33" s="10" t="s">
        <v>178</v>
      </c>
      <c r="F33" s="10" t="s">
        <v>171</v>
      </c>
      <c r="G33" s="14" t="s">
        <v>179</v>
      </c>
      <c r="H33" s="10" t="s">
        <v>180</v>
      </c>
      <c r="I33" s="11"/>
      <c r="J33" s="16" t="s">
        <v>61</v>
      </c>
      <c r="K33" s="16" t="s">
        <v>62</v>
      </c>
      <c r="L33" s="9" t="s">
        <v>15</v>
      </c>
      <c r="M33" s="10" t="s">
        <v>19</v>
      </c>
      <c r="N33" s="18"/>
      <c r="O33" s="18"/>
      <c r="P33" s="18"/>
      <c r="Q33" s="18"/>
      <c r="R33" s="23" t="s">
        <v>63</v>
      </c>
      <c r="S33" s="23">
        <v>44890</v>
      </c>
      <c r="T33" s="10" t="s">
        <v>7</v>
      </c>
      <c r="U33" s="10" t="s">
        <v>13</v>
      </c>
    </row>
    <row r="34" ht="99" spans="1:21">
      <c r="A34" s="9">
        <f t="shared" si="0"/>
        <v>33</v>
      </c>
      <c r="B34" s="9" t="s">
        <v>55</v>
      </c>
      <c r="C34" s="10" t="s">
        <v>137</v>
      </c>
      <c r="D34" s="10" t="str">
        <f t="shared" si="1"/>
        <v>AAR_33</v>
      </c>
      <c r="E34" s="10" t="s">
        <v>181</v>
      </c>
      <c r="F34" s="10" t="s">
        <v>182</v>
      </c>
      <c r="G34" s="15" t="s">
        <v>183</v>
      </c>
      <c r="H34" s="10" t="s">
        <v>180</v>
      </c>
      <c r="I34" s="11"/>
      <c r="J34" s="16" t="s">
        <v>61</v>
      </c>
      <c r="K34" s="16" t="s">
        <v>62</v>
      </c>
      <c r="L34" s="9" t="s">
        <v>15</v>
      </c>
      <c r="M34" s="10" t="s">
        <v>19</v>
      </c>
      <c r="N34" s="18"/>
      <c r="O34" s="18"/>
      <c r="P34" s="18"/>
      <c r="Q34" s="18"/>
      <c r="R34" s="23" t="s">
        <v>63</v>
      </c>
      <c r="S34" s="23">
        <v>44890</v>
      </c>
      <c r="T34" s="10" t="s">
        <v>7</v>
      </c>
      <c r="U34" s="10" t="s">
        <v>13</v>
      </c>
    </row>
    <row r="35" ht="99" spans="1:21">
      <c r="A35" s="9">
        <f t="shared" si="0"/>
        <v>34</v>
      </c>
      <c r="B35" s="9" t="s">
        <v>55</v>
      </c>
      <c r="C35" s="10" t="s">
        <v>137</v>
      </c>
      <c r="D35" s="10" t="str">
        <f t="shared" si="1"/>
        <v>AAR_34</v>
      </c>
      <c r="E35" s="10" t="s">
        <v>184</v>
      </c>
      <c r="F35" s="10" t="s">
        <v>185</v>
      </c>
      <c r="G35" s="14" t="s">
        <v>186</v>
      </c>
      <c r="H35" s="10" t="s">
        <v>187</v>
      </c>
      <c r="I35" s="11"/>
      <c r="J35" s="16" t="s">
        <v>71</v>
      </c>
      <c r="K35" s="16" t="s">
        <v>62</v>
      </c>
      <c r="L35" s="9" t="s">
        <v>15</v>
      </c>
      <c r="M35" s="11" t="s">
        <v>19</v>
      </c>
      <c r="N35" s="10"/>
      <c r="O35" s="18"/>
      <c r="P35" s="18"/>
      <c r="Q35" s="18"/>
      <c r="R35" s="23" t="s">
        <v>63</v>
      </c>
      <c r="S35" s="23">
        <v>44890</v>
      </c>
      <c r="T35" s="10" t="s">
        <v>7</v>
      </c>
      <c r="U35" s="10" t="s">
        <v>13</v>
      </c>
    </row>
    <row r="36" ht="99" spans="1:21">
      <c r="A36" s="9">
        <f t="shared" si="0"/>
        <v>35</v>
      </c>
      <c r="B36" s="9" t="s">
        <v>55</v>
      </c>
      <c r="C36" s="10" t="s">
        <v>137</v>
      </c>
      <c r="D36" s="10" t="str">
        <f t="shared" si="1"/>
        <v>AAR_35</v>
      </c>
      <c r="E36" s="10" t="s">
        <v>188</v>
      </c>
      <c r="F36" s="10" t="s">
        <v>189</v>
      </c>
      <c r="G36" s="14" t="s">
        <v>190</v>
      </c>
      <c r="H36" s="10" t="s">
        <v>191</v>
      </c>
      <c r="I36" s="11"/>
      <c r="J36" s="16" t="s">
        <v>71</v>
      </c>
      <c r="K36" s="16" t="s">
        <v>62</v>
      </c>
      <c r="L36" s="9" t="s">
        <v>15</v>
      </c>
      <c r="M36" s="11" t="s">
        <v>21</v>
      </c>
      <c r="N36" s="10" t="s">
        <v>192</v>
      </c>
      <c r="O36" s="18"/>
      <c r="P36" s="18"/>
      <c r="Q36" s="18"/>
      <c r="R36" s="23" t="s">
        <v>63</v>
      </c>
      <c r="S36" s="23">
        <v>44890</v>
      </c>
      <c r="T36" s="10" t="s">
        <v>7</v>
      </c>
      <c r="U36" s="10" t="s">
        <v>13</v>
      </c>
    </row>
    <row r="37" ht="99" spans="1:21">
      <c r="A37" s="9">
        <f t="shared" si="0"/>
        <v>36</v>
      </c>
      <c r="B37" s="9" t="s">
        <v>55</v>
      </c>
      <c r="C37" s="10" t="s">
        <v>137</v>
      </c>
      <c r="D37" s="10" t="str">
        <f t="shared" si="1"/>
        <v>AAR_36</v>
      </c>
      <c r="E37" s="10" t="s">
        <v>193</v>
      </c>
      <c r="F37" s="10" t="s">
        <v>167</v>
      </c>
      <c r="G37" s="10" t="s">
        <v>194</v>
      </c>
      <c r="H37" s="10" t="s">
        <v>195</v>
      </c>
      <c r="I37" s="11"/>
      <c r="J37" s="16" t="s">
        <v>71</v>
      </c>
      <c r="K37" s="16" t="s">
        <v>62</v>
      </c>
      <c r="L37" s="9" t="s">
        <v>15</v>
      </c>
      <c r="M37" s="10" t="s">
        <v>19</v>
      </c>
      <c r="N37" s="18"/>
      <c r="O37" s="18"/>
      <c r="P37" s="18"/>
      <c r="Q37" s="18"/>
      <c r="R37" s="23" t="s">
        <v>63</v>
      </c>
      <c r="S37" s="23">
        <v>44890</v>
      </c>
      <c r="T37" s="10" t="s">
        <v>7</v>
      </c>
      <c r="U37" s="10" t="s">
        <v>13</v>
      </c>
    </row>
    <row r="38" ht="99" spans="1:21">
      <c r="A38" s="9">
        <f t="shared" si="0"/>
        <v>37</v>
      </c>
      <c r="B38" s="9" t="s">
        <v>55</v>
      </c>
      <c r="C38" s="10" t="s">
        <v>137</v>
      </c>
      <c r="D38" s="10" t="str">
        <f t="shared" si="1"/>
        <v>AAR_37</v>
      </c>
      <c r="E38" s="10" t="s">
        <v>196</v>
      </c>
      <c r="F38" s="10" t="s">
        <v>167</v>
      </c>
      <c r="G38" s="10" t="s">
        <v>197</v>
      </c>
      <c r="H38" s="10" t="s">
        <v>198</v>
      </c>
      <c r="I38" s="11"/>
      <c r="J38" s="16" t="s">
        <v>71</v>
      </c>
      <c r="K38" s="16" t="s">
        <v>62</v>
      </c>
      <c r="L38" s="9" t="s">
        <v>15</v>
      </c>
      <c r="M38" s="10" t="s">
        <v>19</v>
      </c>
      <c r="N38" s="18"/>
      <c r="O38" s="18"/>
      <c r="P38" s="18"/>
      <c r="Q38" s="18"/>
      <c r="R38" s="23" t="s">
        <v>63</v>
      </c>
      <c r="S38" s="23">
        <v>44890</v>
      </c>
      <c r="T38" s="10" t="s">
        <v>7</v>
      </c>
      <c r="U38" s="10" t="s">
        <v>13</v>
      </c>
    </row>
    <row r="39" ht="99" spans="1:21">
      <c r="A39" s="9">
        <f t="shared" si="0"/>
        <v>38</v>
      </c>
      <c r="B39" s="9" t="s">
        <v>55</v>
      </c>
      <c r="C39" s="10" t="s">
        <v>137</v>
      </c>
      <c r="D39" s="10" t="str">
        <f t="shared" si="1"/>
        <v>AAR_38</v>
      </c>
      <c r="E39" s="10" t="s">
        <v>199</v>
      </c>
      <c r="F39" s="10" t="s">
        <v>167</v>
      </c>
      <c r="G39" s="10" t="s">
        <v>200</v>
      </c>
      <c r="H39" s="10" t="s">
        <v>201</v>
      </c>
      <c r="I39" s="11"/>
      <c r="J39" s="16" t="s">
        <v>71</v>
      </c>
      <c r="K39" s="16" t="s">
        <v>62</v>
      </c>
      <c r="L39" s="9" t="s">
        <v>15</v>
      </c>
      <c r="M39" s="10" t="s">
        <v>19</v>
      </c>
      <c r="N39" s="18"/>
      <c r="O39" s="18"/>
      <c r="P39" s="18"/>
      <c r="Q39" s="18"/>
      <c r="R39" s="23" t="s">
        <v>63</v>
      </c>
      <c r="S39" s="23">
        <v>44890</v>
      </c>
      <c r="T39" s="10" t="s">
        <v>7</v>
      </c>
      <c r="U39" s="10" t="s">
        <v>13</v>
      </c>
    </row>
    <row r="40" ht="99" spans="1:21">
      <c r="A40" s="9">
        <f t="shared" si="0"/>
        <v>39</v>
      </c>
      <c r="B40" s="9" t="s">
        <v>55</v>
      </c>
      <c r="C40" s="10" t="s">
        <v>137</v>
      </c>
      <c r="D40" s="10" t="str">
        <f t="shared" si="1"/>
        <v>AAR_39</v>
      </c>
      <c r="E40" s="10" t="s">
        <v>202</v>
      </c>
      <c r="F40" s="10" t="s">
        <v>167</v>
      </c>
      <c r="G40" s="10" t="s">
        <v>203</v>
      </c>
      <c r="H40" s="10" t="s">
        <v>204</v>
      </c>
      <c r="I40" s="11"/>
      <c r="J40" s="16" t="s">
        <v>71</v>
      </c>
      <c r="K40" s="16" t="s">
        <v>62</v>
      </c>
      <c r="L40" s="9" t="s">
        <v>15</v>
      </c>
      <c r="M40" s="10" t="s">
        <v>19</v>
      </c>
      <c r="N40" s="18"/>
      <c r="O40" s="18"/>
      <c r="P40" s="18"/>
      <c r="Q40" s="18"/>
      <c r="R40" s="23" t="s">
        <v>63</v>
      </c>
      <c r="S40" s="23">
        <v>44890</v>
      </c>
      <c r="T40" s="10" t="s">
        <v>7</v>
      </c>
      <c r="U40" s="10" t="s">
        <v>13</v>
      </c>
    </row>
    <row r="41" ht="99" spans="1:21">
      <c r="A41" s="9">
        <f t="shared" si="0"/>
        <v>40</v>
      </c>
      <c r="B41" s="9" t="s">
        <v>55</v>
      </c>
      <c r="C41" s="10" t="s">
        <v>137</v>
      </c>
      <c r="D41" s="10" t="str">
        <f t="shared" si="1"/>
        <v>AAR_40</v>
      </c>
      <c r="E41" s="10" t="s">
        <v>205</v>
      </c>
      <c r="F41" s="10" t="s">
        <v>167</v>
      </c>
      <c r="G41" s="15" t="s">
        <v>206</v>
      </c>
      <c r="H41" s="10" t="s">
        <v>207</v>
      </c>
      <c r="I41" s="11"/>
      <c r="J41" s="16" t="s">
        <v>61</v>
      </c>
      <c r="K41" s="16" t="s">
        <v>62</v>
      </c>
      <c r="L41" s="9" t="s">
        <v>15</v>
      </c>
      <c r="M41" s="10" t="s">
        <v>19</v>
      </c>
      <c r="N41" s="18"/>
      <c r="O41" s="18"/>
      <c r="P41" s="18"/>
      <c r="Q41" s="18"/>
      <c r="R41" s="23" t="s">
        <v>63</v>
      </c>
      <c r="S41" s="23">
        <v>44890</v>
      </c>
      <c r="T41" s="10" t="s">
        <v>7</v>
      </c>
      <c r="U41" s="10" t="s">
        <v>13</v>
      </c>
    </row>
    <row r="42" ht="99" spans="1:21">
      <c r="A42" s="9">
        <f t="shared" si="0"/>
        <v>41</v>
      </c>
      <c r="B42" s="9" t="s">
        <v>55</v>
      </c>
      <c r="C42" s="10" t="s">
        <v>137</v>
      </c>
      <c r="D42" s="10" t="str">
        <f t="shared" si="1"/>
        <v>AAR_41</v>
      </c>
      <c r="E42" s="10" t="s">
        <v>208</v>
      </c>
      <c r="F42" s="10" t="s">
        <v>167</v>
      </c>
      <c r="G42" s="10" t="s">
        <v>209</v>
      </c>
      <c r="H42" s="10" t="s">
        <v>210</v>
      </c>
      <c r="I42" s="11"/>
      <c r="J42" s="16" t="s">
        <v>61</v>
      </c>
      <c r="K42" s="16" t="s">
        <v>62</v>
      </c>
      <c r="L42" s="9" t="s">
        <v>15</v>
      </c>
      <c r="M42" s="10" t="s">
        <v>19</v>
      </c>
      <c r="N42" s="18"/>
      <c r="O42" s="18"/>
      <c r="P42" s="18"/>
      <c r="Q42" s="18"/>
      <c r="R42" s="23" t="s">
        <v>63</v>
      </c>
      <c r="S42" s="23">
        <v>44890</v>
      </c>
      <c r="T42" s="10" t="s">
        <v>7</v>
      </c>
      <c r="U42" s="10" t="s">
        <v>13</v>
      </c>
    </row>
    <row r="43" ht="99" spans="1:21">
      <c r="A43" s="9">
        <f t="shared" si="0"/>
        <v>42</v>
      </c>
      <c r="B43" s="9" t="s">
        <v>55</v>
      </c>
      <c r="C43" s="10" t="s">
        <v>137</v>
      </c>
      <c r="D43" s="10" t="str">
        <f t="shared" si="1"/>
        <v>AAR_42</v>
      </c>
      <c r="E43" s="10" t="s">
        <v>211</v>
      </c>
      <c r="F43" s="10" t="s">
        <v>167</v>
      </c>
      <c r="G43" s="10" t="s">
        <v>212</v>
      </c>
      <c r="H43" s="10" t="s">
        <v>213</v>
      </c>
      <c r="I43" s="11"/>
      <c r="J43" s="16" t="s">
        <v>61</v>
      </c>
      <c r="K43" s="16" t="s">
        <v>62</v>
      </c>
      <c r="L43" s="9" t="s">
        <v>15</v>
      </c>
      <c r="M43" s="19" t="s">
        <v>19</v>
      </c>
      <c r="N43" s="18"/>
      <c r="O43" s="18"/>
      <c r="P43" s="18"/>
      <c r="Q43" s="18"/>
      <c r="R43" s="23" t="s">
        <v>63</v>
      </c>
      <c r="S43" s="23">
        <v>44890</v>
      </c>
      <c r="T43" s="10" t="s">
        <v>7</v>
      </c>
      <c r="U43" s="10" t="s">
        <v>13</v>
      </c>
    </row>
    <row r="44" ht="99" spans="1:21">
      <c r="A44" s="9">
        <f t="shared" si="0"/>
        <v>43</v>
      </c>
      <c r="B44" s="9" t="s">
        <v>55</v>
      </c>
      <c r="C44" s="10" t="s">
        <v>137</v>
      </c>
      <c r="D44" s="10" t="str">
        <f t="shared" si="1"/>
        <v>AAR_43</v>
      </c>
      <c r="E44" s="10" t="s">
        <v>214</v>
      </c>
      <c r="F44" s="10" t="s">
        <v>215</v>
      </c>
      <c r="G44" s="15" t="s">
        <v>216</v>
      </c>
      <c r="H44" s="10" t="s">
        <v>217</v>
      </c>
      <c r="I44" s="11"/>
      <c r="J44" s="16" t="s">
        <v>61</v>
      </c>
      <c r="K44" s="16" t="s">
        <v>62</v>
      </c>
      <c r="L44" s="9" t="s">
        <v>15</v>
      </c>
      <c r="M44" s="10" t="s">
        <v>19</v>
      </c>
      <c r="N44" s="18"/>
      <c r="O44" s="18"/>
      <c r="P44" s="18"/>
      <c r="Q44" s="18"/>
      <c r="R44" s="23" t="s">
        <v>63</v>
      </c>
      <c r="S44" s="23">
        <v>44890</v>
      </c>
      <c r="T44" s="10" t="s">
        <v>7</v>
      </c>
      <c r="U44" s="10" t="s">
        <v>13</v>
      </c>
    </row>
    <row r="45" ht="99" spans="1:21">
      <c r="A45" s="9">
        <f t="shared" si="0"/>
        <v>44</v>
      </c>
      <c r="B45" s="9" t="s">
        <v>55</v>
      </c>
      <c r="C45" s="10" t="s">
        <v>137</v>
      </c>
      <c r="D45" s="10" t="str">
        <f t="shared" si="1"/>
        <v>AAR_44</v>
      </c>
      <c r="E45" s="10" t="s">
        <v>218</v>
      </c>
      <c r="F45" s="10" t="s">
        <v>215</v>
      </c>
      <c r="G45" s="15" t="s">
        <v>219</v>
      </c>
      <c r="H45" s="10" t="s">
        <v>220</v>
      </c>
      <c r="I45" s="11"/>
      <c r="J45" s="16" t="s">
        <v>61</v>
      </c>
      <c r="K45" s="16" t="s">
        <v>62</v>
      </c>
      <c r="L45" s="9" t="s">
        <v>15</v>
      </c>
      <c r="M45" s="10" t="s">
        <v>19</v>
      </c>
      <c r="N45" s="18"/>
      <c r="O45" s="18"/>
      <c r="P45" s="18"/>
      <c r="Q45" s="18"/>
      <c r="R45" s="23" t="s">
        <v>63</v>
      </c>
      <c r="S45" s="23">
        <v>44890</v>
      </c>
      <c r="T45" s="10" t="s">
        <v>7</v>
      </c>
      <c r="U45" s="10" t="s">
        <v>13</v>
      </c>
    </row>
    <row r="46" ht="99" spans="1:21">
      <c r="A46" s="9">
        <f t="shared" si="0"/>
        <v>45</v>
      </c>
      <c r="B46" s="9" t="s">
        <v>126</v>
      </c>
      <c r="C46" s="10" t="s">
        <v>221</v>
      </c>
      <c r="D46" s="10" t="str">
        <f t="shared" si="1"/>
        <v>AAR_45</v>
      </c>
      <c r="E46" s="10" t="s">
        <v>222</v>
      </c>
      <c r="F46" s="10" t="s">
        <v>223</v>
      </c>
      <c r="G46" s="10" t="s">
        <v>224</v>
      </c>
      <c r="H46" s="10" t="s">
        <v>225</v>
      </c>
      <c r="I46" s="11"/>
      <c r="J46" s="16" t="s">
        <v>71</v>
      </c>
      <c r="K46" s="16" t="s">
        <v>62</v>
      </c>
      <c r="L46" s="9" t="s">
        <v>15</v>
      </c>
      <c r="M46" s="11" t="s">
        <v>19</v>
      </c>
      <c r="N46" s="10"/>
      <c r="O46" s="18"/>
      <c r="P46" s="18"/>
      <c r="Q46" s="18"/>
      <c r="R46" s="23" t="s">
        <v>63</v>
      </c>
      <c r="S46" s="23">
        <v>44890</v>
      </c>
      <c r="T46" s="10" t="s">
        <v>7</v>
      </c>
      <c r="U46" s="10" t="s">
        <v>13</v>
      </c>
    </row>
    <row r="47" ht="99" spans="1:21">
      <c r="A47" s="9">
        <f t="shared" si="0"/>
        <v>46</v>
      </c>
      <c r="B47" s="9" t="s">
        <v>226</v>
      </c>
      <c r="C47" s="10" t="s">
        <v>227</v>
      </c>
      <c r="D47" s="10" t="str">
        <f t="shared" si="1"/>
        <v>AAR_46</v>
      </c>
      <c r="E47" s="10" t="s">
        <v>228</v>
      </c>
      <c r="F47" s="10" t="s">
        <v>229</v>
      </c>
      <c r="G47" s="10" t="s">
        <v>224</v>
      </c>
      <c r="H47" s="10" t="s">
        <v>230</v>
      </c>
      <c r="I47" s="11"/>
      <c r="J47" s="16" t="s">
        <v>71</v>
      </c>
      <c r="K47" s="16" t="s">
        <v>62</v>
      </c>
      <c r="L47" s="9" t="s">
        <v>15</v>
      </c>
      <c r="M47" s="11" t="s">
        <v>21</v>
      </c>
      <c r="N47" s="10" t="s">
        <v>192</v>
      </c>
      <c r="O47" s="18"/>
      <c r="P47" s="18"/>
      <c r="Q47" s="18"/>
      <c r="R47" s="23" t="s">
        <v>63</v>
      </c>
      <c r="S47" s="23">
        <v>44890</v>
      </c>
      <c r="T47" s="10" t="s">
        <v>7</v>
      </c>
      <c r="U47" s="10" t="s">
        <v>13</v>
      </c>
    </row>
    <row r="48" ht="99" spans="1:21">
      <c r="A48" s="9">
        <f t="shared" si="0"/>
        <v>47</v>
      </c>
      <c r="B48" s="9" t="s">
        <v>231</v>
      </c>
      <c r="C48" s="10" t="s">
        <v>232</v>
      </c>
      <c r="D48" s="10" t="str">
        <f t="shared" si="1"/>
        <v>AAR_47</v>
      </c>
      <c r="E48" s="10" t="s">
        <v>233</v>
      </c>
      <c r="F48" s="10" t="s">
        <v>229</v>
      </c>
      <c r="G48" s="10" t="s">
        <v>234</v>
      </c>
      <c r="H48" s="10" t="s">
        <v>125</v>
      </c>
      <c r="I48" s="11"/>
      <c r="J48" s="16" t="s">
        <v>235</v>
      </c>
      <c r="K48" s="16" t="s">
        <v>62</v>
      </c>
      <c r="L48" s="9" t="s">
        <v>15</v>
      </c>
      <c r="M48" s="11" t="s">
        <v>21</v>
      </c>
      <c r="N48" s="10" t="s">
        <v>192</v>
      </c>
      <c r="O48" s="18"/>
      <c r="P48" s="18"/>
      <c r="Q48" s="18"/>
      <c r="R48" s="23" t="s">
        <v>63</v>
      </c>
      <c r="S48" s="23">
        <v>44890</v>
      </c>
      <c r="T48" s="10" t="s">
        <v>7</v>
      </c>
      <c r="U48" s="10" t="s">
        <v>13</v>
      </c>
    </row>
    <row r="49" ht="99" spans="1:21">
      <c r="A49" s="9">
        <f t="shared" si="0"/>
        <v>48</v>
      </c>
      <c r="B49" s="9" t="s">
        <v>55</v>
      </c>
      <c r="C49" s="10" t="s">
        <v>236</v>
      </c>
      <c r="D49" s="10" t="str">
        <f t="shared" si="1"/>
        <v>AAR_48</v>
      </c>
      <c r="E49" s="10" t="s">
        <v>237</v>
      </c>
      <c r="F49" s="10" t="s">
        <v>167</v>
      </c>
      <c r="G49" s="10" t="s">
        <v>238</v>
      </c>
      <c r="H49" s="10" t="s">
        <v>239</v>
      </c>
      <c r="I49" s="11"/>
      <c r="J49" s="16" t="s">
        <v>235</v>
      </c>
      <c r="K49" s="16" t="s">
        <v>62</v>
      </c>
      <c r="L49" s="9" t="s">
        <v>15</v>
      </c>
      <c r="M49" s="11" t="s">
        <v>21</v>
      </c>
      <c r="N49" s="10" t="s">
        <v>192</v>
      </c>
      <c r="O49" s="18"/>
      <c r="P49" s="18"/>
      <c r="Q49" s="18"/>
      <c r="R49" s="23" t="s">
        <v>63</v>
      </c>
      <c r="S49" s="23">
        <v>44890</v>
      </c>
      <c r="T49" s="10" t="s">
        <v>7</v>
      </c>
      <c r="U49" s="10" t="s">
        <v>13</v>
      </c>
    </row>
    <row r="50" ht="99" spans="1:21">
      <c r="A50" s="9">
        <f t="shared" si="0"/>
        <v>49</v>
      </c>
      <c r="B50" s="9" t="s">
        <v>55</v>
      </c>
      <c r="C50" s="10" t="s">
        <v>240</v>
      </c>
      <c r="D50" s="10" t="str">
        <f t="shared" si="1"/>
        <v>AAR_49</v>
      </c>
      <c r="E50" s="10" t="s">
        <v>241</v>
      </c>
      <c r="F50" s="10" t="s">
        <v>167</v>
      </c>
      <c r="G50" s="10" t="s">
        <v>242</v>
      </c>
      <c r="H50" s="10" t="s">
        <v>243</v>
      </c>
      <c r="I50" s="11"/>
      <c r="J50" s="16" t="s">
        <v>235</v>
      </c>
      <c r="K50" s="16" t="s">
        <v>62</v>
      </c>
      <c r="L50" s="9" t="s">
        <v>15</v>
      </c>
      <c r="M50" s="11" t="s">
        <v>21</v>
      </c>
      <c r="N50" s="10" t="s">
        <v>192</v>
      </c>
      <c r="O50" s="18"/>
      <c r="P50" s="18"/>
      <c r="Q50" s="18"/>
      <c r="R50" s="23" t="s">
        <v>63</v>
      </c>
      <c r="S50" s="23">
        <v>44890</v>
      </c>
      <c r="T50" s="10" t="s">
        <v>7</v>
      </c>
      <c r="U50" s="10" t="s">
        <v>13</v>
      </c>
    </row>
    <row r="51" ht="99" spans="1:21">
      <c r="A51" s="9">
        <f t="shared" si="0"/>
        <v>50</v>
      </c>
      <c r="B51" s="9" t="s">
        <v>55</v>
      </c>
      <c r="C51" s="10" t="s">
        <v>244</v>
      </c>
      <c r="D51" s="10" t="str">
        <f t="shared" si="1"/>
        <v>AAR_50</v>
      </c>
      <c r="E51" s="10" t="s">
        <v>245</v>
      </c>
      <c r="F51" s="10" t="s">
        <v>167</v>
      </c>
      <c r="G51" s="10" t="s">
        <v>246</v>
      </c>
      <c r="H51" s="10" t="s">
        <v>247</v>
      </c>
      <c r="I51" s="11"/>
      <c r="J51" s="16" t="s">
        <v>235</v>
      </c>
      <c r="K51" s="16" t="s">
        <v>62</v>
      </c>
      <c r="L51" s="9" t="s">
        <v>15</v>
      </c>
      <c r="M51" s="11" t="s">
        <v>21</v>
      </c>
      <c r="N51" s="10" t="s">
        <v>192</v>
      </c>
      <c r="O51" s="18"/>
      <c r="P51" s="18"/>
      <c r="Q51" s="18"/>
      <c r="R51" s="23" t="s">
        <v>63</v>
      </c>
      <c r="S51" s="23">
        <v>44890</v>
      </c>
      <c r="T51" s="10" t="s">
        <v>7</v>
      </c>
      <c r="U51" s="10" t="s">
        <v>13</v>
      </c>
    </row>
    <row r="52" ht="99" spans="1:21">
      <c r="A52" s="9">
        <f t="shared" si="0"/>
        <v>51</v>
      </c>
      <c r="B52" s="9" t="s">
        <v>55</v>
      </c>
      <c r="C52" s="10" t="s">
        <v>244</v>
      </c>
      <c r="D52" s="10" t="str">
        <f t="shared" si="1"/>
        <v>AAR_51</v>
      </c>
      <c r="E52" s="10" t="s">
        <v>248</v>
      </c>
      <c r="F52" s="10" t="s">
        <v>167</v>
      </c>
      <c r="G52" s="10" t="s">
        <v>249</v>
      </c>
      <c r="H52" s="10" t="s">
        <v>250</v>
      </c>
      <c r="I52" s="11"/>
      <c r="J52" s="16" t="s">
        <v>235</v>
      </c>
      <c r="K52" s="16" t="s">
        <v>62</v>
      </c>
      <c r="L52" s="9" t="s">
        <v>15</v>
      </c>
      <c r="M52" s="11" t="s">
        <v>19</v>
      </c>
      <c r="N52" s="10"/>
      <c r="O52" s="18"/>
      <c r="P52" s="18"/>
      <c r="Q52" s="18"/>
      <c r="R52" s="23" t="s">
        <v>63</v>
      </c>
      <c r="S52" s="23">
        <v>44890</v>
      </c>
      <c r="T52" s="10" t="s">
        <v>7</v>
      </c>
      <c r="U52" s="10" t="s">
        <v>13</v>
      </c>
    </row>
    <row r="53" ht="99" spans="1:21">
      <c r="A53" s="9">
        <f t="shared" si="0"/>
        <v>52</v>
      </c>
      <c r="B53" s="9" t="s">
        <v>55</v>
      </c>
      <c r="C53" s="10" t="s">
        <v>251</v>
      </c>
      <c r="D53" s="10" t="str">
        <f t="shared" si="1"/>
        <v>AAR_52</v>
      </c>
      <c r="E53" s="10" t="s">
        <v>252</v>
      </c>
      <c r="F53" s="10" t="s">
        <v>167</v>
      </c>
      <c r="G53" s="10" t="s">
        <v>253</v>
      </c>
      <c r="H53" s="10" t="s">
        <v>239</v>
      </c>
      <c r="I53" s="11"/>
      <c r="J53" s="16" t="s">
        <v>235</v>
      </c>
      <c r="K53" s="16" t="s">
        <v>62</v>
      </c>
      <c r="L53" s="9" t="s">
        <v>15</v>
      </c>
      <c r="M53" s="11" t="s">
        <v>19</v>
      </c>
      <c r="N53" s="10"/>
      <c r="O53" s="18"/>
      <c r="P53" s="18"/>
      <c r="Q53" s="18"/>
      <c r="R53" s="23" t="s">
        <v>63</v>
      </c>
      <c r="S53" s="23">
        <v>44890</v>
      </c>
      <c r="T53" s="10" t="s">
        <v>7</v>
      </c>
      <c r="U53" s="10" t="s">
        <v>13</v>
      </c>
    </row>
    <row r="54" ht="99" spans="1:21">
      <c r="A54" s="9">
        <f t="shared" si="0"/>
        <v>53</v>
      </c>
      <c r="B54" s="9" t="s">
        <v>55</v>
      </c>
      <c r="C54" s="10" t="s">
        <v>254</v>
      </c>
      <c r="D54" s="10" t="str">
        <f t="shared" si="1"/>
        <v>AAR_53</v>
      </c>
      <c r="E54" s="10" t="s">
        <v>255</v>
      </c>
      <c r="F54" s="10" t="s">
        <v>167</v>
      </c>
      <c r="G54" s="10" t="s">
        <v>256</v>
      </c>
      <c r="H54" s="10" t="s">
        <v>247</v>
      </c>
      <c r="I54" s="11"/>
      <c r="J54" s="16" t="s">
        <v>235</v>
      </c>
      <c r="K54" s="16" t="s">
        <v>62</v>
      </c>
      <c r="L54" s="9" t="s">
        <v>15</v>
      </c>
      <c r="M54" s="11" t="s">
        <v>19</v>
      </c>
      <c r="N54" s="10"/>
      <c r="O54" s="18"/>
      <c r="P54" s="18"/>
      <c r="Q54" s="18"/>
      <c r="R54" s="23" t="s">
        <v>63</v>
      </c>
      <c r="S54" s="23">
        <v>44890</v>
      </c>
      <c r="T54" s="10" t="s">
        <v>7</v>
      </c>
      <c r="U54" s="10" t="s">
        <v>13</v>
      </c>
    </row>
    <row r="55" ht="99" spans="1:21">
      <c r="A55" s="9">
        <f t="shared" si="0"/>
        <v>54</v>
      </c>
      <c r="B55" s="9" t="s">
        <v>55</v>
      </c>
      <c r="C55" s="10" t="s">
        <v>257</v>
      </c>
      <c r="D55" s="10" t="str">
        <f t="shared" si="1"/>
        <v>AAR_54</v>
      </c>
      <c r="E55" s="10" t="s">
        <v>258</v>
      </c>
      <c r="F55" s="10" t="s">
        <v>167</v>
      </c>
      <c r="G55" s="10" t="s">
        <v>259</v>
      </c>
      <c r="H55" s="10" t="s">
        <v>247</v>
      </c>
      <c r="I55" s="11"/>
      <c r="J55" s="16" t="s">
        <v>235</v>
      </c>
      <c r="K55" s="16" t="s">
        <v>62</v>
      </c>
      <c r="L55" s="9" t="s">
        <v>15</v>
      </c>
      <c r="M55" s="11" t="s">
        <v>19</v>
      </c>
      <c r="N55" s="10"/>
      <c r="O55" s="18"/>
      <c r="P55" s="18"/>
      <c r="Q55" s="18"/>
      <c r="R55" s="23" t="s">
        <v>63</v>
      </c>
      <c r="S55" s="23">
        <v>44890</v>
      </c>
      <c r="T55" s="10" t="s">
        <v>7</v>
      </c>
      <c r="U55" s="10" t="s">
        <v>13</v>
      </c>
    </row>
    <row r="56" ht="99" spans="1:21">
      <c r="A56" s="9">
        <f t="shared" si="0"/>
        <v>55</v>
      </c>
      <c r="B56" s="9" t="s">
        <v>55</v>
      </c>
      <c r="C56" s="10" t="s">
        <v>257</v>
      </c>
      <c r="D56" s="10" t="str">
        <f t="shared" si="1"/>
        <v>AAR_55</v>
      </c>
      <c r="E56" s="10" t="s">
        <v>260</v>
      </c>
      <c r="F56" s="10" t="s">
        <v>167</v>
      </c>
      <c r="G56" s="10" t="s">
        <v>261</v>
      </c>
      <c r="H56" s="10" t="s">
        <v>262</v>
      </c>
      <c r="I56" s="11"/>
      <c r="J56" s="16" t="s">
        <v>235</v>
      </c>
      <c r="K56" s="16" t="s">
        <v>62</v>
      </c>
      <c r="L56" s="9" t="s">
        <v>15</v>
      </c>
      <c r="M56" s="11" t="s">
        <v>19</v>
      </c>
      <c r="N56" s="10"/>
      <c r="O56" s="18"/>
      <c r="P56" s="18"/>
      <c r="Q56" s="18"/>
      <c r="R56" s="23" t="s">
        <v>63</v>
      </c>
      <c r="S56" s="23">
        <v>44890</v>
      </c>
      <c r="T56" s="10" t="s">
        <v>7</v>
      </c>
      <c r="U56" s="10" t="s">
        <v>13</v>
      </c>
    </row>
    <row r="57" ht="99" spans="1:21">
      <c r="A57" s="9">
        <f t="shared" si="0"/>
        <v>56</v>
      </c>
      <c r="B57" s="9" t="s">
        <v>55</v>
      </c>
      <c r="C57" s="10" t="s">
        <v>263</v>
      </c>
      <c r="D57" s="10" t="str">
        <f t="shared" si="1"/>
        <v>AAR_56</v>
      </c>
      <c r="E57" s="10" t="s">
        <v>264</v>
      </c>
      <c r="F57" s="10" t="s">
        <v>167</v>
      </c>
      <c r="G57" s="10" t="s">
        <v>265</v>
      </c>
      <c r="H57" s="10" t="s">
        <v>266</v>
      </c>
      <c r="I57" s="11"/>
      <c r="J57" s="16" t="s">
        <v>235</v>
      </c>
      <c r="K57" s="16" t="s">
        <v>62</v>
      </c>
      <c r="L57" s="9" t="s">
        <v>15</v>
      </c>
      <c r="M57" s="11" t="s">
        <v>21</v>
      </c>
      <c r="N57" s="10" t="s">
        <v>192</v>
      </c>
      <c r="O57" s="18"/>
      <c r="P57" s="18"/>
      <c r="Q57" s="18"/>
      <c r="R57" s="23" t="s">
        <v>63</v>
      </c>
      <c r="S57" s="23">
        <v>44890</v>
      </c>
      <c r="T57" s="10" t="s">
        <v>7</v>
      </c>
      <c r="U57" s="10" t="s">
        <v>13</v>
      </c>
    </row>
    <row r="58" ht="99" spans="1:21">
      <c r="A58" s="9">
        <f t="shared" si="0"/>
        <v>57</v>
      </c>
      <c r="B58" s="9" t="s">
        <v>55</v>
      </c>
      <c r="C58" s="11" t="s">
        <v>267</v>
      </c>
      <c r="D58" s="10" t="str">
        <f t="shared" si="1"/>
        <v>AAR_57</v>
      </c>
      <c r="E58" s="10" t="s">
        <v>268</v>
      </c>
      <c r="F58" s="10" t="s">
        <v>167</v>
      </c>
      <c r="G58" s="10" t="s">
        <v>269</v>
      </c>
      <c r="H58" s="10" t="s">
        <v>270</v>
      </c>
      <c r="I58" s="11"/>
      <c r="J58" s="16" t="s">
        <v>235</v>
      </c>
      <c r="K58" s="16" t="s">
        <v>62</v>
      </c>
      <c r="L58" s="9" t="s">
        <v>15</v>
      </c>
      <c r="M58" s="11" t="s">
        <v>19</v>
      </c>
      <c r="N58" s="10"/>
      <c r="O58" s="18"/>
      <c r="P58" s="18"/>
      <c r="Q58" s="18"/>
      <c r="R58" s="23" t="s">
        <v>63</v>
      </c>
      <c r="S58" s="23">
        <v>44890</v>
      </c>
      <c r="T58" s="10" t="s">
        <v>7</v>
      </c>
      <c r="U58" s="10" t="s">
        <v>13</v>
      </c>
    </row>
    <row r="59" ht="99" spans="1:21">
      <c r="A59" s="9">
        <f t="shared" si="0"/>
        <v>58</v>
      </c>
      <c r="B59" s="9" t="s">
        <v>55</v>
      </c>
      <c r="C59" s="11" t="s">
        <v>267</v>
      </c>
      <c r="D59" s="10" t="str">
        <f t="shared" si="1"/>
        <v>AAR_58</v>
      </c>
      <c r="E59" s="10" t="s">
        <v>271</v>
      </c>
      <c r="F59" s="10" t="s">
        <v>167</v>
      </c>
      <c r="G59" s="10" t="s">
        <v>272</v>
      </c>
      <c r="H59" s="10" t="s">
        <v>273</v>
      </c>
      <c r="I59" s="11"/>
      <c r="J59" s="16" t="s">
        <v>235</v>
      </c>
      <c r="K59" s="16" t="s">
        <v>62</v>
      </c>
      <c r="L59" s="9" t="s">
        <v>15</v>
      </c>
      <c r="M59" s="20" t="s">
        <v>19</v>
      </c>
      <c r="N59" s="10"/>
      <c r="O59" s="18"/>
      <c r="P59" s="18"/>
      <c r="Q59" s="18"/>
      <c r="R59" s="23" t="s">
        <v>63</v>
      </c>
      <c r="S59" s="23">
        <v>44890</v>
      </c>
      <c r="T59" s="10" t="s">
        <v>7</v>
      </c>
      <c r="U59" s="10" t="s">
        <v>13</v>
      </c>
    </row>
    <row r="60" ht="99" spans="1:21">
      <c r="A60" s="9">
        <f t="shared" si="0"/>
        <v>59</v>
      </c>
      <c r="B60" s="9" t="s">
        <v>55</v>
      </c>
      <c r="C60" s="10" t="s">
        <v>274</v>
      </c>
      <c r="D60" s="10" t="str">
        <f t="shared" si="1"/>
        <v>AAR_59</v>
      </c>
      <c r="E60" s="10" t="s">
        <v>275</v>
      </c>
      <c r="F60" s="10" t="s">
        <v>167</v>
      </c>
      <c r="G60" s="10" t="s">
        <v>276</v>
      </c>
      <c r="H60" s="10" t="s">
        <v>277</v>
      </c>
      <c r="I60" s="11"/>
      <c r="J60" s="16" t="s">
        <v>235</v>
      </c>
      <c r="K60" s="16" t="s">
        <v>62</v>
      </c>
      <c r="L60" s="9" t="s">
        <v>15</v>
      </c>
      <c r="M60" s="10" t="s">
        <v>19</v>
      </c>
      <c r="N60" s="18"/>
      <c r="O60" s="18"/>
      <c r="P60" s="18"/>
      <c r="Q60" s="18"/>
      <c r="R60" s="23" t="s">
        <v>63</v>
      </c>
      <c r="S60" s="23">
        <v>44890</v>
      </c>
      <c r="T60" s="10" t="s">
        <v>7</v>
      </c>
      <c r="U60" s="10" t="s">
        <v>13</v>
      </c>
    </row>
    <row r="61" ht="99" spans="1:21">
      <c r="A61" s="9">
        <f t="shared" si="0"/>
        <v>60</v>
      </c>
      <c r="B61" s="9" t="s">
        <v>55</v>
      </c>
      <c r="C61" s="10" t="s">
        <v>274</v>
      </c>
      <c r="D61" s="10" t="str">
        <f t="shared" si="1"/>
        <v>AAR_60</v>
      </c>
      <c r="E61" s="10" t="s">
        <v>278</v>
      </c>
      <c r="F61" s="10" t="s">
        <v>167</v>
      </c>
      <c r="G61" s="10" t="s">
        <v>279</v>
      </c>
      <c r="H61" s="10" t="s">
        <v>280</v>
      </c>
      <c r="I61" s="11"/>
      <c r="J61" s="16" t="s">
        <v>235</v>
      </c>
      <c r="K61" s="16" t="s">
        <v>62</v>
      </c>
      <c r="L61" s="9" t="s">
        <v>15</v>
      </c>
      <c r="M61" s="10" t="s">
        <v>19</v>
      </c>
      <c r="N61" s="10"/>
      <c r="O61" s="18"/>
      <c r="P61" s="18"/>
      <c r="Q61" s="18"/>
      <c r="R61" s="23" t="s">
        <v>63</v>
      </c>
      <c r="S61" s="23">
        <v>44890</v>
      </c>
      <c r="T61" s="10" t="s">
        <v>7</v>
      </c>
      <c r="U61" s="10" t="s">
        <v>13</v>
      </c>
    </row>
    <row r="62" ht="99" spans="1:21">
      <c r="A62" s="9">
        <f t="shared" si="0"/>
        <v>61</v>
      </c>
      <c r="B62" s="9" t="s">
        <v>55</v>
      </c>
      <c r="C62" s="10" t="s">
        <v>274</v>
      </c>
      <c r="D62" s="10" t="str">
        <f t="shared" si="1"/>
        <v>AAR_61</v>
      </c>
      <c r="E62" s="10" t="s">
        <v>281</v>
      </c>
      <c r="F62" s="10" t="s">
        <v>167</v>
      </c>
      <c r="G62" s="10" t="s">
        <v>282</v>
      </c>
      <c r="H62" s="10" t="s">
        <v>283</v>
      </c>
      <c r="I62" s="11"/>
      <c r="J62" s="16" t="s">
        <v>235</v>
      </c>
      <c r="K62" s="16" t="s">
        <v>62</v>
      </c>
      <c r="L62" s="9" t="s">
        <v>15</v>
      </c>
      <c r="M62" s="10" t="s">
        <v>19</v>
      </c>
      <c r="N62" s="18"/>
      <c r="O62" s="18"/>
      <c r="P62" s="18"/>
      <c r="Q62" s="18"/>
      <c r="R62" s="23" t="s">
        <v>63</v>
      </c>
      <c r="S62" s="23">
        <v>44890</v>
      </c>
      <c r="T62" s="10" t="s">
        <v>7</v>
      </c>
      <c r="U62" s="10" t="s">
        <v>13</v>
      </c>
    </row>
    <row r="63" ht="99" spans="1:21">
      <c r="A63" s="9">
        <f t="shared" si="0"/>
        <v>62</v>
      </c>
      <c r="B63" s="9" t="s">
        <v>55</v>
      </c>
      <c r="C63" s="10" t="s">
        <v>284</v>
      </c>
      <c r="D63" s="10" t="str">
        <f t="shared" si="1"/>
        <v>AAR_62</v>
      </c>
      <c r="E63" s="10" t="s">
        <v>285</v>
      </c>
      <c r="F63" s="10" t="s">
        <v>286</v>
      </c>
      <c r="G63" s="10" t="s">
        <v>287</v>
      </c>
      <c r="H63" s="10" t="s">
        <v>288</v>
      </c>
      <c r="I63" s="11"/>
      <c r="J63" s="16" t="s">
        <v>235</v>
      </c>
      <c r="K63" s="16" t="s">
        <v>62</v>
      </c>
      <c r="L63" s="9" t="s">
        <v>15</v>
      </c>
      <c r="M63" s="10" t="s">
        <v>19</v>
      </c>
      <c r="N63" s="18"/>
      <c r="O63" s="18"/>
      <c r="P63" s="18"/>
      <c r="Q63" s="18"/>
      <c r="R63" s="23" t="s">
        <v>63</v>
      </c>
      <c r="S63" s="23">
        <v>44890</v>
      </c>
      <c r="T63" s="10" t="s">
        <v>7</v>
      </c>
      <c r="U63" s="10" t="s">
        <v>13</v>
      </c>
    </row>
    <row r="64" ht="99" spans="1:21">
      <c r="A64" s="9">
        <f t="shared" si="0"/>
        <v>63</v>
      </c>
      <c r="B64" s="9" t="s">
        <v>55</v>
      </c>
      <c r="C64" s="10" t="s">
        <v>284</v>
      </c>
      <c r="D64" s="10" t="str">
        <f t="shared" si="1"/>
        <v>AAR_63</v>
      </c>
      <c r="E64" s="10" t="s">
        <v>289</v>
      </c>
      <c r="F64" s="10" t="s">
        <v>167</v>
      </c>
      <c r="G64" s="10" t="s">
        <v>290</v>
      </c>
      <c r="H64" s="10" t="s">
        <v>291</v>
      </c>
      <c r="I64" s="11"/>
      <c r="J64" s="16" t="s">
        <v>68</v>
      </c>
      <c r="K64" s="16" t="s">
        <v>62</v>
      </c>
      <c r="L64" s="9" t="s">
        <v>15</v>
      </c>
      <c r="M64" s="10" t="s">
        <v>19</v>
      </c>
      <c r="N64" s="18"/>
      <c r="O64" s="18"/>
      <c r="P64" s="18"/>
      <c r="Q64" s="18"/>
      <c r="R64" s="23" t="s">
        <v>63</v>
      </c>
      <c r="S64" s="23">
        <v>44890</v>
      </c>
      <c r="T64" s="10" t="s">
        <v>7</v>
      </c>
      <c r="U64" s="10" t="s">
        <v>13</v>
      </c>
    </row>
    <row r="65" ht="99" spans="1:21">
      <c r="A65" s="9">
        <f t="shared" si="0"/>
        <v>64</v>
      </c>
      <c r="B65" s="9" t="s">
        <v>55</v>
      </c>
      <c r="C65" s="10" t="s">
        <v>284</v>
      </c>
      <c r="D65" s="10" t="str">
        <f t="shared" si="1"/>
        <v>AAR_64</v>
      </c>
      <c r="E65" s="10" t="s">
        <v>292</v>
      </c>
      <c r="F65" s="10" t="s">
        <v>167</v>
      </c>
      <c r="G65" s="10" t="s">
        <v>293</v>
      </c>
      <c r="H65" s="10" t="s">
        <v>294</v>
      </c>
      <c r="I65" s="11"/>
      <c r="J65" s="16" t="s">
        <v>71</v>
      </c>
      <c r="K65" s="16" t="s">
        <v>62</v>
      </c>
      <c r="L65" s="9" t="s">
        <v>15</v>
      </c>
      <c r="M65" s="10" t="s">
        <v>19</v>
      </c>
      <c r="N65" s="18"/>
      <c r="O65" s="18"/>
      <c r="P65" s="18"/>
      <c r="Q65" s="18"/>
      <c r="R65" s="23" t="s">
        <v>63</v>
      </c>
      <c r="S65" s="23">
        <v>44890</v>
      </c>
      <c r="T65" s="10" t="s">
        <v>7</v>
      </c>
      <c r="U65" s="10" t="s">
        <v>13</v>
      </c>
    </row>
    <row r="66" ht="99" spans="1:21">
      <c r="A66" s="9">
        <f t="shared" si="0"/>
        <v>65</v>
      </c>
      <c r="B66" s="9" t="s">
        <v>55</v>
      </c>
      <c r="C66" s="10" t="s">
        <v>284</v>
      </c>
      <c r="D66" s="10" t="str">
        <f t="shared" si="1"/>
        <v>AAR_65</v>
      </c>
      <c r="E66" s="10" t="s">
        <v>295</v>
      </c>
      <c r="F66" s="10" t="s">
        <v>167</v>
      </c>
      <c r="G66" s="10" t="s">
        <v>296</v>
      </c>
      <c r="H66" s="10" t="s">
        <v>297</v>
      </c>
      <c r="I66" s="11"/>
      <c r="J66" s="16" t="s">
        <v>71</v>
      </c>
      <c r="K66" s="16" t="s">
        <v>62</v>
      </c>
      <c r="L66" s="9" t="s">
        <v>15</v>
      </c>
      <c r="M66" s="10" t="s">
        <v>19</v>
      </c>
      <c r="N66" s="18"/>
      <c r="O66" s="18"/>
      <c r="P66" s="18"/>
      <c r="Q66" s="18"/>
      <c r="R66" s="23" t="s">
        <v>63</v>
      </c>
      <c r="S66" s="23">
        <v>44890</v>
      </c>
      <c r="T66" s="10" t="s">
        <v>7</v>
      </c>
      <c r="U66" s="10" t="s">
        <v>13</v>
      </c>
    </row>
    <row r="67" ht="99" spans="1:21">
      <c r="A67" s="9">
        <f t="shared" si="0"/>
        <v>66</v>
      </c>
      <c r="B67" s="9" t="s">
        <v>55</v>
      </c>
      <c r="C67" s="10" t="s">
        <v>284</v>
      </c>
      <c r="D67" s="10" t="str">
        <f t="shared" si="1"/>
        <v>AAR_66</v>
      </c>
      <c r="E67" s="10" t="s">
        <v>298</v>
      </c>
      <c r="F67" s="10" t="s">
        <v>167</v>
      </c>
      <c r="G67" s="10" t="s">
        <v>299</v>
      </c>
      <c r="H67" s="10" t="s">
        <v>300</v>
      </c>
      <c r="I67" s="11"/>
      <c r="J67" s="16" t="s">
        <v>71</v>
      </c>
      <c r="K67" s="16" t="s">
        <v>62</v>
      </c>
      <c r="L67" s="9" t="s">
        <v>15</v>
      </c>
      <c r="M67" s="10" t="s">
        <v>19</v>
      </c>
      <c r="N67" s="18"/>
      <c r="O67" s="18"/>
      <c r="P67" s="18"/>
      <c r="Q67" s="18"/>
      <c r="R67" s="23" t="s">
        <v>63</v>
      </c>
      <c r="S67" s="23">
        <v>44890</v>
      </c>
      <c r="T67" s="10" t="s">
        <v>7</v>
      </c>
      <c r="U67" s="10" t="s">
        <v>13</v>
      </c>
    </row>
    <row r="68" ht="99" spans="1:21">
      <c r="A68" s="9">
        <f t="shared" si="0"/>
        <v>67</v>
      </c>
      <c r="B68" s="9" t="s">
        <v>55</v>
      </c>
      <c r="C68" s="10" t="s">
        <v>284</v>
      </c>
      <c r="D68" s="10" t="str">
        <f t="shared" si="1"/>
        <v>AAR_67</v>
      </c>
      <c r="E68" s="10" t="s">
        <v>301</v>
      </c>
      <c r="F68" s="10" t="s">
        <v>167</v>
      </c>
      <c r="G68" s="10" t="s">
        <v>302</v>
      </c>
      <c r="H68" s="10" t="s">
        <v>303</v>
      </c>
      <c r="I68" s="11"/>
      <c r="J68" s="16" t="s">
        <v>71</v>
      </c>
      <c r="K68" s="16" t="s">
        <v>62</v>
      </c>
      <c r="L68" s="9" t="s">
        <v>15</v>
      </c>
      <c r="M68" s="10" t="s">
        <v>19</v>
      </c>
      <c r="N68" s="18"/>
      <c r="O68" s="18"/>
      <c r="P68" s="18"/>
      <c r="Q68" s="18"/>
      <c r="R68" s="23" t="s">
        <v>63</v>
      </c>
      <c r="S68" s="23">
        <v>44890</v>
      </c>
      <c r="T68" s="10" t="s">
        <v>7</v>
      </c>
      <c r="U68" s="10" t="s">
        <v>13</v>
      </c>
    </row>
    <row r="69" ht="99" spans="1:21">
      <c r="A69" s="9">
        <f t="shared" si="0"/>
        <v>68</v>
      </c>
      <c r="B69" s="9" t="s">
        <v>55</v>
      </c>
      <c r="C69" s="10" t="s">
        <v>284</v>
      </c>
      <c r="D69" s="10" t="str">
        <f t="shared" si="1"/>
        <v>AAR_68</v>
      </c>
      <c r="E69" s="10" t="s">
        <v>304</v>
      </c>
      <c r="F69" s="10" t="s">
        <v>167</v>
      </c>
      <c r="G69" s="10" t="s">
        <v>305</v>
      </c>
      <c r="H69" s="10" t="s">
        <v>306</v>
      </c>
      <c r="I69" s="11"/>
      <c r="J69" s="16" t="s">
        <v>71</v>
      </c>
      <c r="K69" s="16" t="s">
        <v>62</v>
      </c>
      <c r="L69" s="9" t="s">
        <v>15</v>
      </c>
      <c r="M69" s="10" t="s">
        <v>19</v>
      </c>
      <c r="N69" s="18"/>
      <c r="O69" s="18"/>
      <c r="P69" s="18"/>
      <c r="Q69" s="18"/>
      <c r="R69" s="23" t="s">
        <v>63</v>
      </c>
      <c r="S69" s="23">
        <v>44890</v>
      </c>
      <c r="T69" s="10" t="s">
        <v>7</v>
      </c>
      <c r="U69" s="10" t="s">
        <v>13</v>
      </c>
    </row>
    <row r="70" ht="99" spans="1:21">
      <c r="A70" s="9">
        <f t="shared" ref="A70:A133" si="2">ROW()-1</f>
        <v>69</v>
      </c>
      <c r="B70" s="9" t="s">
        <v>55</v>
      </c>
      <c r="C70" s="10" t="s">
        <v>284</v>
      </c>
      <c r="D70" s="10" t="str">
        <f t="shared" ref="D70:D133" si="3">"AAR_"&amp;ROW()-1</f>
        <v>AAR_69</v>
      </c>
      <c r="E70" s="10" t="s">
        <v>307</v>
      </c>
      <c r="F70" s="10" t="s">
        <v>167</v>
      </c>
      <c r="G70" s="10" t="s">
        <v>308</v>
      </c>
      <c r="H70" s="10" t="s">
        <v>309</v>
      </c>
      <c r="I70" s="11"/>
      <c r="J70" s="16" t="s">
        <v>71</v>
      </c>
      <c r="K70" s="16" t="s">
        <v>62</v>
      </c>
      <c r="L70" s="9" t="s">
        <v>15</v>
      </c>
      <c r="M70" s="10" t="s">
        <v>19</v>
      </c>
      <c r="N70" s="18"/>
      <c r="O70" s="18"/>
      <c r="P70" s="18"/>
      <c r="Q70" s="18"/>
      <c r="R70" s="23" t="s">
        <v>63</v>
      </c>
      <c r="S70" s="23">
        <v>44890</v>
      </c>
      <c r="T70" s="10" t="s">
        <v>7</v>
      </c>
      <c r="U70" s="10" t="s">
        <v>13</v>
      </c>
    </row>
    <row r="71" ht="99" spans="1:21">
      <c r="A71" s="9">
        <f t="shared" si="2"/>
        <v>70</v>
      </c>
      <c r="B71" s="9" t="s">
        <v>55</v>
      </c>
      <c r="C71" s="10" t="s">
        <v>284</v>
      </c>
      <c r="D71" s="10" t="str">
        <f t="shared" si="3"/>
        <v>AAR_70</v>
      </c>
      <c r="E71" s="10" t="s">
        <v>310</v>
      </c>
      <c r="F71" s="10" t="s">
        <v>167</v>
      </c>
      <c r="G71" s="10" t="s">
        <v>311</v>
      </c>
      <c r="H71" s="10" t="s">
        <v>312</v>
      </c>
      <c r="I71" s="11"/>
      <c r="J71" s="16" t="s">
        <v>71</v>
      </c>
      <c r="K71" s="16" t="s">
        <v>62</v>
      </c>
      <c r="L71" s="9" t="s">
        <v>15</v>
      </c>
      <c r="M71" s="10" t="s">
        <v>19</v>
      </c>
      <c r="N71" s="18"/>
      <c r="O71" s="18"/>
      <c r="P71" s="18"/>
      <c r="Q71" s="18"/>
      <c r="R71" s="23" t="s">
        <v>63</v>
      </c>
      <c r="S71" s="23">
        <v>44890</v>
      </c>
      <c r="T71" s="10" t="s">
        <v>7</v>
      </c>
      <c r="U71" s="10" t="s">
        <v>13</v>
      </c>
    </row>
    <row r="72" ht="99" spans="1:21">
      <c r="A72" s="9">
        <f t="shared" si="2"/>
        <v>71</v>
      </c>
      <c r="B72" s="9" t="s">
        <v>55</v>
      </c>
      <c r="C72" s="10" t="s">
        <v>284</v>
      </c>
      <c r="D72" s="10" t="str">
        <f t="shared" si="3"/>
        <v>AAR_71</v>
      </c>
      <c r="E72" s="10" t="s">
        <v>313</v>
      </c>
      <c r="F72" s="10" t="s">
        <v>167</v>
      </c>
      <c r="G72" s="10" t="s">
        <v>314</v>
      </c>
      <c r="H72" s="10" t="s">
        <v>315</v>
      </c>
      <c r="I72" s="11"/>
      <c r="J72" s="16" t="s">
        <v>71</v>
      </c>
      <c r="K72" s="16" t="s">
        <v>62</v>
      </c>
      <c r="L72" s="9" t="s">
        <v>15</v>
      </c>
      <c r="M72" s="10" t="s">
        <v>19</v>
      </c>
      <c r="N72" s="18"/>
      <c r="O72" s="18"/>
      <c r="P72" s="18"/>
      <c r="Q72" s="18"/>
      <c r="R72" s="23" t="s">
        <v>63</v>
      </c>
      <c r="S72" s="23">
        <v>44890</v>
      </c>
      <c r="T72" s="10" t="s">
        <v>7</v>
      </c>
      <c r="U72" s="10" t="s">
        <v>13</v>
      </c>
    </row>
    <row r="73" ht="99" spans="1:21">
      <c r="A73" s="9">
        <f t="shared" si="2"/>
        <v>72</v>
      </c>
      <c r="B73" s="9" t="s">
        <v>55</v>
      </c>
      <c r="C73" s="10" t="s">
        <v>284</v>
      </c>
      <c r="D73" s="10" t="str">
        <f t="shared" si="3"/>
        <v>AAR_72</v>
      </c>
      <c r="E73" s="10" t="s">
        <v>316</v>
      </c>
      <c r="F73" s="10" t="s">
        <v>167</v>
      </c>
      <c r="G73" s="10" t="s">
        <v>317</v>
      </c>
      <c r="H73" s="10" t="s">
        <v>318</v>
      </c>
      <c r="I73" s="11"/>
      <c r="J73" s="16" t="s">
        <v>71</v>
      </c>
      <c r="K73" s="16" t="s">
        <v>62</v>
      </c>
      <c r="L73" s="9" t="s">
        <v>15</v>
      </c>
      <c r="M73" s="10" t="s">
        <v>19</v>
      </c>
      <c r="N73" s="18"/>
      <c r="O73" s="18"/>
      <c r="P73" s="18"/>
      <c r="Q73" s="18"/>
      <c r="R73" s="23" t="s">
        <v>63</v>
      </c>
      <c r="S73" s="23">
        <v>44890</v>
      </c>
      <c r="T73" s="10" t="s">
        <v>7</v>
      </c>
      <c r="U73" s="10" t="s">
        <v>13</v>
      </c>
    </row>
    <row r="74" ht="99" spans="1:21">
      <c r="A74" s="9">
        <f t="shared" si="2"/>
        <v>73</v>
      </c>
      <c r="B74" s="9" t="s">
        <v>55</v>
      </c>
      <c r="C74" s="10" t="s">
        <v>284</v>
      </c>
      <c r="D74" s="10" t="str">
        <f t="shared" si="3"/>
        <v>AAR_73</v>
      </c>
      <c r="E74" s="10" t="s">
        <v>319</v>
      </c>
      <c r="F74" s="10" t="s">
        <v>167</v>
      </c>
      <c r="G74" s="10" t="s">
        <v>320</v>
      </c>
      <c r="H74" s="10" t="s">
        <v>321</v>
      </c>
      <c r="I74" s="11"/>
      <c r="J74" s="16" t="s">
        <v>71</v>
      </c>
      <c r="K74" s="16" t="s">
        <v>62</v>
      </c>
      <c r="L74" s="9" t="s">
        <v>15</v>
      </c>
      <c r="M74" s="10" t="s">
        <v>19</v>
      </c>
      <c r="N74" s="18"/>
      <c r="O74" s="18"/>
      <c r="P74" s="18"/>
      <c r="Q74" s="18"/>
      <c r="R74" s="23" t="s">
        <v>63</v>
      </c>
      <c r="S74" s="23">
        <v>44890</v>
      </c>
      <c r="T74" s="10" t="s">
        <v>7</v>
      </c>
      <c r="U74" s="10" t="s">
        <v>13</v>
      </c>
    </row>
    <row r="75" ht="99" spans="1:21">
      <c r="A75" s="9">
        <f t="shared" si="2"/>
        <v>74</v>
      </c>
      <c r="B75" s="9" t="s">
        <v>55</v>
      </c>
      <c r="C75" s="10" t="s">
        <v>322</v>
      </c>
      <c r="D75" s="10" t="str">
        <f t="shared" si="3"/>
        <v>AAR_74</v>
      </c>
      <c r="E75" s="10" t="s">
        <v>323</v>
      </c>
      <c r="F75" s="10" t="s">
        <v>167</v>
      </c>
      <c r="G75" s="10" t="s">
        <v>324</v>
      </c>
      <c r="H75" s="10" t="s">
        <v>325</v>
      </c>
      <c r="I75" s="11"/>
      <c r="J75" s="16" t="s">
        <v>61</v>
      </c>
      <c r="K75" s="16" t="s">
        <v>62</v>
      </c>
      <c r="L75" s="9" t="s">
        <v>15</v>
      </c>
      <c r="M75" s="10" t="s">
        <v>19</v>
      </c>
      <c r="N75" s="18"/>
      <c r="O75" s="18"/>
      <c r="P75" s="18"/>
      <c r="Q75" s="18"/>
      <c r="R75" s="23" t="s">
        <v>63</v>
      </c>
      <c r="S75" s="23">
        <v>44890</v>
      </c>
      <c r="T75" s="10" t="s">
        <v>7</v>
      </c>
      <c r="U75" s="10" t="s">
        <v>13</v>
      </c>
    </row>
    <row r="76" ht="99" spans="1:21">
      <c r="A76" s="9">
        <f t="shared" si="2"/>
        <v>75</v>
      </c>
      <c r="B76" s="9" t="s">
        <v>55</v>
      </c>
      <c r="C76" s="10" t="s">
        <v>322</v>
      </c>
      <c r="D76" s="10" t="str">
        <f t="shared" si="3"/>
        <v>AAR_75</v>
      </c>
      <c r="E76" s="10" t="s">
        <v>326</v>
      </c>
      <c r="F76" s="10" t="s">
        <v>167</v>
      </c>
      <c r="G76" s="10" t="s">
        <v>327</v>
      </c>
      <c r="H76" s="10" t="s">
        <v>328</v>
      </c>
      <c r="I76" s="11"/>
      <c r="J76" s="16" t="s">
        <v>61</v>
      </c>
      <c r="K76" s="16" t="s">
        <v>62</v>
      </c>
      <c r="L76" s="9" t="s">
        <v>15</v>
      </c>
      <c r="M76" s="10" t="s">
        <v>19</v>
      </c>
      <c r="N76" s="18"/>
      <c r="O76" s="18"/>
      <c r="P76" s="18"/>
      <c r="Q76" s="18"/>
      <c r="R76" s="23" t="s">
        <v>63</v>
      </c>
      <c r="S76" s="23">
        <v>44890</v>
      </c>
      <c r="T76" s="10" t="s">
        <v>7</v>
      </c>
      <c r="U76" s="10" t="s">
        <v>13</v>
      </c>
    </row>
    <row r="77" ht="99" spans="1:21">
      <c r="A77" s="9">
        <f t="shared" si="2"/>
        <v>76</v>
      </c>
      <c r="B77" s="9" t="s">
        <v>55</v>
      </c>
      <c r="C77" s="10" t="s">
        <v>322</v>
      </c>
      <c r="D77" s="10" t="str">
        <f t="shared" si="3"/>
        <v>AAR_76</v>
      </c>
      <c r="E77" s="10" t="s">
        <v>329</v>
      </c>
      <c r="F77" s="10" t="s">
        <v>167</v>
      </c>
      <c r="G77" s="10" t="s">
        <v>330</v>
      </c>
      <c r="H77" s="10" t="s">
        <v>331</v>
      </c>
      <c r="I77" s="11"/>
      <c r="J77" s="16" t="s">
        <v>61</v>
      </c>
      <c r="K77" s="16" t="s">
        <v>62</v>
      </c>
      <c r="L77" s="9" t="s">
        <v>15</v>
      </c>
      <c r="M77" s="10" t="s">
        <v>19</v>
      </c>
      <c r="N77" s="18"/>
      <c r="O77" s="18"/>
      <c r="P77" s="18"/>
      <c r="Q77" s="18"/>
      <c r="R77" s="23" t="s">
        <v>63</v>
      </c>
      <c r="S77" s="23">
        <v>44890</v>
      </c>
      <c r="T77" s="10" t="s">
        <v>7</v>
      </c>
      <c r="U77" s="10" t="s">
        <v>13</v>
      </c>
    </row>
    <row r="78" ht="99" spans="1:21">
      <c r="A78" s="9">
        <f t="shared" si="2"/>
        <v>77</v>
      </c>
      <c r="B78" s="9" t="s">
        <v>55</v>
      </c>
      <c r="C78" s="10" t="s">
        <v>322</v>
      </c>
      <c r="D78" s="10" t="str">
        <f t="shared" si="3"/>
        <v>AAR_77</v>
      </c>
      <c r="E78" s="10" t="s">
        <v>332</v>
      </c>
      <c r="F78" s="10" t="s">
        <v>167</v>
      </c>
      <c r="G78" s="10" t="s">
        <v>333</v>
      </c>
      <c r="H78" s="10" t="s">
        <v>334</v>
      </c>
      <c r="I78" s="11"/>
      <c r="J78" s="16" t="s">
        <v>61</v>
      </c>
      <c r="K78" s="16" t="s">
        <v>62</v>
      </c>
      <c r="L78" s="9" t="s">
        <v>15</v>
      </c>
      <c r="M78" s="10" t="s">
        <v>19</v>
      </c>
      <c r="N78" s="18"/>
      <c r="O78" s="18"/>
      <c r="P78" s="18"/>
      <c r="Q78" s="18"/>
      <c r="R78" s="23" t="s">
        <v>63</v>
      </c>
      <c r="S78" s="23">
        <v>44890</v>
      </c>
      <c r="T78" s="10" t="s">
        <v>7</v>
      </c>
      <c r="U78" s="10" t="s">
        <v>13</v>
      </c>
    </row>
    <row r="79" ht="99" spans="1:21">
      <c r="A79" s="9">
        <f t="shared" si="2"/>
        <v>78</v>
      </c>
      <c r="B79" s="9" t="s">
        <v>55</v>
      </c>
      <c r="C79" s="10" t="s">
        <v>322</v>
      </c>
      <c r="D79" s="10" t="str">
        <f t="shared" si="3"/>
        <v>AAR_78</v>
      </c>
      <c r="E79" s="10" t="s">
        <v>335</v>
      </c>
      <c r="F79" s="10" t="s">
        <v>167</v>
      </c>
      <c r="G79" s="10" t="s">
        <v>336</v>
      </c>
      <c r="H79" s="10" t="s">
        <v>337</v>
      </c>
      <c r="I79" s="11"/>
      <c r="J79" s="16" t="s">
        <v>61</v>
      </c>
      <c r="K79" s="16" t="s">
        <v>62</v>
      </c>
      <c r="L79" s="9" t="s">
        <v>15</v>
      </c>
      <c r="M79" s="10" t="s">
        <v>19</v>
      </c>
      <c r="N79" s="18"/>
      <c r="O79" s="18"/>
      <c r="P79" s="18"/>
      <c r="Q79" s="18"/>
      <c r="R79" s="23" t="s">
        <v>63</v>
      </c>
      <c r="S79" s="23">
        <v>44890</v>
      </c>
      <c r="T79" s="10" t="s">
        <v>7</v>
      </c>
      <c r="U79" s="10" t="s">
        <v>13</v>
      </c>
    </row>
    <row r="80" ht="99" spans="1:21">
      <c r="A80" s="9">
        <f t="shared" si="2"/>
        <v>79</v>
      </c>
      <c r="B80" s="9" t="s">
        <v>55</v>
      </c>
      <c r="C80" s="10" t="s">
        <v>322</v>
      </c>
      <c r="D80" s="10" t="str">
        <f t="shared" si="3"/>
        <v>AAR_79</v>
      </c>
      <c r="E80" s="10" t="s">
        <v>338</v>
      </c>
      <c r="F80" s="10" t="s">
        <v>167</v>
      </c>
      <c r="G80" s="10" t="s">
        <v>339</v>
      </c>
      <c r="H80" s="10" t="s">
        <v>340</v>
      </c>
      <c r="I80" s="11"/>
      <c r="J80" s="16" t="s">
        <v>61</v>
      </c>
      <c r="K80" s="16" t="s">
        <v>62</v>
      </c>
      <c r="L80" s="9" t="s">
        <v>15</v>
      </c>
      <c r="M80" s="10" t="s">
        <v>19</v>
      </c>
      <c r="N80" s="18"/>
      <c r="O80" s="18"/>
      <c r="P80" s="18"/>
      <c r="Q80" s="18"/>
      <c r="R80" s="23" t="s">
        <v>63</v>
      </c>
      <c r="S80" s="23">
        <v>44890</v>
      </c>
      <c r="T80" s="10" t="s">
        <v>7</v>
      </c>
      <c r="U80" s="10" t="s">
        <v>13</v>
      </c>
    </row>
    <row r="81" ht="99" spans="1:21">
      <c r="A81" s="9">
        <f t="shared" si="2"/>
        <v>80</v>
      </c>
      <c r="B81" s="9" t="s">
        <v>55</v>
      </c>
      <c r="C81" s="10" t="s">
        <v>322</v>
      </c>
      <c r="D81" s="10" t="str">
        <f t="shared" si="3"/>
        <v>AAR_80</v>
      </c>
      <c r="E81" s="10" t="s">
        <v>341</v>
      </c>
      <c r="F81" s="10" t="s">
        <v>167</v>
      </c>
      <c r="G81" s="10" t="s">
        <v>342</v>
      </c>
      <c r="H81" s="10" t="s">
        <v>343</v>
      </c>
      <c r="I81" s="11"/>
      <c r="J81" s="16" t="s">
        <v>61</v>
      </c>
      <c r="K81" s="16" t="s">
        <v>62</v>
      </c>
      <c r="L81" s="9" t="s">
        <v>15</v>
      </c>
      <c r="M81" s="10" t="s">
        <v>19</v>
      </c>
      <c r="N81" s="18"/>
      <c r="O81" s="18"/>
      <c r="P81" s="18"/>
      <c r="Q81" s="18"/>
      <c r="R81" s="23" t="s">
        <v>63</v>
      </c>
      <c r="S81" s="23">
        <v>44890</v>
      </c>
      <c r="T81" s="10" t="s">
        <v>7</v>
      </c>
      <c r="U81" s="10" t="s">
        <v>13</v>
      </c>
    </row>
    <row r="82" ht="99" spans="1:21">
      <c r="A82" s="9">
        <f t="shared" si="2"/>
        <v>81</v>
      </c>
      <c r="B82" s="9" t="s">
        <v>55</v>
      </c>
      <c r="C82" s="10" t="s">
        <v>322</v>
      </c>
      <c r="D82" s="10" t="str">
        <f t="shared" si="3"/>
        <v>AAR_81</v>
      </c>
      <c r="E82" s="10" t="s">
        <v>344</v>
      </c>
      <c r="F82" s="10" t="s">
        <v>167</v>
      </c>
      <c r="G82" s="10" t="s">
        <v>345</v>
      </c>
      <c r="H82" s="10" t="s">
        <v>346</v>
      </c>
      <c r="I82" s="11"/>
      <c r="J82" s="16" t="s">
        <v>61</v>
      </c>
      <c r="K82" s="16" t="s">
        <v>62</v>
      </c>
      <c r="L82" s="9" t="s">
        <v>15</v>
      </c>
      <c r="M82" s="10" t="s">
        <v>19</v>
      </c>
      <c r="N82" s="18"/>
      <c r="O82" s="18"/>
      <c r="P82" s="18"/>
      <c r="Q82" s="18"/>
      <c r="R82" s="23" t="s">
        <v>63</v>
      </c>
      <c r="S82" s="23">
        <v>44890</v>
      </c>
      <c r="T82" s="10" t="s">
        <v>7</v>
      </c>
      <c r="U82" s="10" t="s">
        <v>13</v>
      </c>
    </row>
    <row r="83" ht="99" spans="1:21">
      <c r="A83" s="9">
        <f t="shared" si="2"/>
        <v>82</v>
      </c>
      <c r="B83" s="9" t="s">
        <v>55</v>
      </c>
      <c r="C83" s="10" t="s">
        <v>322</v>
      </c>
      <c r="D83" s="10" t="str">
        <f t="shared" si="3"/>
        <v>AAR_82</v>
      </c>
      <c r="E83" s="10" t="s">
        <v>347</v>
      </c>
      <c r="F83" s="10" t="s">
        <v>167</v>
      </c>
      <c r="G83" s="10" t="s">
        <v>348</v>
      </c>
      <c r="H83" s="10" t="s">
        <v>349</v>
      </c>
      <c r="I83" s="11"/>
      <c r="J83" s="16" t="s">
        <v>61</v>
      </c>
      <c r="K83" s="16" t="s">
        <v>62</v>
      </c>
      <c r="L83" s="9" t="s">
        <v>15</v>
      </c>
      <c r="M83" s="10" t="s">
        <v>19</v>
      </c>
      <c r="N83" s="18"/>
      <c r="O83" s="18"/>
      <c r="P83" s="18"/>
      <c r="Q83" s="18"/>
      <c r="R83" s="23" t="s">
        <v>63</v>
      </c>
      <c r="S83" s="23">
        <v>44890</v>
      </c>
      <c r="T83" s="10" t="s">
        <v>7</v>
      </c>
      <c r="U83" s="10" t="s">
        <v>13</v>
      </c>
    </row>
    <row r="84" ht="99" spans="1:21">
      <c r="A84" s="9">
        <f t="shared" si="2"/>
        <v>83</v>
      </c>
      <c r="B84" s="9" t="s">
        <v>55</v>
      </c>
      <c r="C84" s="10" t="s">
        <v>322</v>
      </c>
      <c r="D84" s="10" t="str">
        <f t="shared" si="3"/>
        <v>AAR_83</v>
      </c>
      <c r="E84" s="10" t="s">
        <v>350</v>
      </c>
      <c r="F84" s="10" t="s">
        <v>167</v>
      </c>
      <c r="G84" s="10" t="s">
        <v>351</v>
      </c>
      <c r="H84" s="10" t="s">
        <v>352</v>
      </c>
      <c r="I84" s="11"/>
      <c r="J84" s="16" t="s">
        <v>61</v>
      </c>
      <c r="K84" s="16" t="s">
        <v>62</v>
      </c>
      <c r="L84" s="9" t="s">
        <v>15</v>
      </c>
      <c r="M84" s="10" t="s">
        <v>19</v>
      </c>
      <c r="N84" s="18"/>
      <c r="O84" s="18"/>
      <c r="P84" s="18"/>
      <c r="Q84" s="18"/>
      <c r="R84" s="23" t="s">
        <v>63</v>
      </c>
      <c r="S84" s="23">
        <v>44890</v>
      </c>
      <c r="T84" s="10" t="s">
        <v>7</v>
      </c>
      <c r="U84" s="10" t="s">
        <v>13</v>
      </c>
    </row>
    <row r="85" ht="99" spans="1:21">
      <c r="A85" s="9">
        <f t="shared" si="2"/>
        <v>84</v>
      </c>
      <c r="B85" s="9" t="s">
        <v>55</v>
      </c>
      <c r="C85" s="10" t="s">
        <v>322</v>
      </c>
      <c r="D85" s="10" t="str">
        <f t="shared" si="3"/>
        <v>AAR_84</v>
      </c>
      <c r="E85" s="10" t="s">
        <v>353</v>
      </c>
      <c r="F85" s="10" t="s">
        <v>167</v>
      </c>
      <c r="G85" s="10" t="s">
        <v>354</v>
      </c>
      <c r="H85" s="10" t="s">
        <v>355</v>
      </c>
      <c r="I85" s="11"/>
      <c r="J85" s="16" t="s">
        <v>61</v>
      </c>
      <c r="K85" s="16" t="s">
        <v>62</v>
      </c>
      <c r="L85" s="9" t="s">
        <v>15</v>
      </c>
      <c r="M85" s="10" t="s">
        <v>19</v>
      </c>
      <c r="N85" s="18"/>
      <c r="O85" s="18"/>
      <c r="P85" s="18"/>
      <c r="Q85" s="18"/>
      <c r="R85" s="23" t="s">
        <v>63</v>
      </c>
      <c r="S85" s="23">
        <v>44890</v>
      </c>
      <c r="T85" s="10" t="s">
        <v>7</v>
      </c>
      <c r="U85" s="10" t="s">
        <v>13</v>
      </c>
    </row>
    <row r="86" ht="99" spans="1:21">
      <c r="A86" s="9">
        <f t="shared" si="2"/>
        <v>85</v>
      </c>
      <c r="B86" s="9" t="s">
        <v>55</v>
      </c>
      <c r="C86" s="10" t="s">
        <v>356</v>
      </c>
      <c r="D86" s="10" t="str">
        <f t="shared" si="3"/>
        <v>AAR_85</v>
      </c>
      <c r="E86" s="10" t="s">
        <v>357</v>
      </c>
      <c r="F86" s="10" t="s">
        <v>358</v>
      </c>
      <c r="G86" s="10" t="s">
        <v>359</v>
      </c>
      <c r="H86" s="10" t="s">
        <v>360</v>
      </c>
      <c r="I86" s="11"/>
      <c r="J86" s="16" t="s">
        <v>68</v>
      </c>
      <c r="K86" s="16" t="s">
        <v>62</v>
      </c>
      <c r="L86" s="9" t="s">
        <v>15</v>
      </c>
      <c r="M86" s="10" t="s">
        <v>19</v>
      </c>
      <c r="N86" s="18"/>
      <c r="O86" s="18"/>
      <c r="P86" s="18"/>
      <c r="Q86" s="18"/>
      <c r="R86" s="23" t="s">
        <v>63</v>
      </c>
      <c r="S86" s="23">
        <v>44890</v>
      </c>
      <c r="T86" s="10" t="s">
        <v>7</v>
      </c>
      <c r="U86" s="10" t="s">
        <v>13</v>
      </c>
    </row>
    <row r="87" ht="99" spans="1:21">
      <c r="A87" s="9">
        <f t="shared" si="2"/>
        <v>86</v>
      </c>
      <c r="B87" s="9" t="s">
        <v>55</v>
      </c>
      <c r="C87" s="10" t="s">
        <v>356</v>
      </c>
      <c r="D87" s="10" t="str">
        <f t="shared" si="3"/>
        <v>AAR_86</v>
      </c>
      <c r="E87" s="10" t="s">
        <v>361</v>
      </c>
      <c r="F87" s="10" t="s">
        <v>167</v>
      </c>
      <c r="G87" s="10" t="s">
        <v>362</v>
      </c>
      <c r="H87" s="10" t="s">
        <v>363</v>
      </c>
      <c r="I87" s="11"/>
      <c r="J87" s="16" t="s">
        <v>61</v>
      </c>
      <c r="K87" s="16" t="s">
        <v>62</v>
      </c>
      <c r="L87" s="9" t="s">
        <v>15</v>
      </c>
      <c r="M87" s="10" t="s">
        <v>19</v>
      </c>
      <c r="N87" s="18"/>
      <c r="O87" s="18"/>
      <c r="P87" s="18"/>
      <c r="Q87" s="18"/>
      <c r="R87" s="23" t="s">
        <v>63</v>
      </c>
      <c r="S87" s="23">
        <v>44890</v>
      </c>
      <c r="T87" s="10" t="s">
        <v>7</v>
      </c>
      <c r="U87" s="10" t="s">
        <v>13</v>
      </c>
    </row>
    <row r="88" ht="99" spans="1:21">
      <c r="A88" s="9">
        <f t="shared" si="2"/>
        <v>87</v>
      </c>
      <c r="B88" s="9" t="s">
        <v>55</v>
      </c>
      <c r="C88" s="10" t="s">
        <v>364</v>
      </c>
      <c r="D88" s="10" t="str">
        <f t="shared" si="3"/>
        <v>AAR_87</v>
      </c>
      <c r="E88" s="10" t="s">
        <v>365</v>
      </c>
      <c r="F88" s="10" t="s">
        <v>167</v>
      </c>
      <c r="G88" s="10" t="s">
        <v>366</v>
      </c>
      <c r="H88" s="10" t="s">
        <v>367</v>
      </c>
      <c r="I88" s="11"/>
      <c r="J88" s="16" t="s">
        <v>68</v>
      </c>
      <c r="K88" s="16" t="s">
        <v>62</v>
      </c>
      <c r="L88" s="9" t="s">
        <v>15</v>
      </c>
      <c r="M88" s="10" t="s">
        <v>19</v>
      </c>
      <c r="N88" s="18"/>
      <c r="O88" s="18"/>
      <c r="P88" s="18"/>
      <c r="Q88" s="18"/>
      <c r="R88" s="23" t="s">
        <v>63</v>
      </c>
      <c r="S88" s="23">
        <v>44890</v>
      </c>
      <c r="T88" s="10" t="s">
        <v>7</v>
      </c>
      <c r="U88" s="10" t="s">
        <v>13</v>
      </c>
    </row>
    <row r="89" ht="99" spans="1:21">
      <c r="A89" s="9">
        <f t="shared" si="2"/>
        <v>88</v>
      </c>
      <c r="B89" s="9" t="s">
        <v>55</v>
      </c>
      <c r="C89" s="10" t="s">
        <v>364</v>
      </c>
      <c r="D89" s="10" t="str">
        <f t="shared" si="3"/>
        <v>AAR_88</v>
      </c>
      <c r="E89" s="10" t="s">
        <v>368</v>
      </c>
      <c r="F89" s="10" t="s">
        <v>167</v>
      </c>
      <c r="G89" s="10" t="s">
        <v>369</v>
      </c>
      <c r="H89" s="10" t="s">
        <v>370</v>
      </c>
      <c r="I89" s="11"/>
      <c r="J89" s="16" t="s">
        <v>71</v>
      </c>
      <c r="K89" s="16" t="s">
        <v>62</v>
      </c>
      <c r="L89" s="9" t="s">
        <v>15</v>
      </c>
      <c r="M89" s="10" t="s">
        <v>19</v>
      </c>
      <c r="N89" s="18"/>
      <c r="O89" s="18"/>
      <c r="P89" s="18"/>
      <c r="Q89" s="18"/>
      <c r="R89" s="23" t="s">
        <v>63</v>
      </c>
      <c r="S89" s="23">
        <v>44890</v>
      </c>
      <c r="T89" s="10" t="s">
        <v>7</v>
      </c>
      <c r="U89" s="10" t="s">
        <v>13</v>
      </c>
    </row>
    <row r="90" ht="99" spans="1:21">
      <c r="A90" s="9">
        <f t="shared" si="2"/>
        <v>89</v>
      </c>
      <c r="B90" s="9" t="s">
        <v>55</v>
      </c>
      <c r="C90" s="10" t="s">
        <v>364</v>
      </c>
      <c r="D90" s="10" t="str">
        <f t="shared" si="3"/>
        <v>AAR_89</v>
      </c>
      <c r="E90" s="10" t="s">
        <v>371</v>
      </c>
      <c r="F90" s="10" t="s">
        <v>372</v>
      </c>
      <c r="G90" s="10" t="s">
        <v>373</v>
      </c>
      <c r="H90" s="10" t="s">
        <v>374</v>
      </c>
      <c r="I90" s="11"/>
      <c r="J90" s="16" t="s">
        <v>71</v>
      </c>
      <c r="K90" s="16" t="s">
        <v>62</v>
      </c>
      <c r="L90" s="9" t="s">
        <v>15</v>
      </c>
      <c r="M90" s="10" t="s">
        <v>19</v>
      </c>
      <c r="N90" s="18"/>
      <c r="O90" s="18"/>
      <c r="P90" s="18"/>
      <c r="Q90" s="18"/>
      <c r="R90" s="23" t="s">
        <v>63</v>
      </c>
      <c r="S90" s="23">
        <v>44890</v>
      </c>
      <c r="T90" s="10" t="s">
        <v>7</v>
      </c>
      <c r="U90" s="10" t="s">
        <v>13</v>
      </c>
    </row>
    <row r="91" ht="99" spans="1:21">
      <c r="A91" s="9">
        <f t="shared" si="2"/>
        <v>90</v>
      </c>
      <c r="B91" s="9" t="s">
        <v>55</v>
      </c>
      <c r="C91" s="10" t="s">
        <v>364</v>
      </c>
      <c r="D91" s="10" t="str">
        <f t="shared" si="3"/>
        <v>AAR_90</v>
      </c>
      <c r="E91" s="10" t="s">
        <v>375</v>
      </c>
      <c r="F91" s="10" t="s">
        <v>372</v>
      </c>
      <c r="G91" s="10" t="s">
        <v>376</v>
      </c>
      <c r="H91" s="10" t="s">
        <v>377</v>
      </c>
      <c r="I91" s="11"/>
      <c r="J91" s="16" t="s">
        <v>71</v>
      </c>
      <c r="K91" s="16" t="s">
        <v>62</v>
      </c>
      <c r="L91" s="9" t="s">
        <v>15</v>
      </c>
      <c r="M91" s="10" t="s">
        <v>19</v>
      </c>
      <c r="N91" s="18"/>
      <c r="O91" s="18"/>
      <c r="P91" s="18"/>
      <c r="Q91" s="18"/>
      <c r="R91" s="23" t="s">
        <v>63</v>
      </c>
      <c r="S91" s="23">
        <v>44890</v>
      </c>
      <c r="T91" s="10" t="s">
        <v>7</v>
      </c>
      <c r="U91" s="10" t="s">
        <v>13</v>
      </c>
    </row>
    <row r="92" ht="99" spans="1:21">
      <c r="A92" s="9">
        <f t="shared" si="2"/>
        <v>91</v>
      </c>
      <c r="B92" s="9" t="s">
        <v>55</v>
      </c>
      <c r="C92" s="10" t="s">
        <v>364</v>
      </c>
      <c r="D92" s="10" t="str">
        <f t="shared" si="3"/>
        <v>AAR_91</v>
      </c>
      <c r="E92" s="10" t="s">
        <v>378</v>
      </c>
      <c r="F92" s="10" t="s">
        <v>372</v>
      </c>
      <c r="G92" s="10" t="s">
        <v>373</v>
      </c>
      <c r="H92" s="10" t="s">
        <v>374</v>
      </c>
      <c r="I92" s="11"/>
      <c r="J92" s="16" t="s">
        <v>71</v>
      </c>
      <c r="K92" s="16" t="s">
        <v>62</v>
      </c>
      <c r="L92" s="9" t="s">
        <v>15</v>
      </c>
      <c r="M92" s="10" t="s">
        <v>19</v>
      </c>
      <c r="N92" s="18"/>
      <c r="O92" s="18"/>
      <c r="P92" s="18"/>
      <c r="Q92" s="18"/>
      <c r="R92" s="23" t="s">
        <v>63</v>
      </c>
      <c r="S92" s="23">
        <v>44890</v>
      </c>
      <c r="T92" s="10" t="s">
        <v>7</v>
      </c>
      <c r="U92" s="10" t="s">
        <v>13</v>
      </c>
    </row>
    <row r="93" ht="99" spans="1:21">
      <c r="A93" s="9">
        <f t="shared" si="2"/>
        <v>92</v>
      </c>
      <c r="B93" s="9" t="s">
        <v>55</v>
      </c>
      <c r="C93" s="10" t="s">
        <v>364</v>
      </c>
      <c r="D93" s="10" t="str">
        <f t="shared" si="3"/>
        <v>AAR_92</v>
      </c>
      <c r="E93" s="10" t="s">
        <v>379</v>
      </c>
      <c r="F93" s="10" t="s">
        <v>372</v>
      </c>
      <c r="G93" s="10" t="s">
        <v>376</v>
      </c>
      <c r="H93" s="10" t="s">
        <v>377</v>
      </c>
      <c r="I93" s="11"/>
      <c r="J93" s="16" t="s">
        <v>71</v>
      </c>
      <c r="K93" s="16" t="s">
        <v>62</v>
      </c>
      <c r="L93" s="9" t="s">
        <v>15</v>
      </c>
      <c r="M93" s="10" t="s">
        <v>19</v>
      </c>
      <c r="N93" s="18"/>
      <c r="O93" s="18"/>
      <c r="P93" s="18"/>
      <c r="Q93" s="18"/>
      <c r="R93" s="23" t="s">
        <v>63</v>
      </c>
      <c r="S93" s="23">
        <v>44890</v>
      </c>
      <c r="T93" s="10" t="s">
        <v>7</v>
      </c>
      <c r="U93" s="10" t="s">
        <v>13</v>
      </c>
    </row>
    <row r="94" ht="99" spans="1:21">
      <c r="A94" s="9">
        <f t="shared" si="2"/>
        <v>93</v>
      </c>
      <c r="B94" s="9" t="s">
        <v>55</v>
      </c>
      <c r="C94" s="10" t="s">
        <v>364</v>
      </c>
      <c r="D94" s="10" t="str">
        <f t="shared" si="3"/>
        <v>AAR_93</v>
      </c>
      <c r="E94" s="10" t="s">
        <v>380</v>
      </c>
      <c r="F94" s="10" t="s">
        <v>372</v>
      </c>
      <c r="G94" s="10" t="s">
        <v>373</v>
      </c>
      <c r="H94" s="10" t="s">
        <v>374</v>
      </c>
      <c r="I94" s="11"/>
      <c r="J94" s="16" t="s">
        <v>71</v>
      </c>
      <c r="K94" s="16" t="s">
        <v>62</v>
      </c>
      <c r="L94" s="9" t="s">
        <v>15</v>
      </c>
      <c r="M94" s="10" t="s">
        <v>19</v>
      </c>
      <c r="N94" s="18"/>
      <c r="O94" s="18"/>
      <c r="P94" s="18"/>
      <c r="Q94" s="18"/>
      <c r="R94" s="23" t="s">
        <v>63</v>
      </c>
      <c r="S94" s="23">
        <v>44890</v>
      </c>
      <c r="T94" s="10" t="s">
        <v>7</v>
      </c>
      <c r="U94" s="10" t="s">
        <v>13</v>
      </c>
    </row>
    <row r="95" ht="99" spans="1:21">
      <c r="A95" s="9">
        <f t="shared" si="2"/>
        <v>94</v>
      </c>
      <c r="B95" s="9" t="s">
        <v>55</v>
      </c>
      <c r="C95" s="10" t="s">
        <v>364</v>
      </c>
      <c r="D95" s="10" t="str">
        <f t="shared" si="3"/>
        <v>AAR_94</v>
      </c>
      <c r="E95" s="10" t="s">
        <v>381</v>
      </c>
      <c r="F95" s="10" t="s">
        <v>372</v>
      </c>
      <c r="G95" s="10" t="s">
        <v>376</v>
      </c>
      <c r="H95" s="10" t="s">
        <v>377</v>
      </c>
      <c r="I95" s="11"/>
      <c r="J95" s="16" t="s">
        <v>71</v>
      </c>
      <c r="K95" s="16" t="s">
        <v>62</v>
      </c>
      <c r="L95" s="9" t="s">
        <v>15</v>
      </c>
      <c r="M95" s="10" t="s">
        <v>19</v>
      </c>
      <c r="N95" s="18"/>
      <c r="O95" s="18"/>
      <c r="P95" s="18"/>
      <c r="Q95" s="18"/>
      <c r="R95" s="23" t="s">
        <v>63</v>
      </c>
      <c r="S95" s="23">
        <v>44890</v>
      </c>
      <c r="T95" s="10" t="s">
        <v>7</v>
      </c>
      <c r="U95" s="10" t="s">
        <v>13</v>
      </c>
    </row>
    <row r="96" ht="99" spans="1:21">
      <c r="A96" s="9">
        <f t="shared" si="2"/>
        <v>95</v>
      </c>
      <c r="B96" s="9" t="s">
        <v>55</v>
      </c>
      <c r="C96" s="10" t="s">
        <v>382</v>
      </c>
      <c r="D96" s="10" t="str">
        <f t="shared" si="3"/>
        <v>AAR_95</v>
      </c>
      <c r="E96" s="20" t="s">
        <v>383</v>
      </c>
      <c r="F96" s="10" t="s">
        <v>384</v>
      </c>
      <c r="G96" s="10" t="s">
        <v>385</v>
      </c>
      <c r="H96" s="10" t="s">
        <v>386</v>
      </c>
      <c r="I96" s="11"/>
      <c r="J96" s="16" t="s">
        <v>61</v>
      </c>
      <c r="K96" s="16" t="s">
        <v>62</v>
      </c>
      <c r="L96" s="9" t="s">
        <v>15</v>
      </c>
      <c r="M96" s="10" t="s">
        <v>19</v>
      </c>
      <c r="N96" s="18"/>
      <c r="O96" s="18"/>
      <c r="P96" s="18"/>
      <c r="Q96" s="18"/>
      <c r="R96" s="23" t="s">
        <v>63</v>
      </c>
      <c r="S96" s="23">
        <v>44890</v>
      </c>
      <c r="T96" s="10" t="s">
        <v>387</v>
      </c>
      <c r="U96" s="10" t="s">
        <v>13</v>
      </c>
    </row>
    <row r="97" ht="115.5" spans="1:21">
      <c r="A97" s="9">
        <f t="shared" si="2"/>
        <v>96</v>
      </c>
      <c r="B97" s="9" t="s">
        <v>55</v>
      </c>
      <c r="C97" s="10" t="s">
        <v>382</v>
      </c>
      <c r="D97" s="10" t="str">
        <f t="shared" si="3"/>
        <v>AAR_96</v>
      </c>
      <c r="E97" s="20" t="s">
        <v>383</v>
      </c>
      <c r="F97" s="10" t="s">
        <v>388</v>
      </c>
      <c r="G97" s="10" t="s">
        <v>385</v>
      </c>
      <c r="H97" s="10" t="s">
        <v>389</v>
      </c>
      <c r="I97" s="11"/>
      <c r="J97" s="16" t="s">
        <v>61</v>
      </c>
      <c r="K97" s="16" t="s">
        <v>62</v>
      </c>
      <c r="L97" s="9" t="s">
        <v>15</v>
      </c>
      <c r="M97" s="10" t="s">
        <v>19</v>
      </c>
      <c r="N97" s="18"/>
      <c r="O97" s="18"/>
      <c r="P97" s="18"/>
      <c r="Q97" s="18"/>
      <c r="R97" s="23" t="s">
        <v>63</v>
      </c>
      <c r="S97" s="23">
        <v>44890</v>
      </c>
      <c r="T97" s="10" t="s">
        <v>387</v>
      </c>
      <c r="U97" s="10" t="s">
        <v>13</v>
      </c>
    </row>
    <row r="98" ht="115.5" spans="1:21">
      <c r="A98" s="9">
        <f t="shared" si="2"/>
        <v>97</v>
      </c>
      <c r="B98" s="9" t="s">
        <v>55</v>
      </c>
      <c r="C98" s="10" t="s">
        <v>382</v>
      </c>
      <c r="D98" s="10" t="str">
        <f t="shared" si="3"/>
        <v>AAR_97</v>
      </c>
      <c r="E98" s="20" t="s">
        <v>390</v>
      </c>
      <c r="F98" s="10" t="s">
        <v>391</v>
      </c>
      <c r="G98" s="10" t="s">
        <v>392</v>
      </c>
      <c r="H98" s="10" t="s">
        <v>393</v>
      </c>
      <c r="I98" s="11"/>
      <c r="J98" s="16" t="s">
        <v>61</v>
      </c>
      <c r="K98" s="16" t="s">
        <v>62</v>
      </c>
      <c r="L98" s="9" t="s">
        <v>15</v>
      </c>
      <c r="M98" s="10" t="s">
        <v>19</v>
      </c>
      <c r="N98" s="18"/>
      <c r="O98" s="18"/>
      <c r="P98" s="18"/>
      <c r="Q98" s="18"/>
      <c r="R98" s="23" t="s">
        <v>63</v>
      </c>
      <c r="S98" s="23">
        <v>44890</v>
      </c>
      <c r="T98" s="10" t="s">
        <v>387</v>
      </c>
      <c r="U98" s="10" t="s">
        <v>13</v>
      </c>
    </row>
    <row r="99" ht="115.5" spans="1:21">
      <c r="A99" s="9">
        <f t="shared" si="2"/>
        <v>98</v>
      </c>
      <c r="B99" s="9" t="s">
        <v>55</v>
      </c>
      <c r="C99" s="10" t="s">
        <v>382</v>
      </c>
      <c r="D99" s="10" t="str">
        <f t="shared" si="3"/>
        <v>AAR_98</v>
      </c>
      <c r="E99" s="20" t="s">
        <v>394</v>
      </c>
      <c r="F99" s="10" t="s">
        <v>391</v>
      </c>
      <c r="G99" s="10" t="s">
        <v>395</v>
      </c>
      <c r="H99" s="10" t="s">
        <v>393</v>
      </c>
      <c r="I99" s="11"/>
      <c r="J99" s="16" t="s">
        <v>61</v>
      </c>
      <c r="K99" s="16" t="s">
        <v>62</v>
      </c>
      <c r="L99" s="9" t="s">
        <v>15</v>
      </c>
      <c r="M99" s="10" t="s">
        <v>19</v>
      </c>
      <c r="N99" s="18"/>
      <c r="O99" s="18"/>
      <c r="P99" s="18"/>
      <c r="Q99" s="18"/>
      <c r="R99" s="23" t="s">
        <v>63</v>
      </c>
      <c r="S99" s="23">
        <v>44890</v>
      </c>
      <c r="T99" s="10" t="s">
        <v>387</v>
      </c>
      <c r="U99" s="10" t="s">
        <v>13</v>
      </c>
    </row>
    <row r="100" ht="99" spans="1:21">
      <c r="A100" s="9">
        <f t="shared" si="2"/>
        <v>99</v>
      </c>
      <c r="B100" s="9" t="s">
        <v>55</v>
      </c>
      <c r="C100" s="10" t="s">
        <v>382</v>
      </c>
      <c r="D100" s="10" t="str">
        <f t="shared" si="3"/>
        <v>AAR_99</v>
      </c>
      <c r="E100" s="20" t="s">
        <v>396</v>
      </c>
      <c r="F100" s="10" t="s">
        <v>384</v>
      </c>
      <c r="G100" s="10" t="s">
        <v>397</v>
      </c>
      <c r="H100" s="10" t="s">
        <v>393</v>
      </c>
      <c r="I100" s="11"/>
      <c r="J100" s="16" t="s">
        <v>61</v>
      </c>
      <c r="K100" s="16" t="s">
        <v>62</v>
      </c>
      <c r="L100" s="9" t="s">
        <v>15</v>
      </c>
      <c r="M100" s="10" t="s">
        <v>19</v>
      </c>
      <c r="N100" s="18"/>
      <c r="O100" s="18"/>
      <c r="P100" s="18"/>
      <c r="Q100" s="18"/>
      <c r="R100" s="23" t="s">
        <v>63</v>
      </c>
      <c r="S100" s="23">
        <v>44890</v>
      </c>
      <c r="T100" s="10" t="s">
        <v>387</v>
      </c>
      <c r="U100" s="10" t="s">
        <v>13</v>
      </c>
    </row>
    <row r="101" ht="99" spans="1:21">
      <c r="A101" s="9">
        <f t="shared" si="2"/>
        <v>100</v>
      </c>
      <c r="B101" s="9" t="s">
        <v>126</v>
      </c>
      <c r="C101" s="10" t="s">
        <v>382</v>
      </c>
      <c r="D101" s="10" t="str">
        <f t="shared" si="3"/>
        <v>AAR_100</v>
      </c>
      <c r="E101" s="20" t="s">
        <v>398</v>
      </c>
      <c r="F101" s="10" t="s">
        <v>399</v>
      </c>
      <c r="G101" s="10" t="s">
        <v>400</v>
      </c>
      <c r="H101" s="10" t="s">
        <v>401</v>
      </c>
      <c r="I101" s="11"/>
      <c r="J101" s="16" t="s">
        <v>61</v>
      </c>
      <c r="K101" s="16" t="s">
        <v>62</v>
      </c>
      <c r="L101" s="9" t="s">
        <v>15</v>
      </c>
      <c r="M101" s="10" t="s">
        <v>19</v>
      </c>
      <c r="N101" s="18"/>
      <c r="O101" s="18"/>
      <c r="P101" s="18"/>
      <c r="Q101" s="18"/>
      <c r="R101" s="23" t="s">
        <v>63</v>
      </c>
      <c r="S101" s="23">
        <v>44890</v>
      </c>
      <c r="T101" s="10" t="s">
        <v>387</v>
      </c>
      <c r="U101" s="10" t="s">
        <v>13</v>
      </c>
    </row>
    <row r="102" ht="99" spans="1:21">
      <c r="A102" s="9">
        <f t="shared" si="2"/>
        <v>101</v>
      </c>
      <c r="B102" s="9" t="s">
        <v>226</v>
      </c>
      <c r="C102" s="10" t="s">
        <v>382</v>
      </c>
      <c r="D102" s="10" t="str">
        <f t="shared" si="3"/>
        <v>AAR_101</v>
      </c>
      <c r="E102" s="20" t="s">
        <v>402</v>
      </c>
      <c r="F102" s="10" t="s">
        <v>399</v>
      </c>
      <c r="G102" s="10" t="s">
        <v>400</v>
      </c>
      <c r="H102" s="10" t="s">
        <v>403</v>
      </c>
      <c r="I102" s="11"/>
      <c r="J102" s="16" t="s">
        <v>61</v>
      </c>
      <c r="K102" s="16" t="s">
        <v>62</v>
      </c>
      <c r="L102" s="9" t="s">
        <v>15</v>
      </c>
      <c r="M102" s="10" t="s">
        <v>19</v>
      </c>
      <c r="N102" s="18"/>
      <c r="O102" s="18"/>
      <c r="P102" s="18"/>
      <c r="Q102" s="18"/>
      <c r="R102" s="23" t="s">
        <v>63</v>
      </c>
      <c r="S102" s="23">
        <v>44890</v>
      </c>
      <c r="T102" s="10" t="s">
        <v>387</v>
      </c>
      <c r="U102" s="10" t="s">
        <v>13</v>
      </c>
    </row>
    <row r="103" ht="115.5" spans="1:21">
      <c r="A103" s="9">
        <f t="shared" si="2"/>
        <v>102</v>
      </c>
      <c r="B103" s="9" t="s">
        <v>55</v>
      </c>
      <c r="C103" s="10" t="s">
        <v>382</v>
      </c>
      <c r="D103" s="10" t="str">
        <f t="shared" si="3"/>
        <v>AAR_102</v>
      </c>
      <c r="E103" s="10" t="s">
        <v>404</v>
      </c>
      <c r="F103" s="10" t="s">
        <v>391</v>
      </c>
      <c r="G103" s="10" t="s">
        <v>405</v>
      </c>
      <c r="H103" s="10" t="s">
        <v>406</v>
      </c>
      <c r="I103" s="11"/>
      <c r="J103" s="16" t="s">
        <v>61</v>
      </c>
      <c r="K103" s="16" t="s">
        <v>62</v>
      </c>
      <c r="L103" s="9" t="s">
        <v>15</v>
      </c>
      <c r="M103" s="10" t="s">
        <v>19</v>
      </c>
      <c r="N103" s="18"/>
      <c r="O103" s="18"/>
      <c r="P103" s="18"/>
      <c r="Q103" s="18"/>
      <c r="R103" s="23" t="s">
        <v>63</v>
      </c>
      <c r="S103" s="23">
        <v>44890</v>
      </c>
      <c r="T103" s="10" t="s">
        <v>387</v>
      </c>
      <c r="U103" s="10" t="s">
        <v>13</v>
      </c>
    </row>
    <row r="104" ht="99" spans="1:21">
      <c r="A104" s="9">
        <f t="shared" si="2"/>
        <v>103</v>
      </c>
      <c r="B104" s="9" t="s">
        <v>55</v>
      </c>
      <c r="C104" s="10" t="s">
        <v>382</v>
      </c>
      <c r="D104" s="10" t="str">
        <f t="shared" si="3"/>
        <v>AAR_103</v>
      </c>
      <c r="E104" s="10" t="s">
        <v>407</v>
      </c>
      <c r="F104" s="10" t="s">
        <v>384</v>
      </c>
      <c r="G104" s="10" t="s">
        <v>408</v>
      </c>
      <c r="H104" s="10" t="s">
        <v>409</v>
      </c>
      <c r="I104" s="11"/>
      <c r="J104" s="16" t="s">
        <v>61</v>
      </c>
      <c r="K104" s="16" t="s">
        <v>62</v>
      </c>
      <c r="L104" s="9" t="s">
        <v>15</v>
      </c>
      <c r="M104" s="10" t="s">
        <v>19</v>
      </c>
      <c r="N104" s="18"/>
      <c r="O104" s="18"/>
      <c r="P104" s="18"/>
      <c r="Q104" s="18"/>
      <c r="R104" s="23" t="s">
        <v>63</v>
      </c>
      <c r="S104" s="23">
        <v>44890</v>
      </c>
      <c r="T104" s="10" t="s">
        <v>387</v>
      </c>
      <c r="U104" s="10" t="s">
        <v>13</v>
      </c>
    </row>
    <row r="105" ht="132" spans="1:21">
      <c r="A105" s="9">
        <f t="shared" si="2"/>
        <v>104</v>
      </c>
      <c r="B105" s="9" t="s">
        <v>55</v>
      </c>
      <c r="C105" s="10" t="s">
        <v>410</v>
      </c>
      <c r="D105" s="10" t="str">
        <f t="shared" si="3"/>
        <v>AAR_104</v>
      </c>
      <c r="E105" s="20" t="s">
        <v>411</v>
      </c>
      <c r="F105" s="10" t="s">
        <v>384</v>
      </c>
      <c r="G105" s="10" t="s">
        <v>412</v>
      </c>
      <c r="H105" s="10" t="s">
        <v>413</v>
      </c>
      <c r="I105" s="11"/>
      <c r="J105" s="16" t="s">
        <v>235</v>
      </c>
      <c r="K105" s="16" t="s">
        <v>62</v>
      </c>
      <c r="L105" s="9" t="s">
        <v>15</v>
      </c>
      <c r="M105" s="10" t="s">
        <v>19</v>
      </c>
      <c r="N105" s="18"/>
      <c r="O105" s="18"/>
      <c r="P105" s="18"/>
      <c r="Q105" s="18"/>
      <c r="R105" s="23" t="s">
        <v>63</v>
      </c>
      <c r="S105" s="23">
        <v>44890</v>
      </c>
      <c r="T105" s="10" t="s">
        <v>387</v>
      </c>
      <c r="U105" s="10" t="s">
        <v>13</v>
      </c>
    </row>
    <row r="106" ht="99" spans="1:21">
      <c r="A106" s="9">
        <f t="shared" si="2"/>
        <v>105</v>
      </c>
      <c r="B106" s="9" t="s">
        <v>55</v>
      </c>
      <c r="C106" s="10" t="s">
        <v>410</v>
      </c>
      <c r="D106" s="10" t="str">
        <f t="shared" si="3"/>
        <v>AAR_105</v>
      </c>
      <c r="E106" s="20" t="s">
        <v>414</v>
      </c>
      <c r="F106" s="10" t="s">
        <v>415</v>
      </c>
      <c r="G106" s="10" t="s">
        <v>416</v>
      </c>
      <c r="H106" s="10" t="s">
        <v>417</v>
      </c>
      <c r="I106" s="11"/>
      <c r="J106" s="16" t="s">
        <v>235</v>
      </c>
      <c r="K106" s="16" t="s">
        <v>62</v>
      </c>
      <c r="L106" s="9" t="s">
        <v>15</v>
      </c>
      <c r="M106" s="10" t="s">
        <v>19</v>
      </c>
      <c r="N106" s="18"/>
      <c r="O106" s="18"/>
      <c r="P106" s="18"/>
      <c r="Q106" s="18"/>
      <c r="R106" s="23" t="s">
        <v>63</v>
      </c>
      <c r="S106" s="23">
        <v>44890</v>
      </c>
      <c r="T106" s="10" t="s">
        <v>387</v>
      </c>
      <c r="U106" s="10" t="s">
        <v>13</v>
      </c>
    </row>
    <row r="107" ht="99" spans="1:21">
      <c r="A107" s="9">
        <f t="shared" si="2"/>
        <v>106</v>
      </c>
      <c r="B107" s="9" t="s">
        <v>55</v>
      </c>
      <c r="C107" s="10" t="s">
        <v>410</v>
      </c>
      <c r="D107" s="10" t="str">
        <f t="shared" si="3"/>
        <v>AAR_106</v>
      </c>
      <c r="E107" s="20" t="s">
        <v>418</v>
      </c>
      <c r="F107" s="10" t="s">
        <v>419</v>
      </c>
      <c r="G107" s="10" t="s">
        <v>420</v>
      </c>
      <c r="H107" s="10" t="s">
        <v>421</v>
      </c>
      <c r="I107" s="11"/>
      <c r="J107" s="16" t="s">
        <v>61</v>
      </c>
      <c r="K107" s="16" t="s">
        <v>62</v>
      </c>
      <c r="L107" s="9" t="s">
        <v>15</v>
      </c>
      <c r="M107" s="10" t="s">
        <v>19</v>
      </c>
      <c r="N107" s="18"/>
      <c r="O107" s="18"/>
      <c r="P107" s="18"/>
      <c r="Q107" s="18"/>
      <c r="R107" s="23" t="s">
        <v>63</v>
      </c>
      <c r="S107" s="23">
        <v>44890</v>
      </c>
      <c r="T107" s="10" t="s">
        <v>387</v>
      </c>
      <c r="U107" s="10" t="s">
        <v>13</v>
      </c>
    </row>
    <row r="108" ht="115.5" spans="1:21">
      <c r="A108" s="9">
        <f t="shared" si="2"/>
        <v>107</v>
      </c>
      <c r="B108" s="9" t="s">
        <v>55</v>
      </c>
      <c r="C108" s="10" t="s">
        <v>410</v>
      </c>
      <c r="D108" s="10" t="str">
        <f t="shared" si="3"/>
        <v>AAR_107</v>
      </c>
      <c r="E108" s="20" t="s">
        <v>422</v>
      </c>
      <c r="F108" s="10" t="s">
        <v>384</v>
      </c>
      <c r="G108" s="10" t="s">
        <v>423</v>
      </c>
      <c r="H108" s="10" t="s">
        <v>421</v>
      </c>
      <c r="I108" s="11"/>
      <c r="J108" s="16" t="s">
        <v>61</v>
      </c>
      <c r="K108" s="16" t="s">
        <v>62</v>
      </c>
      <c r="L108" s="9" t="s">
        <v>15</v>
      </c>
      <c r="M108" s="10" t="s">
        <v>19</v>
      </c>
      <c r="N108" s="18"/>
      <c r="O108" s="18"/>
      <c r="P108" s="18"/>
      <c r="Q108" s="18"/>
      <c r="R108" s="23" t="s">
        <v>63</v>
      </c>
      <c r="S108" s="23">
        <v>44890</v>
      </c>
      <c r="T108" s="10" t="s">
        <v>387</v>
      </c>
      <c r="U108" s="10" t="s">
        <v>13</v>
      </c>
    </row>
    <row r="109" ht="99" spans="1:21">
      <c r="A109" s="9">
        <f t="shared" si="2"/>
        <v>108</v>
      </c>
      <c r="B109" s="9" t="s">
        <v>55</v>
      </c>
      <c r="C109" s="10" t="s">
        <v>410</v>
      </c>
      <c r="D109" s="10" t="str">
        <f t="shared" si="3"/>
        <v>AAR_108</v>
      </c>
      <c r="E109" s="20" t="s">
        <v>424</v>
      </c>
      <c r="F109" s="10" t="s">
        <v>384</v>
      </c>
      <c r="G109" s="10" t="s">
        <v>425</v>
      </c>
      <c r="H109" s="10" t="s">
        <v>421</v>
      </c>
      <c r="I109" s="11"/>
      <c r="J109" s="16" t="s">
        <v>61</v>
      </c>
      <c r="K109" s="16" t="s">
        <v>62</v>
      </c>
      <c r="L109" s="9" t="s">
        <v>15</v>
      </c>
      <c r="M109" s="10" t="s">
        <v>19</v>
      </c>
      <c r="N109" s="18"/>
      <c r="O109" s="18"/>
      <c r="P109" s="18"/>
      <c r="Q109" s="18"/>
      <c r="R109" s="23" t="s">
        <v>63</v>
      </c>
      <c r="S109" s="23">
        <v>44890</v>
      </c>
      <c r="T109" s="10" t="s">
        <v>387</v>
      </c>
      <c r="U109" s="10" t="s">
        <v>13</v>
      </c>
    </row>
    <row r="110" ht="99" spans="1:21">
      <c r="A110" s="9">
        <f t="shared" si="2"/>
        <v>109</v>
      </c>
      <c r="B110" s="9" t="s">
        <v>55</v>
      </c>
      <c r="C110" s="10" t="s">
        <v>410</v>
      </c>
      <c r="D110" s="10" t="str">
        <f t="shared" si="3"/>
        <v>AAR_109</v>
      </c>
      <c r="E110" s="20" t="s">
        <v>426</v>
      </c>
      <c r="F110" s="10" t="s">
        <v>427</v>
      </c>
      <c r="G110" s="10" t="s">
        <v>428</v>
      </c>
      <c r="H110" s="10" t="s">
        <v>421</v>
      </c>
      <c r="I110" s="11"/>
      <c r="J110" s="16" t="s">
        <v>61</v>
      </c>
      <c r="K110" s="16" t="s">
        <v>62</v>
      </c>
      <c r="L110" s="9" t="s">
        <v>15</v>
      </c>
      <c r="M110" s="10" t="s">
        <v>19</v>
      </c>
      <c r="N110" s="18"/>
      <c r="O110" s="18"/>
      <c r="P110" s="18"/>
      <c r="Q110" s="18"/>
      <c r="R110" s="23" t="s">
        <v>63</v>
      </c>
      <c r="S110" s="23">
        <v>44890</v>
      </c>
      <c r="T110" s="10" t="s">
        <v>387</v>
      </c>
      <c r="U110" s="10" t="s">
        <v>13</v>
      </c>
    </row>
    <row r="111" ht="99" spans="1:21">
      <c r="A111" s="9">
        <f t="shared" si="2"/>
        <v>110</v>
      </c>
      <c r="B111" s="9" t="s">
        <v>55</v>
      </c>
      <c r="C111" s="10" t="s">
        <v>410</v>
      </c>
      <c r="D111" s="10" t="str">
        <f t="shared" si="3"/>
        <v>AAR_110</v>
      </c>
      <c r="E111" s="20" t="s">
        <v>429</v>
      </c>
      <c r="F111" s="10" t="s">
        <v>427</v>
      </c>
      <c r="G111" s="10" t="s">
        <v>430</v>
      </c>
      <c r="H111" s="10" t="s">
        <v>421</v>
      </c>
      <c r="I111" s="11"/>
      <c r="J111" s="16" t="s">
        <v>61</v>
      </c>
      <c r="K111" s="16" t="s">
        <v>62</v>
      </c>
      <c r="L111" s="9" t="s">
        <v>15</v>
      </c>
      <c r="M111" s="10" t="s">
        <v>19</v>
      </c>
      <c r="N111" s="18"/>
      <c r="O111" s="18"/>
      <c r="P111" s="18"/>
      <c r="Q111" s="18"/>
      <c r="R111" s="23" t="s">
        <v>63</v>
      </c>
      <c r="S111" s="23">
        <v>44890</v>
      </c>
      <c r="T111" s="10" t="s">
        <v>387</v>
      </c>
      <c r="U111" s="10" t="s">
        <v>13</v>
      </c>
    </row>
    <row r="112" ht="99" spans="1:21">
      <c r="A112" s="9">
        <f t="shared" si="2"/>
        <v>111</v>
      </c>
      <c r="B112" s="9" t="s">
        <v>126</v>
      </c>
      <c r="C112" s="10" t="s">
        <v>382</v>
      </c>
      <c r="D112" s="10" t="str">
        <f t="shared" si="3"/>
        <v>AAR_111</v>
      </c>
      <c r="E112" s="20" t="s">
        <v>431</v>
      </c>
      <c r="F112" s="10" t="s">
        <v>399</v>
      </c>
      <c r="G112" s="10" t="s">
        <v>432</v>
      </c>
      <c r="H112" s="10" t="s">
        <v>401</v>
      </c>
      <c r="I112" s="11"/>
      <c r="J112" s="16" t="s">
        <v>61</v>
      </c>
      <c r="K112" s="16" t="s">
        <v>62</v>
      </c>
      <c r="L112" s="9" t="s">
        <v>15</v>
      </c>
      <c r="M112" s="10" t="s">
        <v>19</v>
      </c>
      <c r="N112" s="18"/>
      <c r="O112" s="18"/>
      <c r="P112" s="18"/>
      <c r="Q112" s="18"/>
      <c r="R112" s="23" t="s">
        <v>63</v>
      </c>
      <c r="S112" s="23">
        <v>44890</v>
      </c>
      <c r="T112" s="10" t="s">
        <v>387</v>
      </c>
      <c r="U112" s="10" t="s">
        <v>13</v>
      </c>
    </row>
    <row r="113" ht="99" spans="1:21">
      <c r="A113" s="9">
        <f t="shared" si="2"/>
        <v>112</v>
      </c>
      <c r="B113" s="9" t="s">
        <v>226</v>
      </c>
      <c r="C113" s="10" t="s">
        <v>382</v>
      </c>
      <c r="D113" s="10" t="str">
        <f t="shared" si="3"/>
        <v>AAR_112</v>
      </c>
      <c r="E113" s="20" t="s">
        <v>433</v>
      </c>
      <c r="F113" s="10" t="s">
        <v>399</v>
      </c>
      <c r="G113" s="10" t="s">
        <v>434</v>
      </c>
      <c r="H113" s="10" t="s">
        <v>403</v>
      </c>
      <c r="I113" s="11"/>
      <c r="J113" s="16" t="s">
        <v>61</v>
      </c>
      <c r="K113" s="16" t="s">
        <v>62</v>
      </c>
      <c r="L113" s="9" t="s">
        <v>15</v>
      </c>
      <c r="M113" s="10" t="s">
        <v>19</v>
      </c>
      <c r="N113" s="18"/>
      <c r="O113" s="18"/>
      <c r="P113" s="18"/>
      <c r="Q113" s="18"/>
      <c r="R113" s="23" t="s">
        <v>63</v>
      </c>
      <c r="S113" s="23">
        <v>44890</v>
      </c>
      <c r="T113" s="10" t="s">
        <v>387</v>
      </c>
      <c r="U113" s="10" t="s">
        <v>13</v>
      </c>
    </row>
    <row r="114" ht="99" spans="1:21">
      <c r="A114" s="9">
        <f t="shared" si="2"/>
        <v>113</v>
      </c>
      <c r="B114" s="9" t="s">
        <v>55</v>
      </c>
      <c r="C114" s="10" t="s">
        <v>410</v>
      </c>
      <c r="D114" s="10" t="str">
        <f t="shared" si="3"/>
        <v>AAR_113</v>
      </c>
      <c r="E114" s="10" t="s">
        <v>435</v>
      </c>
      <c r="F114" s="10" t="s">
        <v>436</v>
      </c>
      <c r="G114" s="10" t="s">
        <v>437</v>
      </c>
      <c r="H114" s="10" t="s">
        <v>438</v>
      </c>
      <c r="I114" s="11"/>
      <c r="J114" s="16" t="s">
        <v>68</v>
      </c>
      <c r="K114" s="16" t="s">
        <v>62</v>
      </c>
      <c r="L114" s="9" t="s">
        <v>15</v>
      </c>
      <c r="M114" s="10" t="s">
        <v>19</v>
      </c>
      <c r="N114" s="18"/>
      <c r="O114" s="18"/>
      <c r="P114" s="18"/>
      <c r="Q114" s="18"/>
      <c r="R114" s="23" t="s">
        <v>63</v>
      </c>
      <c r="S114" s="23">
        <v>44890</v>
      </c>
      <c r="T114" s="10" t="s">
        <v>387</v>
      </c>
      <c r="U114" s="10" t="s">
        <v>13</v>
      </c>
    </row>
    <row r="115" ht="99" spans="1:21">
      <c r="A115" s="9">
        <f t="shared" si="2"/>
        <v>114</v>
      </c>
      <c r="B115" s="9" t="s">
        <v>55</v>
      </c>
      <c r="C115" s="10" t="s">
        <v>410</v>
      </c>
      <c r="D115" s="10" t="str">
        <f t="shared" si="3"/>
        <v>AAR_114</v>
      </c>
      <c r="E115" s="10" t="s">
        <v>439</v>
      </c>
      <c r="F115" s="10" t="s">
        <v>436</v>
      </c>
      <c r="G115" s="10" t="s">
        <v>440</v>
      </c>
      <c r="H115" s="10" t="s">
        <v>441</v>
      </c>
      <c r="I115" s="11"/>
      <c r="J115" s="16" t="s">
        <v>61</v>
      </c>
      <c r="K115" s="16" t="s">
        <v>62</v>
      </c>
      <c r="L115" s="9" t="s">
        <v>15</v>
      </c>
      <c r="M115" s="10" t="s">
        <v>19</v>
      </c>
      <c r="N115" s="18"/>
      <c r="O115" s="18"/>
      <c r="P115" s="18"/>
      <c r="Q115" s="18"/>
      <c r="R115" s="23" t="s">
        <v>63</v>
      </c>
      <c r="S115" s="23">
        <v>44890</v>
      </c>
      <c r="T115" s="10" t="s">
        <v>387</v>
      </c>
      <c r="U115" s="10" t="s">
        <v>13</v>
      </c>
    </row>
    <row r="116" ht="99" spans="1:21">
      <c r="A116" s="9">
        <f t="shared" si="2"/>
        <v>115</v>
      </c>
      <c r="B116" s="9" t="s">
        <v>55</v>
      </c>
      <c r="C116" s="10" t="s">
        <v>442</v>
      </c>
      <c r="D116" s="10" t="str">
        <f t="shared" si="3"/>
        <v>AAR_115</v>
      </c>
      <c r="E116" s="10" t="s">
        <v>443</v>
      </c>
      <c r="F116" s="10" t="s">
        <v>444</v>
      </c>
      <c r="G116" s="10" t="s">
        <v>445</v>
      </c>
      <c r="H116" s="10" t="s">
        <v>446</v>
      </c>
      <c r="I116" s="11"/>
      <c r="J116" s="16" t="s">
        <v>61</v>
      </c>
      <c r="K116" s="16" t="s">
        <v>62</v>
      </c>
      <c r="L116" s="9" t="s">
        <v>15</v>
      </c>
      <c r="M116" s="10" t="s">
        <v>19</v>
      </c>
      <c r="N116" s="18"/>
      <c r="O116" s="18"/>
      <c r="P116" s="18"/>
      <c r="Q116" s="18"/>
      <c r="R116" s="23" t="s">
        <v>63</v>
      </c>
      <c r="S116" s="23">
        <v>44890</v>
      </c>
      <c r="T116" s="10" t="s">
        <v>387</v>
      </c>
      <c r="U116" s="10" t="s">
        <v>13</v>
      </c>
    </row>
    <row r="117" ht="99" spans="1:21">
      <c r="A117" s="9">
        <f t="shared" si="2"/>
        <v>116</v>
      </c>
      <c r="B117" s="9" t="s">
        <v>55</v>
      </c>
      <c r="C117" s="10" t="s">
        <v>442</v>
      </c>
      <c r="D117" s="10" t="str">
        <f t="shared" si="3"/>
        <v>AAR_116</v>
      </c>
      <c r="E117" s="10" t="s">
        <v>447</v>
      </c>
      <c r="F117" s="10" t="s">
        <v>448</v>
      </c>
      <c r="G117" s="10" t="s">
        <v>445</v>
      </c>
      <c r="H117" s="10" t="s">
        <v>449</v>
      </c>
      <c r="I117" s="11"/>
      <c r="J117" s="16" t="s">
        <v>61</v>
      </c>
      <c r="K117" s="16" t="s">
        <v>62</v>
      </c>
      <c r="L117" s="9" t="s">
        <v>15</v>
      </c>
      <c r="M117" s="10" t="s">
        <v>19</v>
      </c>
      <c r="N117" s="18"/>
      <c r="O117" s="18"/>
      <c r="P117" s="18"/>
      <c r="Q117" s="18"/>
      <c r="R117" s="23" t="s">
        <v>63</v>
      </c>
      <c r="S117" s="23">
        <v>44890</v>
      </c>
      <c r="T117" s="10" t="s">
        <v>387</v>
      </c>
      <c r="U117" s="10" t="s">
        <v>13</v>
      </c>
    </row>
    <row r="118" ht="99" spans="1:21">
      <c r="A118" s="9">
        <f t="shared" si="2"/>
        <v>117</v>
      </c>
      <c r="B118" s="9" t="s">
        <v>55</v>
      </c>
      <c r="C118" s="10" t="s">
        <v>442</v>
      </c>
      <c r="D118" s="10" t="str">
        <f t="shared" si="3"/>
        <v>AAR_117</v>
      </c>
      <c r="E118" s="10" t="s">
        <v>450</v>
      </c>
      <c r="F118" s="10" t="s">
        <v>451</v>
      </c>
      <c r="G118" s="10" t="s">
        <v>445</v>
      </c>
      <c r="H118" s="10" t="s">
        <v>452</v>
      </c>
      <c r="I118" s="11"/>
      <c r="J118" s="16" t="s">
        <v>61</v>
      </c>
      <c r="K118" s="16" t="s">
        <v>62</v>
      </c>
      <c r="L118" s="9" t="s">
        <v>15</v>
      </c>
      <c r="M118" s="10" t="s">
        <v>19</v>
      </c>
      <c r="N118" s="18"/>
      <c r="O118" s="18"/>
      <c r="P118" s="18"/>
      <c r="Q118" s="18"/>
      <c r="R118" s="23" t="s">
        <v>63</v>
      </c>
      <c r="S118" s="23">
        <v>44890</v>
      </c>
      <c r="T118" s="10" t="s">
        <v>387</v>
      </c>
      <c r="U118" s="10" t="s">
        <v>13</v>
      </c>
    </row>
    <row r="119" ht="148.5" spans="1:21">
      <c r="A119" s="9">
        <f t="shared" si="2"/>
        <v>118</v>
      </c>
      <c r="B119" s="9" t="s">
        <v>55</v>
      </c>
      <c r="C119" s="10" t="s">
        <v>442</v>
      </c>
      <c r="D119" s="10" t="str">
        <f t="shared" si="3"/>
        <v>AAR_118</v>
      </c>
      <c r="E119" s="10" t="s">
        <v>453</v>
      </c>
      <c r="F119" s="10" t="s">
        <v>451</v>
      </c>
      <c r="G119" s="10" t="s">
        <v>454</v>
      </c>
      <c r="H119" s="10" t="s">
        <v>421</v>
      </c>
      <c r="I119" s="11"/>
      <c r="J119" s="16" t="s">
        <v>61</v>
      </c>
      <c r="K119" s="16" t="s">
        <v>62</v>
      </c>
      <c r="L119" s="9" t="s">
        <v>15</v>
      </c>
      <c r="M119" s="10" t="s">
        <v>19</v>
      </c>
      <c r="N119" s="18"/>
      <c r="O119" s="18"/>
      <c r="P119" s="18"/>
      <c r="Q119" s="18"/>
      <c r="R119" s="23" t="s">
        <v>63</v>
      </c>
      <c r="S119" s="23">
        <v>44890</v>
      </c>
      <c r="T119" s="10" t="s">
        <v>387</v>
      </c>
      <c r="U119" s="10" t="s">
        <v>13</v>
      </c>
    </row>
    <row r="120" ht="148.5" spans="1:21">
      <c r="A120" s="9">
        <f t="shared" si="2"/>
        <v>119</v>
      </c>
      <c r="B120" s="9" t="s">
        <v>55</v>
      </c>
      <c r="C120" s="10" t="s">
        <v>442</v>
      </c>
      <c r="D120" s="10" t="str">
        <f t="shared" si="3"/>
        <v>AAR_119</v>
      </c>
      <c r="E120" s="10" t="s">
        <v>455</v>
      </c>
      <c r="F120" s="10" t="s">
        <v>451</v>
      </c>
      <c r="G120" s="10" t="s">
        <v>456</v>
      </c>
      <c r="H120" s="10" t="s">
        <v>421</v>
      </c>
      <c r="I120" s="11"/>
      <c r="J120" s="16" t="s">
        <v>61</v>
      </c>
      <c r="K120" s="16" t="s">
        <v>62</v>
      </c>
      <c r="L120" s="9" t="s">
        <v>15</v>
      </c>
      <c r="M120" s="10" t="s">
        <v>19</v>
      </c>
      <c r="N120" s="18"/>
      <c r="O120" s="18"/>
      <c r="P120" s="18"/>
      <c r="Q120" s="18"/>
      <c r="R120" s="23" t="s">
        <v>63</v>
      </c>
      <c r="S120" s="23">
        <v>44890</v>
      </c>
      <c r="T120" s="10" t="s">
        <v>387</v>
      </c>
      <c r="U120" s="10" t="s">
        <v>13</v>
      </c>
    </row>
    <row r="121" ht="99" spans="1:21">
      <c r="A121" s="9">
        <f t="shared" si="2"/>
        <v>120</v>
      </c>
      <c r="B121" s="9" t="s">
        <v>55</v>
      </c>
      <c r="C121" s="10" t="s">
        <v>442</v>
      </c>
      <c r="D121" s="10" t="str">
        <f t="shared" si="3"/>
        <v>AAR_120</v>
      </c>
      <c r="E121" s="10" t="s">
        <v>457</v>
      </c>
      <c r="F121" s="10" t="s">
        <v>451</v>
      </c>
      <c r="G121" s="10" t="s">
        <v>458</v>
      </c>
      <c r="H121" s="10" t="s">
        <v>421</v>
      </c>
      <c r="I121" s="11"/>
      <c r="J121" s="16" t="s">
        <v>61</v>
      </c>
      <c r="K121" s="16" t="s">
        <v>62</v>
      </c>
      <c r="L121" s="9" t="s">
        <v>15</v>
      </c>
      <c r="M121" s="10" t="s">
        <v>19</v>
      </c>
      <c r="N121" s="18"/>
      <c r="O121" s="18"/>
      <c r="P121" s="18"/>
      <c r="Q121" s="18"/>
      <c r="R121" s="23" t="s">
        <v>63</v>
      </c>
      <c r="S121" s="23">
        <v>44890</v>
      </c>
      <c r="T121" s="10" t="s">
        <v>387</v>
      </c>
      <c r="U121" s="10" t="s">
        <v>13</v>
      </c>
    </row>
    <row r="122" ht="99" spans="1:21">
      <c r="A122" s="9">
        <f t="shared" si="2"/>
        <v>121</v>
      </c>
      <c r="B122" s="9" t="s">
        <v>55</v>
      </c>
      <c r="C122" s="10" t="s">
        <v>442</v>
      </c>
      <c r="D122" s="10" t="str">
        <f t="shared" si="3"/>
        <v>AAR_121</v>
      </c>
      <c r="E122" s="10" t="s">
        <v>459</v>
      </c>
      <c r="F122" s="10" t="s">
        <v>451</v>
      </c>
      <c r="G122" s="10" t="s">
        <v>460</v>
      </c>
      <c r="H122" s="10" t="s">
        <v>421</v>
      </c>
      <c r="I122" s="11"/>
      <c r="J122" s="16" t="s">
        <v>61</v>
      </c>
      <c r="K122" s="16" t="s">
        <v>62</v>
      </c>
      <c r="L122" s="9" t="s">
        <v>15</v>
      </c>
      <c r="M122" s="10" t="s">
        <v>19</v>
      </c>
      <c r="N122" s="18"/>
      <c r="O122" s="18"/>
      <c r="P122" s="18"/>
      <c r="Q122" s="18"/>
      <c r="R122" s="23" t="s">
        <v>63</v>
      </c>
      <c r="S122" s="23">
        <v>44890</v>
      </c>
      <c r="T122" s="10" t="s">
        <v>387</v>
      </c>
      <c r="U122" s="10" t="s">
        <v>13</v>
      </c>
    </row>
    <row r="123" ht="99" spans="1:21">
      <c r="A123" s="9">
        <f t="shared" si="2"/>
        <v>122</v>
      </c>
      <c r="B123" s="9" t="s">
        <v>126</v>
      </c>
      <c r="C123" s="10" t="s">
        <v>382</v>
      </c>
      <c r="D123" s="10" t="str">
        <f t="shared" si="3"/>
        <v>AAR_122</v>
      </c>
      <c r="E123" s="20" t="s">
        <v>461</v>
      </c>
      <c r="F123" s="10" t="s">
        <v>372</v>
      </c>
      <c r="G123" s="10" t="s">
        <v>462</v>
      </c>
      <c r="H123" s="10" t="s">
        <v>463</v>
      </c>
      <c r="I123" s="11"/>
      <c r="J123" s="16" t="s">
        <v>61</v>
      </c>
      <c r="K123" s="16" t="s">
        <v>62</v>
      </c>
      <c r="L123" s="9" t="s">
        <v>15</v>
      </c>
      <c r="M123" s="10" t="s">
        <v>19</v>
      </c>
      <c r="N123" s="18"/>
      <c r="O123" s="18"/>
      <c r="P123" s="18"/>
      <c r="Q123" s="18"/>
      <c r="R123" s="23" t="s">
        <v>63</v>
      </c>
      <c r="S123" s="23">
        <v>44890</v>
      </c>
      <c r="T123" s="10" t="s">
        <v>387</v>
      </c>
      <c r="U123" s="10" t="s">
        <v>13</v>
      </c>
    </row>
    <row r="124" ht="99" spans="1:21">
      <c r="A124" s="9">
        <f t="shared" si="2"/>
        <v>123</v>
      </c>
      <c r="B124" s="9" t="s">
        <v>226</v>
      </c>
      <c r="C124" s="10" t="s">
        <v>382</v>
      </c>
      <c r="D124" s="10" t="str">
        <f t="shared" si="3"/>
        <v>AAR_123</v>
      </c>
      <c r="E124" s="20" t="s">
        <v>464</v>
      </c>
      <c r="F124" s="10" t="s">
        <v>372</v>
      </c>
      <c r="G124" s="10" t="s">
        <v>465</v>
      </c>
      <c r="H124" s="10" t="s">
        <v>466</v>
      </c>
      <c r="I124" s="11"/>
      <c r="J124" s="16" t="s">
        <v>61</v>
      </c>
      <c r="K124" s="16" t="s">
        <v>62</v>
      </c>
      <c r="L124" s="9" t="s">
        <v>15</v>
      </c>
      <c r="M124" s="10" t="s">
        <v>19</v>
      </c>
      <c r="N124" s="18"/>
      <c r="O124" s="18"/>
      <c r="P124" s="18"/>
      <c r="Q124" s="18"/>
      <c r="R124" s="23" t="s">
        <v>63</v>
      </c>
      <c r="S124" s="23">
        <v>44890</v>
      </c>
      <c r="T124" s="10" t="s">
        <v>387</v>
      </c>
      <c r="U124" s="10" t="s">
        <v>13</v>
      </c>
    </row>
    <row r="125" ht="99" spans="1:21">
      <c r="A125" s="9">
        <f t="shared" si="2"/>
        <v>124</v>
      </c>
      <c r="B125" s="9" t="s">
        <v>55</v>
      </c>
      <c r="C125" s="10" t="s">
        <v>410</v>
      </c>
      <c r="D125" s="10" t="str">
        <f t="shared" si="3"/>
        <v>AAR_124</v>
      </c>
      <c r="E125" s="10" t="s">
        <v>467</v>
      </c>
      <c r="F125" s="10" t="s">
        <v>468</v>
      </c>
      <c r="G125" s="10" t="s">
        <v>469</v>
      </c>
      <c r="H125" s="10" t="s">
        <v>470</v>
      </c>
      <c r="I125" s="11"/>
      <c r="J125" s="16" t="s">
        <v>61</v>
      </c>
      <c r="K125" s="16" t="s">
        <v>62</v>
      </c>
      <c r="L125" s="9" t="s">
        <v>15</v>
      </c>
      <c r="M125" s="10" t="s">
        <v>19</v>
      </c>
      <c r="N125" s="18"/>
      <c r="O125" s="18"/>
      <c r="P125" s="18"/>
      <c r="Q125" s="18"/>
      <c r="R125" s="23" t="s">
        <v>63</v>
      </c>
      <c r="S125" s="23">
        <v>44890</v>
      </c>
      <c r="T125" s="10" t="s">
        <v>387</v>
      </c>
      <c r="U125" s="10" t="s">
        <v>13</v>
      </c>
    </row>
    <row r="126" ht="99" spans="1:21">
      <c r="A126" s="9">
        <f t="shared" si="2"/>
        <v>125</v>
      </c>
      <c r="B126" s="9" t="s">
        <v>55</v>
      </c>
      <c r="C126" s="10" t="s">
        <v>410</v>
      </c>
      <c r="D126" s="10" t="str">
        <f t="shared" si="3"/>
        <v>AAR_125</v>
      </c>
      <c r="E126" s="10" t="s">
        <v>471</v>
      </c>
      <c r="F126" s="10" t="s">
        <v>468</v>
      </c>
      <c r="G126" s="10" t="s">
        <v>472</v>
      </c>
      <c r="H126" s="10" t="s">
        <v>473</v>
      </c>
      <c r="I126" s="11"/>
      <c r="J126" s="16" t="s">
        <v>61</v>
      </c>
      <c r="K126" s="16" t="s">
        <v>62</v>
      </c>
      <c r="L126" s="9" t="s">
        <v>15</v>
      </c>
      <c r="M126" s="10" t="s">
        <v>19</v>
      </c>
      <c r="N126" s="18"/>
      <c r="O126" s="18"/>
      <c r="P126" s="18"/>
      <c r="Q126" s="18"/>
      <c r="R126" s="23" t="s">
        <v>63</v>
      </c>
      <c r="S126" s="23">
        <v>44890</v>
      </c>
      <c r="T126" s="10" t="s">
        <v>387</v>
      </c>
      <c r="U126" s="10" t="s">
        <v>13</v>
      </c>
    </row>
    <row r="127" ht="247.5" spans="1:21">
      <c r="A127" s="9">
        <f t="shared" si="2"/>
        <v>126</v>
      </c>
      <c r="B127" s="9" t="s">
        <v>55</v>
      </c>
      <c r="C127" s="10" t="s">
        <v>474</v>
      </c>
      <c r="D127" s="10" t="str">
        <f t="shared" si="3"/>
        <v>AAR_126</v>
      </c>
      <c r="E127" s="10" t="s">
        <v>475</v>
      </c>
      <c r="F127" s="10" t="s">
        <v>476</v>
      </c>
      <c r="G127" s="10" t="s">
        <v>477</v>
      </c>
      <c r="H127" s="10" t="s">
        <v>478</v>
      </c>
      <c r="I127" s="11"/>
      <c r="J127" s="16" t="s">
        <v>71</v>
      </c>
      <c r="K127" s="16" t="s">
        <v>62</v>
      </c>
      <c r="L127" s="9" t="s">
        <v>15</v>
      </c>
      <c r="M127" s="10" t="s">
        <v>19</v>
      </c>
      <c r="N127" s="18"/>
      <c r="O127" s="18"/>
      <c r="P127" s="18"/>
      <c r="Q127" s="18"/>
      <c r="R127" s="23" t="s">
        <v>63</v>
      </c>
      <c r="S127" s="23">
        <v>44890</v>
      </c>
      <c r="T127" s="10" t="s">
        <v>7</v>
      </c>
      <c r="U127" s="10" t="s">
        <v>13</v>
      </c>
    </row>
    <row r="128" ht="264" spans="1:21">
      <c r="A128" s="9">
        <f t="shared" si="2"/>
        <v>127</v>
      </c>
      <c r="B128" s="9" t="s">
        <v>55</v>
      </c>
      <c r="C128" s="10" t="s">
        <v>474</v>
      </c>
      <c r="D128" s="10" t="str">
        <f t="shared" si="3"/>
        <v>AAR_127</v>
      </c>
      <c r="E128" s="10" t="s">
        <v>479</v>
      </c>
      <c r="F128" s="10" t="s">
        <v>476</v>
      </c>
      <c r="G128" s="10" t="s">
        <v>480</v>
      </c>
      <c r="H128" s="10" t="s">
        <v>481</v>
      </c>
      <c r="I128" s="11"/>
      <c r="J128" s="16" t="s">
        <v>71</v>
      </c>
      <c r="K128" s="16" t="s">
        <v>62</v>
      </c>
      <c r="L128" s="9" t="s">
        <v>15</v>
      </c>
      <c r="M128" s="10" t="s">
        <v>19</v>
      </c>
      <c r="N128" s="18"/>
      <c r="O128" s="18"/>
      <c r="P128" s="18"/>
      <c r="Q128" s="18"/>
      <c r="R128" s="23" t="s">
        <v>63</v>
      </c>
      <c r="S128" s="23">
        <v>44890</v>
      </c>
      <c r="T128" s="10" t="s">
        <v>7</v>
      </c>
      <c r="U128" s="10" t="s">
        <v>13</v>
      </c>
    </row>
    <row r="129" ht="99" spans="1:21">
      <c r="A129" s="9">
        <f t="shared" si="2"/>
        <v>128</v>
      </c>
      <c r="B129" s="9" t="s">
        <v>55</v>
      </c>
      <c r="C129" s="10" t="s">
        <v>474</v>
      </c>
      <c r="D129" s="10" t="str">
        <f t="shared" si="3"/>
        <v>AAR_128</v>
      </c>
      <c r="E129" s="10" t="s">
        <v>482</v>
      </c>
      <c r="F129" s="10" t="s">
        <v>476</v>
      </c>
      <c r="G129" s="10" t="s">
        <v>483</v>
      </c>
      <c r="H129" s="10" t="s">
        <v>484</v>
      </c>
      <c r="I129" s="11"/>
      <c r="J129" s="16" t="s">
        <v>61</v>
      </c>
      <c r="K129" s="16" t="s">
        <v>62</v>
      </c>
      <c r="L129" s="9" t="s">
        <v>15</v>
      </c>
      <c r="M129" s="10" t="s">
        <v>19</v>
      </c>
      <c r="N129" s="18"/>
      <c r="O129" s="18"/>
      <c r="P129" s="18"/>
      <c r="Q129" s="18"/>
      <c r="R129" s="23" t="s">
        <v>63</v>
      </c>
      <c r="S129" s="23">
        <v>44890</v>
      </c>
      <c r="T129" s="10" t="s">
        <v>7</v>
      </c>
      <c r="U129" s="10" t="s">
        <v>13</v>
      </c>
    </row>
    <row r="130" ht="99" spans="1:21">
      <c r="A130" s="9">
        <f t="shared" si="2"/>
        <v>129</v>
      </c>
      <c r="B130" s="9" t="s">
        <v>55</v>
      </c>
      <c r="C130" s="10" t="s">
        <v>474</v>
      </c>
      <c r="D130" s="10" t="str">
        <f t="shared" si="3"/>
        <v>AAR_129</v>
      </c>
      <c r="E130" s="10" t="s">
        <v>485</v>
      </c>
      <c r="F130" s="10" t="s">
        <v>476</v>
      </c>
      <c r="G130" s="10" t="s">
        <v>486</v>
      </c>
      <c r="H130" s="10" t="s">
        <v>487</v>
      </c>
      <c r="I130" s="11"/>
      <c r="J130" s="16" t="s">
        <v>61</v>
      </c>
      <c r="K130" s="16" t="s">
        <v>62</v>
      </c>
      <c r="L130" s="9" t="s">
        <v>15</v>
      </c>
      <c r="M130" s="10" t="s">
        <v>19</v>
      </c>
      <c r="N130" s="18"/>
      <c r="O130" s="18"/>
      <c r="P130" s="18"/>
      <c r="Q130" s="18"/>
      <c r="R130" s="23" t="s">
        <v>63</v>
      </c>
      <c r="S130" s="23">
        <v>44890</v>
      </c>
      <c r="T130" s="10" t="s">
        <v>7</v>
      </c>
      <c r="U130" s="10" t="s">
        <v>13</v>
      </c>
    </row>
    <row r="131" ht="99" spans="1:21">
      <c r="A131" s="9">
        <f t="shared" si="2"/>
        <v>130</v>
      </c>
      <c r="B131" s="9" t="s">
        <v>55</v>
      </c>
      <c r="C131" s="10" t="s">
        <v>474</v>
      </c>
      <c r="D131" s="10" t="str">
        <f t="shared" si="3"/>
        <v>AAR_130</v>
      </c>
      <c r="E131" s="10" t="s">
        <v>488</v>
      </c>
      <c r="F131" s="10" t="s">
        <v>476</v>
      </c>
      <c r="G131" s="10" t="s">
        <v>489</v>
      </c>
      <c r="H131" s="10" t="s">
        <v>490</v>
      </c>
      <c r="I131" s="11"/>
      <c r="J131" s="16" t="s">
        <v>61</v>
      </c>
      <c r="K131" s="16" t="s">
        <v>62</v>
      </c>
      <c r="L131" s="9" t="s">
        <v>15</v>
      </c>
      <c r="M131" s="10" t="s">
        <v>19</v>
      </c>
      <c r="N131" s="18"/>
      <c r="O131" s="18"/>
      <c r="P131" s="18"/>
      <c r="Q131" s="18"/>
      <c r="R131" s="23" t="s">
        <v>63</v>
      </c>
      <c r="S131" s="23">
        <v>44890</v>
      </c>
      <c r="T131" s="10" t="s">
        <v>7</v>
      </c>
      <c r="U131" s="10" t="s">
        <v>13</v>
      </c>
    </row>
    <row r="132" ht="99" spans="1:21">
      <c r="A132" s="9">
        <f t="shared" si="2"/>
        <v>131</v>
      </c>
      <c r="B132" s="9" t="s">
        <v>55</v>
      </c>
      <c r="C132" s="10" t="s">
        <v>474</v>
      </c>
      <c r="D132" s="10" t="str">
        <f t="shared" si="3"/>
        <v>AAR_131</v>
      </c>
      <c r="E132" s="10" t="s">
        <v>491</v>
      </c>
      <c r="F132" s="10" t="s">
        <v>476</v>
      </c>
      <c r="G132" s="10" t="s">
        <v>492</v>
      </c>
      <c r="H132" s="10" t="s">
        <v>493</v>
      </c>
      <c r="I132" s="11"/>
      <c r="J132" s="16" t="s">
        <v>61</v>
      </c>
      <c r="K132" s="16" t="s">
        <v>62</v>
      </c>
      <c r="L132" s="9" t="s">
        <v>15</v>
      </c>
      <c r="M132" s="10" t="s">
        <v>19</v>
      </c>
      <c r="N132" s="18"/>
      <c r="O132" s="18"/>
      <c r="P132" s="18"/>
      <c r="Q132" s="18"/>
      <c r="R132" s="23" t="s">
        <v>63</v>
      </c>
      <c r="S132" s="23">
        <v>44890</v>
      </c>
      <c r="T132" s="10" t="s">
        <v>7</v>
      </c>
      <c r="U132" s="10" t="s">
        <v>13</v>
      </c>
    </row>
    <row r="133" ht="99" spans="1:21">
      <c r="A133" s="9">
        <f t="shared" si="2"/>
        <v>132</v>
      </c>
      <c r="B133" s="9" t="s">
        <v>55</v>
      </c>
      <c r="C133" s="24" t="s">
        <v>474</v>
      </c>
      <c r="D133" s="10" t="str">
        <f t="shared" si="3"/>
        <v>AAR_132</v>
      </c>
      <c r="E133" s="24" t="s">
        <v>494</v>
      </c>
      <c r="F133" s="24" t="s">
        <v>495</v>
      </c>
      <c r="G133" s="24" t="s">
        <v>496</v>
      </c>
      <c r="H133" s="24" t="s">
        <v>497</v>
      </c>
      <c r="I133" s="32"/>
      <c r="J133" s="33" t="s">
        <v>61</v>
      </c>
      <c r="K133" s="33" t="s">
        <v>62</v>
      </c>
      <c r="L133" s="27" t="s">
        <v>15</v>
      </c>
      <c r="M133" s="10" t="s">
        <v>19</v>
      </c>
      <c r="N133" s="38"/>
      <c r="O133" s="38"/>
      <c r="P133" s="38"/>
      <c r="Q133" s="38"/>
      <c r="R133" s="23" t="s">
        <v>63</v>
      </c>
      <c r="S133" s="23">
        <v>44890</v>
      </c>
      <c r="T133" s="10" t="s">
        <v>7</v>
      </c>
      <c r="U133" s="10" t="s">
        <v>13</v>
      </c>
    </row>
    <row r="134" ht="99" spans="1:21">
      <c r="A134" s="9">
        <f t="shared" ref="A134:A162" si="4">ROW()-1</f>
        <v>133</v>
      </c>
      <c r="B134" s="9" t="s">
        <v>55</v>
      </c>
      <c r="C134" s="24" t="s">
        <v>474</v>
      </c>
      <c r="D134" s="10" t="str">
        <f t="shared" ref="D134:D160" si="5">"AAR_"&amp;ROW()-1</f>
        <v>AAR_133</v>
      </c>
      <c r="E134" s="24" t="s">
        <v>498</v>
      </c>
      <c r="F134" s="24" t="s">
        <v>499</v>
      </c>
      <c r="G134" s="24" t="s">
        <v>496</v>
      </c>
      <c r="H134" s="24" t="s">
        <v>500</v>
      </c>
      <c r="I134" s="32"/>
      <c r="J134" s="33" t="s">
        <v>61</v>
      </c>
      <c r="K134" s="33" t="s">
        <v>62</v>
      </c>
      <c r="L134" s="27" t="s">
        <v>15</v>
      </c>
      <c r="M134" s="10" t="s">
        <v>19</v>
      </c>
      <c r="N134" s="38"/>
      <c r="O134" s="38"/>
      <c r="P134" s="38"/>
      <c r="Q134" s="38"/>
      <c r="R134" s="23" t="s">
        <v>63</v>
      </c>
      <c r="S134" s="23">
        <v>44890</v>
      </c>
      <c r="T134" s="10" t="s">
        <v>7</v>
      </c>
      <c r="U134" s="10" t="s">
        <v>13</v>
      </c>
    </row>
    <row r="135" ht="132" spans="1:21">
      <c r="A135" s="9">
        <f t="shared" si="4"/>
        <v>134</v>
      </c>
      <c r="B135" s="9" t="s">
        <v>55</v>
      </c>
      <c r="C135" s="10" t="s">
        <v>501</v>
      </c>
      <c r="D135" s="10" t="str">
        <f t="shared" si="5"/>
        <v>AAR_134</v>
      </c>
      <c r="E135" s="10" t="s">
        <v>502</v>
      </c>
      <c r="F135" s="10" t="s">
        <v>503</v>
      </c>
      <c r="G135" s="10" t="s">
        <v>504</v>
      </c>
      <c r="H135" s="10" t="s">
        <v>505</v>
      </c>
      <c r="I135" s="9"/>
      <c r="J135" s="33" t="s">
        <v>61</v>
      </c>
      <c r="K135" s="33" t="s">
        <v>62</v>
      </c>
      <c r="L135" s="9" t="s">
        <v>506</v>
      </c>
      <c r="M135" s="10" t="s">
        <v>22</v>
      </c>
      <c r="N135" s="10" t="s">
        <v>507</v>
      </c>
      <c r="O135" s="9"/>
      <c r="P135" s="9"/>
      <c r="Q135" s="39" t="s">
        <v>508</v>
      </c>
      <c r="R135" s="23" t="s">
        <v>63</v>
      </c>
      <c r="S135" s="23">
        <v>44890</v>
      </c>
      <c r="T135" s="10" t="s">
        <v>387</v>
      </c>
      <c r="U135" s="10" t="s">
        <v>13</v>
      </c>
    </row>
    <row r="136" ht="99" spans="1:21">
      <c r="A136" s="9">
        <f t="shared" si="4"/>
        <v>135</v>
      </c>
      <c r="B136" s="9" t="s">
        <v>55</v>
      </c>
      <c r="C136" s="10" t="s">
        <v>501</v>
      </c>
      <c r="D136" s="10" t="str">
        <f t="shared" si="5"/>
        <v>AAR_135</v>
      </c>
      <c r="E136" s="10" t="s">
        <v>502</v>
      </c>
      <c r="F136" s="10" t="s">
        <v>509</v>
      </c>
      <c r="G136" s="10" t="s">
        <v>504</v>
      </c>
      <c r="H136" s="10" t="s">
        <v>510</v>
      </c>
      <c r="I136" s="9"/>
      <c r="J136" s="33" t="s">
        <v>61</v>
      </c>
      <c r="K136" s="33" t="s">
        <v>62</v>
      </c>
      <c r="L136" s="9" t="s">
        <v>506</v>
      </c>
      <c r="M136" s="10" t="s">
        <v>22</v>
      </c>
      <c r="N136" s="10" t="s">
        <v>507</v>
      </c>
      <c r="O136" s="9"/>
      <c r="P136" s="9"/>
      <c r="Q136" s="40"/>
      <c r="R136" s="23" t="s">
        <v>63</v>
      </c>
      <c r="S136" s="23">
        <v>44890</v>
      </c>
      <c r="T136" s="10" t="s">
        <v>387</v>
      </c>
      <c r="U136" s="10" t="s">
        <v>13</v>
      </c>
    </row>
    <row r="137" ht="99" spans="1:21">
      <c r="A137" s="9">
        <f t="shared" si="4"/>
        <v>136</v>
      </c>
      <c r="B137" s="9" t="s">
        <v>55</v>
      </c>
      <c r="C137" s="10" t="s">
        <v>501</v>
      </c>
      <c r="D137" s="10" t="str">
        <f t="shared" si="5"/>
        <v>AAR_136</v>
      </c>
      <c r="E137" s="10" t="s">
        <v>502</v>
      </c>
      <c r="F137" s="10" t="s">
        <v>511</v>
      </c>
      <c r="G137" s="10" t="s">
        <v>504</v>
      </c>
      <c r="H137" s="10" t="s">
        <v>512</v>
      </c>
      <c r="I137" s="9"/>
      <c r="J137" s="33" t="s">
        <v>61</v>
      </c>
      <c r="K137" s="33" t="s">
        <v>62</v>
      </c>
      <c r="L137" s="9" t="s">
        <v>506</v>
      </c>
      <c r="M137" s="10" t="s">
        <v>22</v>
      </c>
      <c r="N137" s="10" t="s">
        <v>507</v>
      </c>
      <c r="O137" s="9"/>
      <c r="P137" s="9"/>
      <c r="Q137" s="40"/>
      <c r="R137" s="23" t="s">
        <v>63</v>
      </c>
      <c r="S137" s="23">
        <v>44890</v>
      </c>
      <c r="T137" s="10" t="s">
        <v>387</v>
      </c>
      <c r="U137" s="10" t="s">
        <v>13</v>
      </c>
    </row>
    <row r="138" ht="99" spans="1:21">
      <c r="A138" s="9">
        <f t="shared" si="4"/>
        <v>137</v>
      </c>
      <c r="B138" s="9" t="s">
        <v>55</v>
      </c>
      <c r="C138" s="10" t="s">
        <v>513</v>
      </c>
      <c r="D138" s="10" t="str">
        <f t="shared" si="5"/>
        <v>AAR_137</v>
      </c>
      <c r="E138" s="10" t="s">
        <v>514</v>
      </c>
      <c r="F138" s="10" t="s">
        <v>515</v>
      </c>
      <c r="G138" s="10" t="s">
        <v>516</v>
      </c>
      <c r="H138" s="10" t="s">
        <v>517</v>
      </c>
      <c r="I138" s="9"/>
      <c r="J138" s="33" t="s">
        <v>71</v>
      </c>
      <c r="K138" s="33" t="s">
        <v>62</v>
      </c>
      <c r="L138" s="27" t="s">
        <v>15</v>
      </c>
      <c r="M138" s="24" t="s">
        <v>19</v>
      </c>
      <c r="N138" s="9"/>
      <c r="O138" s="9"/>
      <c r="P138" s="9"/>
      <c r="Q138" s="40"/>
      <c r="R138" s="23" t="s">
        <v>63</v>
      </c>
      <c r="S138" s="23">
        <v>44890</v>
      </c>
      <c r="T138" s="10" t="s">
        <v>7</v>
      </c>
      <c r="U138" s="10" t="s">
        <v>13</v>
      </c>
    </row>
    <row r="139" ht="99" spans="1:21">
      <c r="A139" s="9">
        <f t="shared" si="4"/>
        <v>138</v>
      </c>
      <c r="B139" s="9" t="s">
        <v>55</v>
      </c>
      <c r="C139" s="10" t="s">
        <v>513</v>
      </c>
      <c r="D139" s="10" t="str">
        <f t="shared" si="5"/>
        <v>AAR_138</v>
      </c>
      <c r="E139" s="10" t="s">
        <v>518</v>
      </c>
      <c r="F139" s="10" t="s">
        <v>519</v>
      </c>
      <c r="G139" s="10" t="s">
        <v>520</v>
      </c>
      <c r="H139" s="10" t="s">
        <v>521</v>
      </c>
      <c r="I139" s="9"/>
      <c r="J139" s="33" t="s">
        <v>61</v>
      </c>
      <c r="K139" s="33" t="s">
        <v>62</v>
      </c>
      <c r="L139" s="27" t="s">
        <v>15</v>
      </c>
      <c r="M139" s="24" t="s">
        <v>19</v>
      </c>
      <c r="N139" s="9"/>
      <c r="O139" s="9"/>
      <c r="P139" s="9"/>
      <c r="Q139" s="40"/>
      <c r="R139" s="23" t="s">
        <v>63</v>
      </c>
      <c r="S139" s="23">
        <v>44890</v>
      </c>
      <c r="T139" s="10" t="s">
        <v>7</v>
      </c>
      <c r="U139" s="10" t="s">
        <v>13</v>
      </c>
    </row>
    <row r="140" ht="99" spans="1:21">
      <c r="A140" s="9">
        <f t="shared" si="4"/>
        <v>139</v>
      </c>
      <c r="B140" s="9" t="s">
        <v>55</v>
      </c>
      <c r="C140" s="10" t="s">
        <v>513</v>
      </c>
      <c r="D140" s="10" t="str">
        <f t="shared" si="5"/>
        <v>AAR_139</v>
      </c>
      <c r="E140" s="10" t="s">
        <v>514</v>
      </c>
      <c r="F140" s="10" t="s">
        <v>522</v>
      </c>
      <c r="G140" s="10" t="s">
        <v>516</v>
      </c>
      <c r="H140" s="10" t="s">
        <v>523</v>
      </c>
      <c r="I140" s="9"/>
      <c r="J140" s="33" t="s">
        <v>61</v>
      </c>
      <c r="K140" s="33" t="s">
        <v>62</v>
      </c>
      <c r="L140" s="27" t="s">
        <v>15</v>
      </c>
      <c r="M140" s="24" t="s">
        <v>19</v>
      </c>
      <c r="N140" s="9"/>
      <c r="O140" s="9"/>
      <c r="P140" s="9"/>
      <c r="Q140" s="40"/>
      <c r="R140" s="23" t="s">
        <v>63</v>
      </c>
      <c r="S140" s="23">
        <v>44890</v>
      </c>
      <c r="T140" s="10" t="s">
        <v>7</v>
      </c>
      <c r="U140" s="10" t="s">
        <v>13</v>
      </c>
    </row>
    <row r="141" ht="99" spans="1:21">
      <c r="A141" s="9">
        <f t="shared" si="4"/>
        <v>140</v>
      </c>
      <c r="B141" s="9" t="s">
        <v>55</v>
      </c>
      <c r="C141" s="10" t="s">
        <v>513</v>
      </c>
      <c r="D141" s="10" t="str">
        <f t="shared" si="5"/>
        <v>AAR_140</v>
      </c>
      <c r="E141" s="10" t="s">
        <v>524</v>
      </c>
      <c r="F141" s="10" t="s">
        <v>525</v>
      </c>
      <c r="G141" s="10" t="s">
        <v>526</v>
      </c>
      <c r="H141" s="10" t="s">
        <v>527</v>
      </c>
      <c r="I141" s="9"/>
      <c r="J141" s="33" t="s">
        <v>61</v>
      </c>
      <c r="K141" s="33" t="s">
        <v>62</v>
      </c>
      <c r="L141" s="27" t="s">
        <v>15</v>
      </c>
      <c r="M141" s="24" t="s">
        <v>19</v>
      </c>
      <c r="N141" s="9"/>
      <c r="O141" s="9"/>
      <c r="P141" s="9"/>
      <c r="Q141" s="40"/>
      <c r="R141" s="23" t="s">
        <v>63</v>
      </c>
      <c r="S141" s="23">
        <v>44890</v>
      </c>
      <c r="T141" s="10" t="s">
        <v>7</v>
      </c>
      <c r="U141" s="10" t="s">
        <v>13</v>
      </c>
    </row>
    <row r="142" ht="99" spans="1:21">
      <c r="A142" s="9">
        <f t="shared" si="4"/>
        <v>141</v>
      </c>
      <c r="B142" s="9" t="s">
        <v>55</v>
      </c>
      <c r="C142" s="10" t="s">
        <v>513</v>
      </c>
      <c r="D142" s="10" t="str">
        <f t="shared" si="5"/>
        <v>AAR_141</v>
      </c>
      <c r="E142" s="10" t="s">
        <v>528</v>
      </c>
      <c r="F142" s="10" t="s">
        <v>525</v>
      </c>
      <c r="G142" s="10" t="s">
        <v>529</v>
      </c>
      <c r="H142" s="10" t="s">
        <v>530</v>
      </c>
      <c r="I142" s="9"/>
      <c r="J142" s="33" t="s">
        <v>61</v>
      </c>
      <c r="K142" s="33" t="s">
        <v>62</v>
      </c>
      <c r="L142" s="27" t="s">
        <v>15</v>
      </c>
      <c r="M142" s="24" t="s">
        <v>19</v>
      </c>
      <c r="N142" s="9"/>
      <c r="O142" s="9"/>
      <c r="P142" s="9"/>
      <c r="Q142" s="40"/>
      <c r="R142" s="23" t="s">
        <v>63</v>
      </c>
      <c r="S142" s="23">
        <v>44890</v>
      </c>
      <c r="T142" s="10" t="s">
        <v>7</v>
      </c>
      <c r="U142" s="10" t="s">
        <v>13</v>
      </c>
    </row>
    <row r="143" ht="99" spans="1:21">
      <c r="A143" s="9">
        <f t="shared" si="4"/>
        <v>142</v>
      </c>
      <c r="B143" s="9" t="s">
        <v>126</v>
      </c>
      <c r="C143" s="10" t="s">
        <v>513</v>
      </c>
      <c r="D143" s="10" t="str">
        <f t="shared" si="5"/>
        <v>AAR_142</v>
      </c>
      <c r="E143" s="10" t="s">
        <v>524</v>
      </c>
      <c r="F143" s="10" t="s">
        <v>531</v>
      </c>
      <c r="G143" s="10" t="s">
        <v>526</v>
      </c>
      <c r="H143" s="10" t="s">
        <v>532</v>
      </c>
      <c r="I143" s="9"/>
      <c r="J143" s="33" t="s">
        <v>61</v>
      </c>
      <c r="K143" s="33" t="s">
        <v>62</v>
      </c>
      <c r="L143" s="27" t="s">
        <v>15</v>
      </c>
      <c r="M143" s="24" t="s">
        <v>19</v>
      </c>
      <c r="N143" s="9"/>
      <c r="O143" s="9"/>
      <c r="P143" s="9"/>
      <c r="Q143" s="40"/>
      <c r="R143" s="23" t="s">
        <v>63</v>
      </c>
      <c r="S143" s="23">
        <v>44890</v>
      </c>
      <c r="T143" s="10" t="s">
        <v>7</v>
      </c>
      <c r="U143" s="10" t="s">
        <v>13</v>
      </c>
    </row>
    <row r="144" ht="99" spans="1:21">
      <c r="A144" s="9">
        <f t="shared" si="4"/>
        <v>143</v>
      </c>
      <c r="B144" s="9" t="s">
        <v>226</v>
      </c>
      <c r="C144" s="10" t="s">
        <v>513</v>
      </c>
      <c r="D144" s="10" t="str">
        <f t="shared" si="5"/>
        <v>AAR_143</v>
      </c>
      <c r="E144" s="10" t="s">
        <v>528</v>
      </c>
      <c r="F144" s="10" t="s">
        <v>531</v>
      </c>
      <c r="G144" s="10" t="s">
        <v>529</v>
      </c>
      <c r="H144" s="10" t="s">
        <v>533</v>
      </c>
      <c r="I144" s="9"/>
      <c r="J144" s="33" t="s">
        <v>61</v>
      </c>
      <c r="K144" s="33" t="s">
        <v>62</v>
      </c>
      <c r="L144" s="27" t="s">
        <v>15</v>
      </c>
      <c r="M144" s="24" t="s">
        <v>19</v>
      </c>
      <c r="N144" s="9"/>
      <c r="O144" s="9"/>
      <c r="P144" s="9"/>
      <c r="Q144" s="40"/>
      <c r="R144" s="23" t="s">
        <v>63</v>
      </c>
      <c r="S144" s="23">
        <v>44890</v>
      </c>
      <c r="T144" s="10" t="s">
        <v>7</v>
      </c>
      <c r="U144" s="10" t="s">
        <v>13</v>
      </c>
    </row>
    <row r="145" ht="99" spans="1:21">
      <c r="A145" s="9">
        <f t="shared" si="4"/>
        <v>144</v>
      </c>
      <c r="B145" s="9" t="s">
        <v>55</v>
      </c>
      <c r="C145" s="10" t="s">
        <v>513</v>
      </c>
      <c r="D145" s="10" t="str">
        <f t="shared" si="5"/>
        <v>AAR_144</v>
      </c>
      <c r="E145" s="10" t="s">
        <v>534</v>
      </c>
      <c r="F145" s="10" t="s">
        <v>519</v>
      </c>
      <c r="G145" s="10" t="s">
        <v>535</v>
      </c>
      <c r="H145" s="10" t="s">
        <v>536</v>
      </c>
      <c r="I145" s="9"/>
      <c r="J145" s="33" t="s">
        <v>61</v>
      </c>
      <c r="K145" s="33" t="s">
        <v>62</v>
      </c>
      <c r="L145" s="27" t="s">
        <v>15</v>
      </c>
      <c r="M145" s="24" t="s">
        <v>19</v>
      </c>
      <c r="N145" s="9"/>
      <c r="O145" s="9"/>
      <c r="P145" s="9"/>
      <c r="Q145" s="40"/>
      <c r="R145" s="23" t="s">
        <v>63</v>
      </c>
      <c r="S145" s="23">
        <v>44890</v>
      </c>
      <c r="T145" s="10" t="s">
        <v>7</v>
      </c>
      <c r="U145" s="10" t="s">
        <v>13</v>
      </c>
    </row>
    <row r="146" ht="99" spans="1:21">
      <c r="A146" s="9">
        <f t="shared" si="4"/>
        <v>145</v>
      </c>
      <c r="B146" s="9" t="s">
        <v>55</v>
      </c>
      <c r="C146" s="24" t="s">
        <v>537</v>
      </c>
      <c r="D146" s="10" t="str">
        <f t="shared" si="5"/>
        <v>AAR_145</v>
      </c>
      <c r="E146" s="24" t="s">
        <v>538</v>
      </c>
      <c r="F146" s="24" t="s">
        <v>515</v>
      </c>
      <c r="G146" s="24" t="s">
        <v>539</v>
      </c>
      <c r="H146" s="24" t="s">
        <v>540</v>
      </c>
      <c r="I146" s="27"/>
      <c r="J146" s="33" t="s">
        <v>68</v>
      </c>
      <c r="K146" s="33" t="s">
        <v>62</v>
      </c>
      <c r="L146" s="27" t="s">
        <v>15</v>
      </c>
      <c r="M146" s="10" t="s">
        <v>19</v>
      </c>
      <c r="N146" s="27"/>
      <c r="O146" s="27"/>
      <c r="P146" s="27"/>
      <c r="Q146" s="41"/>
      <c r="R146" s="23" t="s">
        <v>63</v>
      </c>
      <c r="S146" s="23">
        <v>44890</v>
      </c>
      <c r="T146" s="10" t="s">
        <v>7</v>
      </c>
      <c r="U146" s="10" t="s">
        <v>13</v>
      </c>
    </row>
    <row r="147" ht="99" spans="1:21">
      <c r="A147" s="9">
        <f t="shared" si="4"/>
        <v>146</v>
      </c>
      <c r="B147" s="9" t="s">
        <v>55</v>
      </c>
      <c r="C147" s="24" t="s">
        <v>541</v>
      </c>
      <c r="D147" s="10" t="str">
        <f t="shared" si="5"/>
        <v>AAR_146</v>
      </c>
      <c r="E147" s="24" t="s">
        <v>542</v>
      </c>
      <c r="F147" s="24" t="s">
        <v>543</v>
      </c>
      <c r="G147" s="24" t="s">
        <v>544</v>
      </c>
      <c r="H147" s="24" t="s">
        <v>545</v>
      </c>
      <c r="I147" s="27"/>
      <c r="J147" s="33" t="s">
        <v>61</v>
      </c>
      <c r="K147" s="33" t="s">
        <v>62</v>
      </c>
      <c r="L147" s="27" t="s">
        <v>15</v>
      </c>
      <c r="M147" s="10" t="s">
        <v>19</v>
      </c>
      <c r="N147" s="27"/>
      <c r="O147" s="27"/>
      <c r="P147" s="27"/>
      <c r="Q147" s="41"/>
      <c r="R147" s="23" t="s">
        <v>63</v>
      </c>
      <c r="S147" s="23">
        <v>44890</v>
      </c>
      <c r="T147" s="10" t="s">
        <v>387</v>
      </c>
      <c r="U147" s="10" t="s">
        <v>13</v>
      </c>
    </row>
    <row r="148" ht="99" spans="1:21">
      <c r="A148" s="9">
        <f t="shared" si="4"/>
        <v>147</v>
      </c>
      <c r="B148" s="9" t="s">
        <v>55</v>
      </c>
      <c r="C148" s="24" t="s">
        <v>541</v>
      </c>
      <c r="D148" s="10" t="str">
        <f t="shared" si="5"/>
        <v>AAR_147</v>
      </c>
      <c r="E148" s="28"/>
      <c r="F148" s="24" t="s">
        <v>543</v>
      </c>
      <c r="G148" s="24" t="s">
        <v>546</v>
      </c>
      <c r="H148" s="24" t="s">
        <v>547</v>
      </c>
      <c r="I148" s="27"/>
      <c r="J148" s="33" t="s">
        <v>61</v>
      </c>
      <c r="K148" s="33" t="s">
        <v>62</v>
      </c>
      <c r="L148" s="27" t="s">
        <v>15</v>
      </c>
      <c r="M148" s="10" t="s">
        <v>19</v>
      </c>
      <c r="N148" s="27"/>
      <c r="O148" s="27"/>
      <c r="P148" s="27"/>
      <c r="Q148" s="41"/>
      <c r="R148" s="23" t="s">
        <v>63</v>
      </c>
      <c r="S148" s="23">
        <v>44890</v>
      </c>
      <c r="T148" s="10" t="s">
        <v>387</v>
      </c>
      <c r="U148" s="10" t="s">
        <v>13</v>
      </c>
    </row>
    <row r="149" ht="165" spans="1:21">
      <c r="A149" s="9">
        <f t="shared" si="4"/>
        <v>148</v>
      </c>
      <c r="B149" s="9" t="s">
        <v>55</v>
      </c>
      <c r="C149" s="24" t="s">
        <v>541</v>
      </c>
      <c r="D149" s="10" t="str">
        <f t="shared" si="5"/>
        <v>AAR_148</v>
      </c>
      <c r="E149" s="28"/>
      <c r="F149" s="24" t="s">
        <v>543</v>
      </c>
      <c r="G149" s="24" t="s">
        <v>548</v>
      </c>
      <c r="H149" s="24" t="s">
        <v>549</v>
      </c>
      <c r="I149" s="27"/>
      <c r="J149" s="33" t="s">
        <v>61</v>
      </c>
      <c r="K149" s="33" t="s">
        <v>62</v>
      </c>
      <c r="L149" s="27" t="s">
        <v>15</v>
      </c>
      <c r="M149" s="10" t="s">
        <v>19</v>
      </c>
      <c r="N149" s="27"/>
      <c r="O149" s="27"/>
      <c r="P149" s="27"/>
      <c r="Q149" s="41"/>
      <c r="R149" s="23" t="s">
        <v>63</v>
      </c>
      <c r="S149" s="23">
        <v>44890</v>
      </c>
      <c r="T149" s="10" t="s">
        <v>387</v>
      </c>
      <c r="U149" s="10" t="s">
        <v>13</v>
      </c>
    </row>
    <row r="150" ht="132" spans="1:21">
      <c r="A150" s="9">
        <f t="shared" si="4"/>
        <v>149</v>
      </c>
      <c r="B150" s="9" t="s">
        <v>55</v>
      </c>
      <c r="C150" s="24" t="s">
        <v>541</v>
      </c>
      <c r="D150" s="10" t="str">
        <f t="shared" si="5"/>
        <v>AAR_149</v>
      </c>
      <c r="E150" s="28"/>
      <c r="F150" s="24" t="s">
        <v>543</v>
      </c>
      <c r="G150" s="24" t="s">
        <v>550</v>
      </c>
      <c r="H150" s="24" t="s">
        <v>551</v>
      </c>
      <c r="I150" s="27"/>
      <c r="J150" s="33" t="s">
        <v>61</v>
      </c>
      <c r="K150" s="33" t="s">
        <v>62</v>
      </c>
      <c r="L150" s="27" t="s">
        <v>15</v>
      </c>
      <c r="M150" s="10" t="s">
        <v>19</v>
      </c>
      <c r="N150" s="27"/>
      <c r="O150" s="27"/>
      <c r="P150" s="27"/>
      <c r="Q150" s="41"/>
      <c r="R150" s="23" t="s">
        <v>63</v>
      </c>
      <c r="S150" s="23">
        <v>44890</v>
      </c>
      <c r="T150" s="10" t="s">
        <v>387</v>
      </c>
      <c r="U150" s="10" t="s">
        <v>13</v>
      </c>
    </row>
    <row r="151" ht="165" spans="1:21">
      <c r="A151" s="9">
        <f t="shared" si="4"/>
        <v>150</v>
      </c>
      <c r="B151" s="9" t="s">
        <v>55</v>
      </c>
      <c r="C151" s="24" t="s">
        <v>541</v>
      </c>
      <c r="D151" s="10" t="str">
        <f t="shared" si="5"/>
        <v>AAR_150</v>
      </c>
      <c r="E151" s="10" t="s">
        <v>552</v>
      </c>
      <c r="F151" s="24" t="s">
        <v>543</v>
      </c>
      <c r="G151" s="24" t="s">
        <v>553</v>
      </c>
      <c r="H151" s="24" t="s">
        <v>554</v>
      </c>
      <c r="I151" s="27"/>
      <c r="J151" s="33" t="s">
        <v>71</v>
      </c>
      <c r="K151" s="33" t="s">
        <v>62</v>
      </c>
      <c r="L151" s="27" t="s">
        <v>15</v>
      </c>
      <c r="M151" s="10" t="s">
        <v>19</v>
      </c>
      <c r="N151" s="27"/>
      <c r="O151" s="27"/>
      <c r="P151" s="27"/>
      <c r="Q151" s="41"/>
      <c r="R151" s="23" t="s">
        <v>63</v>
      </c>
      <c r="S151" s="23">
        <v>44890</v>
      </c>
      <c r="T151" s="10" t="s">
        <v>387</v>
      </c>
      <c r="U151" s="10" t="s">
        <v>13</v>
      </c>
    </row>
    <row r="152" ht="132" spans="1:21">
      <c r="A152" s="9">
        <f t="shared" si="4"/>
        <v>151</v>
      </c>
      <c r="B152" s="9" t="s">
        <v>55</v>
      </c>
      <c r="C152" s="24" t="s">
        <v>541</v>
      </c>
      <c r="D152" s="10" t="str">
        <f t="shared" si="5"/>
        <v>AAR_151</v>
      </c>
      <c r="E152" s="10"/>
      <c r="F152" s="24" t="s">
        <v>543</v>
      </c>
      <c r="G152" s="24" t="s">
        <v>555</v>
      </c>
      <c r="H152" s="24" t="s">
        <v>556</v>
      </c>
      <c r="I152" s="27"/>
      <c r="J152" s="33" t="s">
        <v>71</v>
      </c>
      <c r="K152" s="33" t="s">
        <v>62</v>
      </c>
      <c r="L152" s="27" t="s">
        <v>15</v>
      </c>
      <c r="M152" s="10" t="s">
        <v>19</v>
      </c>
      <c r="N152" s="27"/>
      <c r="O152" s="27"/>
      <c r="P152" s="27"/>
      <c r="Q152" s="41"/>
      <c r="R152" s="23" t="s">
        <v>63</v>
      </c>
      <c r="S152" s="23">
        <v>44890</v>
      </c>
      <c r="T152" s="10" t="s">
        <v>387</v>
      </c>
      <c r="U152" s="10" t="s">
        <v>13</v>
      </c>
    </row>
    <row r="153" ht="115.5" spans="1:21">
      <c r="A153" s="9">
        <f t="shared" si="4"/>
        <v>152</v>
      </c>
      <c r="B153" s="9" t="s">
        <v>126</v>
      </c>
      <c r="C153" s="10" t="s">
        <v>557</v>
      </c>
      <c r="D153" s="10" t="str">
        <f t="shared" si="5"/>
        <v>AAR_152</v>
      </c>
      <c r="E153" s="10" t="s">
        <v>558</v>
      </c>
      <c r="F153" s="24" t="s">
        <v>559</v>
      </c>
      <c r="G153" s="24" t="s">
        <v>560</v>
      </c>
      <c r="H153" s="24" t="s">
        <v>561</v>
      </c>
      <c r="I153" s="27"/>
      <c r="J153" s="33" t="s">
        <v>61</v>
      </c>
      <c r="K153" s="33" t="s">
        <v>62</v>
      </c>
      <c r="L153" s="27" t="s">
        <v>15</v>
      </c>
      <c r="M153" s="10" t="s">
        <v>19</v>
      </c>
      <c r="N153" s="27"/>
      <c r="O153" s="27"/>
      <c r="P153" s="27"/>
      <c r="Q153" s="41"/>
      <c r="R153" s="23" t="s">
        <v>63</v>
      </c>
      <c r="S153" s="23">
        <v>44890</v>
      </c>
      <c r="T153" s="10" t="s">
        <v>387</v>
      </c>
      <c r="U153" s="10" t="s">
        <v>13</v>
      </c>
    </row>
    <row r="154" ht="132" spans="1:21">
      <c r="A154" s="9">
        <f t="shared" si="4"/>
        <v>153</v>
      </c>
      <c r="B154" s="9" t="s">
        <v>55</v>
      </c>
      <c r="C154" s="10" t="s">
        <v>557</v>
      </c>
      <c r="D154" s="10" t="str">
        <f t="shared" si="5"/>
        <v>AAR_153</v>
      </c>
      <c r="E154" s="24" t="s">
        <v>562</v>
      </c>
      <c r="F154" s="24" t="s">
        <v>563</v>
      </c>
      <c r="G154" s="10" t="s">
        <v>564</v>
      </c>
      <c r="H154" s="10" t="s">
        <v>565</v>
      </c>
      <c r="I154" s="9"/>
      <c r="J154" s="33" t="s">
        <v>71</v>
      </c>
      <c r="K154" s="33" t="s">
        <v>62</v>
      </c>
      <c r="L154" s="27" t="s">
        <v>15</v>
      </c>
      <c r="M154" s="10" t="s">
        <v>19</v>
      </c>
      <c r="N154" s="9"/>
      <c r="O154" s="9"/>
      <c r="P154" s="9"/>
      <c r="Q154" s="40"/>
      <c r="R154" s="23" t="s">
        <v>63</v>
      </c>
      <c r="S154" s="23">
        <v>44890</v>
      </c>
      <c r="T154" s="10" t="s">
        <v>387</v>
      </c>
      <c r="U154" s="10" t="s">
        <v>13</v>
      </c>
    </row>
    <row r="155" ht="132" spans="1:21">
      <c r="A155" s="9">
        <f t="shared" si="4"/>
        <v>154</v>
      </c>
      <c r="B155" s="9" t="s">
        <v>55</v>
      </c>
      <c r="C155" s="10" t="s">
        <v>557</v>
      </c>
      <c r="D155" s="10" t="str">
        <f t="shared" si="5"/>
        <v>AAR_154</v>
      </c>
      <c r="E155" s="28"/>
      <c r="F155" s="24" t="s">
        <v>563</v>
      </c>
      <c r="G155" s="10" t="s">
        <v>566</v>
      </c>
      <c r="H155" s="10" t="s">
        <v>565</v>
      </c>
      <c r="I155" s="9"/>
      <c r="J155" s="33" t="s">
        <v>61</v>
      </c>
      <c r="K155" s="33" t="s">
        <v>62</v>
      </c>
      <c r="L155" s="27" t="s">
        <v>15</v>
      </c>
      <c r="M155" s="10" t="s">
        <v>19</v>
      </c>
      <c r="N155" s="9"/>
      <c r="O155" s="9"/>
      <c r="P155" s="9"/>
      <c r="Q155" s="40"/>
      <c r="R155" s="23" t="s">
        <v>63</v>
      </c>
      <c r="S155" s="23">
        <v>44890</v>
      </c>
      <c r="T155" s="10" t="s">
        <v>387</v>
      </c>
      <c r="U155" s="10" t="s">
        <v>13</v>
      </c>
    </row>
    <row r="156" ht="99" spans="1:21">
      <c r="A156" s="9">
        <f t="shared" si="4"/>
        <v>155</v>
      </c>
      <c r="B156" s="9" t="s">
        <v>55</v>
      </c>
      <c r="C156" s="10" t="s">
        <v>557</v>
      </c>
      <c r="D156" s="10" t="str">
        <f t="shared" si="5"/>
        <v>AAR_155</v>
      </c>
      <c r="E156" s="29"/>
      <c r="F156" s="24" t="s">
        <v>567</v>
      </c>
      <c r="G156" s="10" t="s">
        <v>568</v>
      </c>
      <c r="H156" s="10" t="s">
        <v>565</v>
      </c>
      <c r="I156" s="9"/>
      <c r="J156" s="33" t="s">
        <v>61</v>
      </c>
      <c r="K156" s="33" t="s">
        <v>62</v>
      </c>
      <c r="L156" s="27" t="s">
        <v>15</v>
      </c>
      <c r="M156" s="10" t="s">
        <v>19</v>
      </c>
      <c r="N156" s="10"/>
      <c r="O156" s="9"/>
      <c r="P156" s="9"/>
      <c r="Q156" s="40"/>
      <c r="R156" s="23" t="s">
        <v>63</v>
      </c>
      <c r="S156" s="23">
        <v>44890</v>
      </c>
      <c r="T156" s="10" t="s">
        <v>387</v>
      </c>
      <c r="U156" s="10" t="s">
        <v>13</v>
      </c>
    </row>
    <row r="157" ht="99" spans="1:21">
      <c r="A157" s="9">
        <f t="shared" si="4"/>
        <v>156</v>
      </c>
      <c r="B157" s="9" t="s">
        <v>55</v>
      </c>
      <c r="C157" s="10" t="s">
        <v>557</v>
      </c>
      <c r="D157" s="10" t="str">
        <f t="shared" si="5"/>
        <v>AAR_156</v>
      </c>
      <c r="E157" s="24" t="s">
        <v>569</v>
      </c>
      <c r="F157" s="24" t="s">
        <v>567</v>
      </c>
      <c r="G157" s="10" t="s">
        <v>570</v>
      </c>
      <c r="H157" s="10" t="s">
        <v>571</v>
      </c>
      <c r="I157" s="9"/>
      <c r="J157" s="33" t="s">
        <v>71</v>
      </c>
      <c r="K157" s="33" t="s">
        <v>62</v>
      </c>
      <c r="L157" s="27" t="s">
        <v>15</v>
      </c>
      <c r="M157" s="10" t="s">
        <v>19</v>
      </c>
      <c r="N157" s="9"/>
      <c r="O157" s="9"/>
      <c r="P157" s="9"/>
      <c r="Q157" s="40"/>
      <c r="R157" s="23" t="s">
        <v>63</v>
      </c>
      <c r="S157" s="23">
        <v>44890</v>
      </c>
      <c r="T157" s="10" t="s">
        <v>387</v>
      </c>
      <c r="U157" s="10" t="s">
        <v>13</v>
      </c>
    </row>
    <row r="158" ht="99" spans="1:21">
      <c r="A158" s="9">
        <f t="shared" si="4"/>
        <v>157</v>
      </c>
      <c r="B158" s="9" t="s">
        <v>55</v>
      </c>
      <c r="C158" s="10" t="s">
        <v>557</v>
      </c>
      <c r="D158" s="10" t="str">
        <f t="shared" si="5"/>
        <v>AAR_157</v>
      </c>
      <c r="E158" s="29"/>
      <c r="F158" s="24" t="s">
        <v>567</v>
      </c>
      <c r="G158" s="10" t="s">
        <v>572</v>
      </c>
      <c r="H158" s="10" t="s">
        <v>571</v>
      </c>
      <c r="I158" s="9"/>
      <c r="J158" s="33" t="s">
        <v>61</v>
      </c>
      <c r="K158" s="33" t="s">
        <v>62</v>
      </c>
      <c r="L158" s="27" t="s">
        <v>15</v>
      </c>
      <c r="M158" s="10" t="s">
        <v>19</v>
      </c>
      <c r="N158" s="10"/>
      <c r="O158" s="9"/>
      <c r="P158" s="9"/>
      <c r="Q158" s="40"/>
      <c r="R158" s="23" t="s">
        <v>63</v>
      </c>
      <c r="S158" s="23">
        <v>44890</v>
      </c>
      <c r="T158" s="10" t="s">
        <v>387</v>
      </c>
      <c r="U158" s="10" t="s">
        <v>13</v>
      </c>
    </row>
    <row r="159" s="3" customFormat="1" ht="99" spans="1:21">
      <c r="A159" s="25"/>
      <c r="B159" s="25"/>
      <c r="C159" s="26" t="s">
        <v>573</v>
      </c>
      <c r="D159" s="26"/>
      <c r="E159" s="30"/>
      <c r="F159" s="31"/>
      <c r="G159" s="26"/>
      <c r="H159" s="26"/>
      <c r="I159" s="25"/>
      <c r="J159" s="34"/>
      <c r="K159" s="34"/>
      <c r="L159" s="35"/>
      <c r="M159" s="10"/>
      <c r="N159" s="26"/>
      <c r="O159" s="25"/>
      <c r="P159" s="25"/>
      <c r="Q159" s="42"/>
      <c r="R159" s="23" t="s">
        <v>63</v>
      </c>
      <c r="S159" s="23">
        <v>44890</v>
      </c>
      <c r="T159" s="26"/>
      <c r="U159" s="26"/>
    </row>
    <row r="160" ht="115.5" spans="1:21">
      <c r="A160" s="9">
        <f t="shared" si="4"/>
        <v>159</v>
      </c>
      <c r="B160" s="9" t="s">
        <v>55</v>
      </c>
      <c r="C160" s="10" t="s">
        <v>557</v>
      </c>
      <c r="D160" s="10" t="str">
        <f t="shared" si="5"/>
        <v>AAR_159</v>
      </c>
      <c r="E160" s="24" t="s">
        <v>573</v>
      </c>
      <c r="F160" s="24" t="s">
        <v>567</v>
      </c>
      <c r="G160" s="10" t="s">
        <v>574</v>
      </c>
      <c r="H160" s="10" t="s">
        <v>575</v>
      </c>
      <c r="I160" s="9"/>
      <c r="J160" s="33" t="s">
        <v>71</v>
      </c>
      <c r="K160" s="33" t="s">
        <v>62</v>
      </c>
      <c r="L160" s="27" t="s">
        <v>15</v>
      </c>
      <c r="M160" s="10" t="s">
        <v>19</v>
      </c>
      <c r="N160" s="9"/>
      <c r="O160" s="9"/>
      <c r="P160" s="9"/>
      <c r="Q160" s="40"/>
      <c r="R160" s="23" t="s">
        <v>63</v>
      </c>
      <c r="S160" s="23">
        <v>44890</v>
      </c>
      <c r="T160" s="10" t="s">
        <v>387</v>
      </c>
      <c r="U160" s="10" t="s">
        <v>13</v>
      </c>
    </row>
    <row r="161" ht="99" spans="1:21">
      <c r="A161" s="9">
        <f t="shared" si="4"/>
        <v>160</v>
      </c>
      <c r="B161" s="9"/>
      <c r="C161" s="10"/>
      <c r="D161" s="10"/>
      <c r="E161" s="28"/>
      <c r="F161" s="24" t="s">
        <v>567</v>
      </c>
      <c r="G161" s="10" t="s">
        <v>576</v>
      </c>
      <c r="H161" s="10" t="s">
        <v>575</v>
      </c>
      <c r="I161" s="9"/>
      <c r="J161" s="33" t="s">
        <v>61</v>
      </c>
      <c r="K161" s="33" t="s">
        <v>62</v>
      </c>
      <c r="L161" s="27" t="s">
        <v>15</v>
      </c>
      <c r="M161" s="10" t="s">
        <v>19</v>
      </c>
      <c r="N161" s="9"/>
      <c r="O161" s="9"/>
      <c r="P161" s="9"/>
      <c r="Q161" s="40"/>
      <c r="R161" s="23" t="s">
        <v>63</v>
      </c>
      <c r="S161" s="23">
        <v>44890</v>
      </c>
      <c r="T161" s="10" t="s">
        <v>387</v>
      </c>
      <c r="U161" s="10" t="s">
        <v>13</v>
      </c>
    </row>
    <row r="162" ht="115.5" spans="1:21">
      <c r="A162" s="9">
        <f t="shared" si="4"/>
        <v>161</v>
      </c>
      <c r="B162" s="9"/>
      <c r="C162" s="10"/>
      <c r="D162" s="10"/>
      <c r="E162" s="28"/>
      <c r="F162" s="24" t="s">
        <v>567</v>
      </c>
      <c r="G162" s="10" t="s">
        <v>577</v>
      </c>
      <c r="H162" s="10" t="s">
        <v>575</v>
      </c>
      <c r="I162" s="9"/>
      <c r="J162" s="33" t="s">
        <v>61</v>
      </c>
      <c r="K162" s="33" t="s">
        <v>62</v>
      </c>
      <c r="L162" s="27" t="s">
        <v>15</v>
      </c>
      <c r="M162" s="10" t="s">
        <v>19</v>
      </c>
      <c r="N162" s="9"/>
      <c r="O162" s="9"/>
      <c r="P162" s="9"/>
      <c r="Q162" s="40"/>
      <c r="R162" s="23" t="s">
        <v>63</v>
      </c>
      <c r="S162" s="23">
        <v>44890</v>
      </c>
      <c r="T162" s="10" t="s">
        <v>387</v>
      </c>
      <c r="U162" s="10" t="s">
        <v>13</v>
      </c>
    </row>
    <row r="163" ht="99" spans="1:21">
      <c r="A163" s="9"/>
      <c r="B163" s="9"/>
      <c r="C163" s="10"/>
      <c r="D163" s="10"/>
      <c r="E163" s="28"/>
      <c r="F163" s="24" t="s">
        <v>567</v>
      </c>
      <c r="G163" s="10" t="s">
        <v>578</v>
      </c>
      <c r="H163" s="10" t="s">
        <v>575</v>
      </c>
      <c r="I163" s="9"/>
      <c r="J163" s="33" t="s">
        <v>61</v>
      </c>
      <c r="K163" s="33" t="s">
        <v>62</v>
      </c>
      <c r="L163" s="27" t="s">
        <v>15</v>
      </c>
      <c r="M163" s="10" t="s">
        <v>19</v>
      </c>
      <c r="N163" s="9"/>
      <c r="O163" s="9"/>
      <c r="P163" s="9"/>
      <c r="Q163" s="40"/>
      <c r="R163" s="23" t="s">
        <v>63</v>
      </c>
      <c r="S163" s="23">
        <v>44890</v>
      </c>
      <c r="T163" s="10" t="s">
        <v>387</v>
      </c>
      <c r="U163" s="10" t="s">
        <v>13</v>
      </c>
    </row>
    <row r="164" ht="99" spans="1:21">
      <c r="A164" s="9"/>
      <c r="B164" s="9"/>
      <c r="C164" s="10"/>
      <c r="D164" s="10"/>
      <c r="E164" s="28"/>
      <c r="F164" s="24" t="s">
        <v>567</v>
      </c>
      <c r="G164" s="10" t="s">
        <v>579</v>
      </c>
      <c r="H164" s="10" t="s">
        <v>575</v>
      </c>
      <c r="I164" s="9"/>
      <c r="J164" s="33" t="s">
        <v>61</v>
      </c>
      <c r="K164" s="33" t="s">
        <v>62</v>
      </c>
      <c r="L164" s="27" t="s">
        <v>15</v>
      </c>
      <c r="M164" s="10" t="s">
        <v>19</v>
      </c>
      <c r="N164" s="9"/>
      <c r="O164" s="9"/>
      <c r="P164" s="9"/>
      <c r="Q164" s="40"/>
      <c r="R164" s="23" t="s">
        <v>63</v>
      </c>
      <c r="S164" s="23">
        <v>44890</v>
      </c>
      <c r="T164" s="10" t="s">
        <v>387</v>
      </c>
      <c r="U164" s="10" t="s">
        <v>13</v>
      </c>
    </row>
    <row r="165" ht="99" spans="1:21">
      <c r="A165" s="9">
        <f t="shared" ref="A165:A182" si="6">ROW()-1</f>
        <v>164</v>
      </c>
      <c r="B165" s="9" t="s">
        <v>55</v>
      </c>
      <c r="C165" s="10" t="s">
        <v>557</v>
      </c>
      <c r="D165" s="10" t="str">
        <f t="shared" ref="D165:D182" si="7">"AAR_"&amp;ROW()-1</f>
        <v>AAR_164</v>
      </c>
      <c r="E165" s="29"/>
      <c r="F165" s="24" t="s">
        <v>567</v>
      </c>
      <c r="G165" s="10" t="s">
        <v>580</v>
      </c>
      <c r="H165" s="10" t="s">
        <v>575</v>
      </c>
      <c r="I165" s="9"/>
      <c r="J165" s="33" t="s">
        <v>61</v>
      </c>
      <c r="K165" s="33" t="s">
        <v>62</v>
      </c>
      <c r="L165" s="27" t="s">
        <v>15</v>
      </c>
      <c r="M165" s="10" t="s">
        <v>19</v>
      </c>
      <c r="N165" s="9"/>
      <c r="O165" s="9"/>
      <c r="P165" s="9"/>
      <c r="Q165" s="40"/>
      <c r="R165" s="23" t="s">
        <v>63</v>
      </c>
      <c r="S165" s="23">
        <v>44890</v>
      </c>
      <c r="T165" s="10" t="s">
        <v>387</v>
      </c>
      <c r="U165" s="10" t="s">
        <v>13</v>
      </c>
    </row>
    <row r="166" ht="99" spans="1:21">
      <c r="A166" s="9">
        <f t="shared" si="6"/>
        <v>165</v>
      </c>
      <c r="B166" s="9" t="s">
        <v>55</v>
      </c>
      <c r="C166" s="10" t="s">
        <v>557</v>
      </c>
      <c r="D166" s="10" t="str">
        <f t="shared" si="7"/>
        <v>AAR_165</v>
      </c>
      <c r="E166" s="24" t="s">
        <v>581</v>
      </c>
      <c r="F166" s="24" t="s">
        <v>567</v>
      </c>
      <c r="G166" s="10" t="s">
        <v>582</v>
      </c>
      <c r="H166" s="10" t="s">
        <v>583</v>
      </c>
      <c r="I166" s="9"/>
      <c r="J166" s="33" t="s">
        <v>71</v>
      </c>
      <c r="K166" s="33" t="s">
        <v>62</v>
      </c>
      <c r="L166" s="27" t="s">
        <v>15</v>
      </c>
      <c r="M166" s="10" t="s">
        <v>19</v>
      </c>
      <c r="N166" s="9"/>
      <c r="O166" s="9"/>
      <c r="P166" s="9"/>
      <c r="Q166" s="40"/>
      <c r="R166" s="23" t="s">
        <v>63</v>
      </c>
      <c r="S166" s="23">
        <v>44890</v>
      </c>
      <c r="T166" s="10" t="s">
        <v>387</v>
      </c>
      <c r="U166" s="10" t="s">
        <v>13</v>
      </c>
    </row>
    <row r="167" ht="148.5" spans="1:21">
      <c r="A167" s="9">
        <f t="shared" si="6"/>
        <v>166</v>
      </c>
      <c r="B167" s="9" t="s">
        <v>55</v>
      </c>
      <c r="C167" s="10" t="s">
        <v>557</v>
      </c>
      <c r="D167" s="10" t="str">
        <f t="shared" si="7"/>
        <v>AAR_166</v>
      </c>
      <c r="E167" s="28"/>
      <c r="F167" s="10" t="s">
        <v>567</v>
      </c>
      <c r="G167" s="10" t="s">
        <v>584</v>
      </c>
      <c r="H167" s="10" t="s">
        <v>583</v>
      </c>
      <c r="I167" s="9"/>
      <c r="J167" s="33" t="s">
        <v>61</v>
      </c>
      <c r="K167" s="33" t="s">
        <v>62</v>
      </c>
      <c r="L167" s="27" t="s">
        <v>15</v>
      </c>
      <c r="M167" s="10" t="s">
        <v>19</v>
      </c>
      <c r="N167" s="9"/>
      <c r="O167" s="9"/>
      <c r="P167" s="9"/>
      <c r="Q167" s="40"/>
      <c r="R167" s="23" t="s">
        <v>63</v>
      </c>
      <c r="S167" s="23">
        <v>44890</v>
      </c>
      <c r="T167" s="10" t="s">
        <v>387</v>
      </c>
      <c r="U167" s="10" t="s">
        <v>13</v>
      </c>
    </row>
    <row r="168" ht="99" spans="1:21">
      <c r="A168" s="9">
        <f t="shared" si="6"/>
        <v>167</v>
      </c>
      <c r="B168" s="9" t="s">
        <v>126</v>
      </c>
      <c r="C168" s="10" t="s">
        <v>557</v>
      </c>
      <c r="D168" s="10" t="str">
        <f t="shared" si="7"/>
        <v>AAR_167</v>
      </c>
      <c r="E168" s="28"/>
      <c r="F168" s="10" t="s">
        <v>567</v>
      </c>
      <c r="G168" s="10" t="s">
        <v>585</v>
      </c>
      <c r="H168" s="10" t="s">
        <v>583</v>
      </c>
      <c r="I168" s="9"/>
      <c r="J168" s="33" t="s">
        <v>61</v>
      </c>
      <c r="K168" s="33" t="s">
        <v>62</v>
      </c>
      <c r="L168" s="27" t="s">
        <v>15</v>
      </c>
      <c r="M168" s="10" t="s">
        <v>19</v>
      </c>
      <c r="N168" s="9"/>
      <c r="O168" s="9"/>
      <c r="P168" s="9"/>
      <c r="Q168" s="40"/>
      <c r="R168" s="23" t="s">
        <v>63</v>
      </c>
      <c r="S168" s="23">
        <v>44890</v>
      </c>
      <c r="T168" s="10" t="s">
        <v>387</v>
      </c>
      <c r="U168" s="10" t="s">
        <v>13</v>
      </c>
    </row>
    <row r="169" ht="99" spans="1:21">
      <c r="A169" s="9">
        <f t="shared" si="6"/>
        <v>168</v>
      </c>
      <c r="B169" s="9" t="s">
        <v>226</v>
      </c>
      <c r="C169" s="10" t="s">
        <v>557</v>
      </c>
      <c r="D169" s="10" t="str">
        <f t="shared" si="7"/>
        <v>AAR_168</v>
      </c>
      <c r="E169" s="28"/>
      <c r="F169" s="10" t="s">
        <v>567</v>
      </c>
      <c r="G169" s="10" t="s">
        <v>586</v>
      </c>
      <c r="H169" s="10" t="s">
        <v>583</v>
      </c>
      <c r="I169" s="9"/>
      <c r="J169" s="33" t="s">
        <v>61</v>
      </c>
      <c r="K169" s="33" t="s">
        <v>62</v>
      </c>
      <c r="L169" s="27" t="s">
        <v>15</v>
      </c>
      <c r="M169" s="10" t="s">
        <v>19</v>
      </c>
      <c r="N169" s="9"/>
      <c r="O169" s="9"/>
      <c r="P169" s="9"/>
      <c r="Q169" s="40"/>
      <c r="R169" s="23" t="s">
        <v>63</v>
      </c>
      <c r="S169" s="23">
        <v>44890</v>
      </c>
      <c r="T169" s="10" t="s">
        <v>387</v>
      </c>
      <c r="U169" s="10" t="s">
        <v>13</v>
      </c>
    </row>
    <row r="170" ht="99" spans="1:21">
      <c r="A170" s="9">
        <f t="shared" si="6"/>
        <v>169</v>
      </c>
      <c r="B170" s="9" t="s">
        <v>231</v>
      </c>
      <c r="C170" s="10" t="s">
        <v>557</v>
      </c>
      <c r="D170" s="10" t="str">
        <f t="shared" si="7"/>
        <v>AAR_169</v>
      </c>
      <c r="E170" s="28"/>
      <c r="F170" s="10" t="s">
        <v>567</v>
      </c>
      <c r="G170" s="10" t="s">
        <v>587</v>
      </c>
      <c r="H170" s="10" t="s">
        <v>583</v>
      </c>
      <c r="I170" s="9"/>
      <c r="J170" s="33" t="s">
        <v>61</v>
      </c>
      <c r="K170" s="33" t="s">
        <v>62</v>
      </c>
      <c r="L170" s="27" t="s">
        <v>15</v>
      </c>
      <c r="M170" s="10" t="s">
        <v>19</v>
      </c>
      <c r="N170" s="9"/>
      <c r="O170" s="9"/>
      <c r="P170" s="9"/>
      <c r="Q170" s="40"/>
      <c r="R170" s="23" t="s">
        <v>63</v>
      </c>
      <c r="S170" s="23">
        <v>44890</v>
      </c>
      <c r="T170" s="10" t="s">
        <v>387</v>
      </c>
      <c r="U170" s="10" t="s">
        <v>13</v>
      </c>
    </row>
    <row r="171" ht="99" spans="1:21">
      <c r="A171" s="9">
        <f t="shared" si="6"/>
        <v>170</v>
      </c>
      <c r="B171" s="9" t="s">
        <v>588</v>
      </c>
      <c r="C171" s="10" t="s">
        <v>557</v>
      </c>
      <c r="D171" s="10" t="str">
        <f t="shared" si="7"/>
        <v>AAR_170</v>
      </c>
      <c r="E171" s="28"/>
      <c r="F171" s="10" t="s">
        <v>567</v>
      </c>
      <c r="G171" s="10" t="s">
        <v>589</v>
      </c>
      <c r="H171" s="10" t="s">
        <v>583</v>
      </c>
      <c r="I171" s="9"/>
      <c r="J171" s="33" t="s">
        <v>61</v>
      </c>
      <c r="K171" s="33" t="s">
        <v>62</v>
      </c>
      <c r="L171" s="27" t="s">
        <v>15</v>
      </c>
      <c r="M171" s="10" t="s">
        <v>19</v>
      </c>
      <c r="N171" s="9"/>
      <c r="O171" s="9"/>
      <c r="P171" s="9"/>
      <c r="Q171" s="40"/>
      <c r="R171" s="23" t="s">
        <v>63</v>
      </c>
      <c r="S171" s="23">
        <v>44890</v>
      </c>
      <c r="T171" s="10" t="s">
        <v>387</v>
      </c>
      <c r="U171" s="10" t="s">
        <v>13</v>
      </c>
    </row>
    <row r="172" ht="99" spans="1:21">
      <c r="A172" s="9">
        <f t="shared" si="6"/>
        <v>171</v>
      </c>
      <c r="B172" s="9" t="s">
        <v>590</v>
      </c>
      <c r="C172" s="10" t="s">
        <v>557</v>
      </c>
      <c r="D172" s="10" t="str">
        <f t="shared" si="7"/>
        <v>AAR_171</v>
      </c>
      <c r="E172" s="28"/>
      <c r="F172" s="10" t="s">
        <v>567</v>
      </c>
      <c r="G172" s="10" t="s">
        <v>591</v>
      </c>
      <c r="H172" s="10" t="s">
        <v>583</v>
      </c>
      <c r="I172" s="9"/>
      <c r="J172" s="33" t="s">
        <v>61</v>
      </c>
      <c r="K172" s="33" t="s">
        <v>62</v>
      </c>
      <c r="L172" s="27" t="s">
        <v>15</v>
      </c>
      <c r="M172" s="10" t="s">
        <v>19</v>
      </c>
      <c r="N172" s="9"/>
      <c r="O172" s="9"/>
      <c r="P172" s="9"/>
      <c r="Q172" s="40"/>
      <c r="R172" s="23" t="s">
        <v>63</v>
      </c>
      <c r="S172" s="23">
        <v>44890</v>
      </c>
      <c r="T172" s="10" t="s">
        <v>387</v>
      </c>
      <c r="U172" s="10" t="s">
        <v>13</v>
      </c>
    </row>
    <row r="173" ht="99" spans="1:21">
      <c r="A173" s="9">
        <f t="shared" si="6"/>
        <v>172</v>
      </c>
      <c r="B173" s="9" t="s">
        <v>126</v>
      </c>
      <c r="C173" s="10" t="s">
        <v>557</v>
      </c>
      <c r="D173" s="10" t="str">
        <f t="shared" si="7"/>
        <v>AAR_172</v>
      </c>
      <c r="E173" s="29"/>
      <c r="F173" s="10" t="s">
        <v>592</v>
      </c>
      <c r="G173" s="10" t="s">
        <v>593</v>
      </c>
      <c r="H173" s="10" t="s">
        <v>583</v>
      </c>
      <c r="I173" s="9"/>
      <c r="J173" s="33" t="s">
        <v>235</v>
      </c>
      <c r="K173" s="33" t="s">
        <v>62</v>
      </c>
      <c r="L173" s="27" t="s">
        <v>15</v>
      </c>
      <c r="M173" s="10" t="s">
        <v>19</v>
      </c>
      <c r="N173" s="9"/>
      <c r="O173" s="9"/>
      <c r="P173" s="9"/>
      <c r="Q173" s="40"/>
      <c r="R173" s="23" t="s">
        <v>63</v>
      </c>
      <c r="S173" s="23">
        <v>44890</v>
      </c>
      <c r="T173" s="10" t="s">
        <v>387</v>
      </c>
      <c r="U173" s="10" t="s">
        <v>13</v>
      </c>
    </row>
    <row r="174" ht="99" spans="1:21">
      <c r="A174" s="9">
        <f t="shared" si="6"/>
        <v>173</v>
      </c>
      <c r="B174" s="9" t="s">
        <v>55</v>
      </c>
      <c r="C174" s="10" t="s">
        <v>557</v>
      </c>
      <c r="D174" s="10" t="str">
        <f t="shared" si="7"/>
        <v>AAR_173</v>
      </c>
      <c r="E174" s="10" t="s">
        <v>594</v>
      </c>
      <c r="F174" s="10" t="s">
        <v>595</v>
      </c>
      <c r="G174" s="10" t="s">
        <v>596</v>
      </c>
      <c r="H174" s="10" t="s">
        <v>597</v>
      </c>
      <c r="I174" s="9"/>
      <c r="J174" s="9" t="s">
        <v>61</v>
      </c>
      <c r="K174" s="9" t="s">
        <v>62</v>
      </c>
      <c r="L174" s="36" t="s">
        <v>15</v>
      </c>
      <c r="M174" s="10" t="s">
        <v>19</v>
      </c>
      <c r="N174" s="9"/>
      <c r="O174" s="9"/>
      <c r="P174" s="9"/>
      <c r="Q174" s="40"/>
      <c r="R174" s="23" t="s">
        <v>63</v>
      </c>
      <c r="S174" s="23">
        <v>44890</v>
      </c>
      <c r="T174" s="10" t="s">
        <v>387</v>
      </c>
      <c r="U174" s="10" t="s">
        <v>13</v>
      </c>
    </row>
    <row r="175" s="3" customFormat="1" ht="99" spans="1:21">
      <c r="A175" s="25"/>
      <c r="B175" s="25"/>
      <c r="C175" s="26" t="s">
        <v>598</v>
      </c>
      <c r="D175" s="26"/>
      <c r="E175" s="26"/>
      <c r="F175" s="26"/>
      <c r="G175" s="26"/>
      <c r="H175" s="26"/>
      <c r="I175" s="25"/>
      <c r="J175" s="25"/>
      <c r="K175" s="25"/>
      <c r="L175" s="37"/>
      <c r="M175" s="10"/>
      <c r="N175" s="25"/>
      <c r="O175" s="25"/>
      <c r="P175" s="25"/>
      <c r="Q175" s="42"/>
      <c r="R175" s="23" t="s">
        <v>63</v>
      </c>
      <c r="S175" s="23">
        <v>44890</v>
      </c>
      <c r="T175" s="26"/>
      <c r="U175" s="26"/>
    </row>
    <row r="176" ht="99" spans="1:21">
      <c r="A176" s="9">
        <f t="shared" si="6"/>
        <v>175</v>
      </c>
      <c r="B176" s="9" t="s">
        <v>55</v>
      </c>
      <c r="C176" s="10" t="s">
        <v>557</v>
      </c>
      <c r="D176" s="10" t="str">
        <f t="shared" si="7"/>
        <v>AAR_175</v>
      </c>
      <c r="E176" s="10" t="s">
        <v>598</v>
      </c>
      <c r="F176" s="10" t="s">
        <v>599</v>
      </c>
      <c r="G176" s="10" t="s">
        <v>600</v>
      </c>
      <c r="H176" s="10" t="s">
        <v>601</v>
      </c>
      <c r="I176" s="9"/>
      <c r="J176" s="9" t="s">
        <v>235</v>
      </c>
      <c r="K176" s="9" t="s">
        <v>62</v>
      </c>
      <c r="L176" s="36" t="s">
        <v>15</v>
      </c>
      <c r="M176" s="10" t="s">
        <v>19</v>
      </c>
      <c r="N176" s="9"/>
      <c r="O176" s="9"/>
      <c r="P176" s="9"/>
      <c r="Q176" s="40"/>
      <c r="R176" s="23" t="s">
        <v>63</v>
      </c>
      <c r="S176" s="23">
        <v>44890</v>
      </c>
      <c r="T176" s="10" t="s">
        <v>387</v>
      </c>
      <c r="U176" s="10" t="s">
        <v>13</v>
      </c>
    </row>
    <row r="177" ht="99" spans="1:21">
      <c r="A177" s="9">
        <f t="shared" si="6"/>
        <v>176</v>
      </c>
      <c r="B177" s="9" t="s">
        <v>55</v>
      </c>
      <c r="C177" s="10" t="s">
        <v>557</v>
      </c>
      <c r="D177" s="10" t="str">
        <f t="shared" si="7"/>
        <v>AAR_176</v>
      </c>
      <c r="E177" s="10"/>
      <c r="F177" s="10" t="s">
        <v>599</v>
      </c>
      <c r="G177" s="10" t="s">
        <v>602</v>
      </c>
      <c r="H177" s="10" t="s">
        <v>603</v>
      </c>
      <c r="I177" s="9"/>
      <c r="J177" s="9" t="s">
        <v>235</v>
      </c>
      <c r="K177" s="9" t="s">
        <v>62</v>
      </c>
      <c r="L177" s="36" t="s">
        <v>15</v>
      </c>
      <c r="M177" s="10" t="s">
        <v>19</v>
      </c>
      <c r="N177" s="9"/>
      <c r="O177" s="9"/>
      <c r="P177" s="9"/>
      <c r="Q177" s="40"/>
      <c r="R177" s="23" t="s">
        <v>63</v>
      </c>
      <c r="S177" s="23">
        <v>44890</v>
      </c>
      <c r="T177" s="10" t="s">
        <v>387</v>
      </c>
      <c r="U177" s="10" t="s">
        <v>13</v>
      </c>
    </row>
    <row r="178" ht="99" spans="1:21">
      <c r="A178" s="9">
        <f t="shared" si="6"/>
        <v>177</v>
      </c>
      <c r="B178" s="9" t="s">
        <v>55</v>
      </c>
      <c r="C178" s="10" t="s">
        <v>557</v>
      </c>
      <c r="D178" s="10" t="str">
        <f t="shared" si="7"/>
        <v>AAR_177</v>
      </c>
      <c r="E178" s="10"/>
      <c r="F178" s="10" t="s">
        <v>599</v>
      </c>
      <c r="G178" s="10" t="s">
        <v>604</v>
      </c>
      <c r="H178" s="10" t="s">
        <v>605</v>
      </c>
      <c r="I178" s="9"/>
      <c r="J178" s="9" t="s">
        <v>235</v>
      </c>
      <c r="K178" s="9" t="s">
        <v>62</v>
      </c>
      <c r="L178" s="36" t="s">
        <v>15</v>
      </c>
      <c r="M178" s="10" t="s">
        <v>19</v>
      </c>
      <c r="N178" s="9"/>
      <c r="O178" s="9"/>
      <c r="P178" s="9"/>
      <c r="Q178" s="40"/>
      <c r="R178" s="23" t="s">
        <v>63</v>
      </c>
      <c r="S178" s="23">
        <v>44890</v>
      </c>
      <c r="T178" s="10" t="s">
        <v>387</v>
      </c>
      <c r="U178" s="10" t="s">
        <v>13</v>
      </c>
    </row>
    <row r="179" ht="99" spans="1:21">
      <c r="A179" s="9">
        <f t="shared" si="6"/>
        <v>178</v>
      </c>
      <c r="B179" s="9" t="s">
        <v>55</v>
      </c>
      <c r="C179" s="10" t="s">
        <v>557</v>
      </c>
      <c r="D179" s="10" t="str">
        <f t="shared" si="7"/>
        <v>AAR_178</v>
      </c>
      <c r="E179" s="10"/>
      <c r="F179" s="10" t="s">
        <v>606</v>
      </c>
      <c r="G179" s="10" t="s">
        <v>607</v>
      </c>
      <c r="H179" s="10" t="s">
        <v>608</v>
      </c>
      <c r="I179" s="9"/>
      <c r="J179" s="9" t="s">
        <v>235</v>
      </c>
      <c r="K179" s="9" t="s">
        <v>62</v>
      </c>
      <c r="L179" s="36" t="s">
        <v>15</v>
      </c>
      <c r="M179" s="10" t="s">
        <v>19</v>
      </c>
      <c r="N179" s="9"/>
      <c r="O179" s="9"/>
      <c r="P179" s="9"/>
      <c r="Q179" s="40"/>
      <c r="R179" s="23" t="s">
        <v>63</v>
      </c>
      <c r="S179" s="23">
        <v>44890</v>
      </c>
      <c r="T179" s="10" t="s">
        <v>387</v>
      </c>
      <c r="U179" s="10" t="s">
        <v>13</v>
      </c>
    </row>
    <row r="180" ht="99" spans="1:21">
      <c r="A180" s="9">
        <f t="shared" si="6"/>
        <v>179</v>
      </c>
      <c r="B180" s="9" t="s">
        <v>55</v>
      </c>
      <c r="C180" s="10" t="s">
        <v>557</v>
      </c>
      <c r="D180" s="10" t="str">
        <f t="shared" si="7"/>
        <v>AAR_179</v>
      </c>
      <c r="E180" s="10"/>
      <c r="F180" s="10" t="s">
        <v>609</v>
      </c>
      <c r="G180" s="10" t="s">
        <v>610</v>
      </c>
      <c r="H180" s="10" t="s">
        <v>611</v>
      </c>
      <c r="I180" s="9"/>
      <c r="J180" s="9" t="s">
        <v>235</v>
      </c>
      <c r="K180" s="9" t="s">
        <v>62</v>
      </c>
      <c r="L180" s="36" t="s">
        <v>15</v>
      </c>
      <c r="M180" s="10" t="s">
        <v>19</v>
      </c>
      <c r="N180" s="9"/>
      <c r="O180" s="9"/>
      <c r="P180" s="9"/>
      <c r="Q180" s="40"/>
      <c r="R180" s="23" t="s">
        <v>63</v>
      </c>
      <c r="S180" s="23">
        <v>44890</v>
      </c>
      <c r="T180" s="10" t="s">
        <v>387</v>
      </c>
      <c r="U180" s="10" t="s">
        <v>13</v>
      </c>
    </row>
    <row r="181" ht="99" spans="1:21">
      <c r="A181" s="9">
        <f t="shared" si="6"/>
        <v>180</v>
      </c>
      <c r="B181" s="9" t="s">
        <v>55</v>
      </c>
      <c r="C181" s="10" t="s">
        <v>557</v>
      </c>
      <c r="D181" s="10" t="str">
        <f t="shared" si="7"/>
        <v>AAR_180</v>
      </c>
      <c r="E181" s="10"/>
      <c r="F181" s="10" t="s">
        <v>609</v>
      </c>
      <c r="G181" s="10" t="s">
        <v>612</v>
      </c>
      <c r="H181" s="10" t="s">
        <v>613</v>
      </c>
      <c r="I181" s="9"/>
      <c r="J181" s="9" t="s">
        <v>235</v>
      </c>
      <c r="K181" s="9" t="s">
        <v>62</v>
      </c>
      <c r="L181" s="36" t="s">
        <v>15</v>
      </c>
      <c r="M181" s="10" t="s">
        <v>19</v>
      </c>
      <c r="N181" s="9"/>
      <c r="O181" s="9"/>
      <c r="P181" s="9"/>
      <c r="Q181" s="40"/>
      <c r="R181" s="23" t="s">
        <v>63</v>
      </c>
      <c r="S181" s="23">
        <v>44890</v>
      </c>
      <c r="T181" s="10" t="s">
        <v>387</v>
      </c>
      <c r="U181" s="10" t="s">
        <v>13</v>
      </c>
    </row>
    <row r="182" ht="99" spans="1:21">
      <c r="A182" s="9">
        <f t="shared" si="6"/>
        <v>181</v>
      </c>
      <c r="B182" s="27" t="s">
        <v>55</v>
      </c>
      <c r="C182" s="24" t="s">
        <v>557</v>
      </c>
      <c r="D182" s="24" t="str">
        <f t="shared" si="7"/>
        <v>AAR_181</v>
      </c>
      <c r="E182" s="24"/>
      <c r="F182" s="24" t="s">
        <v>614</v>
      </c>
      <c r="G182" s="24" t="s">
        <v>615</v>
      </c>
      <c r="H182" s="24" t="s">
        <v>616</v>
      </c>
      <c r="I182" s="27"/>
      <c r="J182" s="27" t="s">
        <v>235</v>
      </c>
      <c r="K182" s="27" t="s">
        <v>62</v>
      </c>
      <c r="L182" s="36" t="s">
        <v>15</v>
      </c>
      <c r="M182" s="10" t="s">
        <v>19</v>
      </c>
      <c r="N182" s="27"/>
      <c r="O182" s="27"/>
      <c r="P182" s="27"/>
      <c r="Q182" s="41"/>
      <c r="R182" s="23" t="s">
        <v>63</v>
      </c>
      <c r="S182" s="23">
        <v>44890</v>
      </c>
      <c r="T182" s="10" t="s">
        <v>387</v>
      </c>
      <c r="U182" s="10" t="s">
        <v>13</v>
      </c>
    </row>
  </sheetData>
  <sheetProtection formatCells="0" insertHyperlinks="0" autoFilter="0"/>
  <autoFilter ref="A1:U182">
    <extLst/>
  </autoFilter>
  <mergeCells count="7">
    <mergeCell ref="E147:E150"/>
    <mergeCell ref="E151:E152"/>
    <mergeCell ref="E154:E156"/>
    <mergeCell ref="E157:E158"/>
    <mergeCell ref="E160:E165"/>
    <mergeCell ref="E166:E173"/>
    <mergeCell ref="E176:E182"/>
  </mergeCells>
  <conditionalFormatting sqref="M17">
    <cfRule type="cellIs" dxfId="0" priority="85" stopIfTrue="1" operator="equal">
      <formula>"NA"</formula>
    </cfRule>
    <cfRule type="cellIs" dxfId="1" priority="86" stopIfTrue="1" operator="equal">
      <formula>"Block"</formula>
    </cfRule>
    <cfRule type="cellIs" dxfId="2" priority="87" stopIfTrue="1" operator="equal">
      <formula>"Fail"</formula>
    </cfRule>
    <cfRule type="cellIs" dxfId="3" priority="88" stopIfTrue="1" operator="equal">
      <formula>"Pass"</formula>
    </cfRule>
  </conditionalFormatting>
  <conditionalFormatting sqref="N17:P17">
    <cfRule type="cellIs" dxfId="0" priority="89" stopIfTrue="1" operator="equal">
      <formula>"NA"</formula>
    </cfRule>
    <cfRule type="cellIs" dxfId="1" priority="90" stopIfTrue="1" operator="equal">
      <formula>"Block"</formula>
    </cfRule>
    <cfRule type="cellIs" dxfId="2" priority="91" stopIfTrue="1" operator="equal">
      <formula>"Fail"</formula>
    </cfRule>
    <cfRule type="cellIs" dxfId="3" priority="92" stopIfTrue="1" operator="equal">
      <formula>"Pass"</formula>
    </cfRule>
  </conditionalFormatting>
  <conditionalFormatting sqref="M18">
    <cfRule type="cellIs" dxfId="0" priority="81" stopIfTrue="1" operator="equal">
      <formula>"NA"</formula>
    </cfRule>
    <cfRule type="cellIs" dxfId="1" priority="82" stopIfTrue="1" operator="equal">
      <formula>"Block"</formula>
    </cfRule>
    <cfRule type="cellIs" dxfId="2" priority="83" stopIfTrue="1" operator="equal">
      <formula>"Fail"</formula>
    </cfRule>
    <cfRule type="cellIs" dxfId="3" priority="84" stopIfTrue="1" operator="equal">
      <formula>"Pass"</formula>
    </cfRule>
  </conditionalFormatting>
  <conditionalFormatting sqref="M19">
    <cfRule type="cellIs" dxfId="0" priority="77" stopIfTrue="1" operator="equal">
      <formula>"NA"</formula>
    </cfRule>
    <cfRule type="cellIs" dxfId="1" priority="78" stopIfTrue="1" operator="equal">
      <formula>"Block"</formula>
    </cfRule>
    <cfRule type="cellIs" dxfId="2" priority="79" stopIfTrue="1" operator="equal">
      <formula>"Fail"</formula>
    </cfRule>
    <cfRule type="cellIs" dxfId="3" priority="80" stopIfTrue="1" operator="equal">
      <formula>"Pass"</formula>
    </cfRule>
  </conditionalFormatting>
  <conditionalFormatting sqref="N19:P19">
    <cfRule type="cellIs" dxfId="0" priority="93" stopIfTrue="1" operator="equal">
      <formula>"NA"</formula>
    </cfRule>
    <cfRule type="cellIs" dxfId="1" priority="94" stopIfTrue="1" operator="equal">
      <formula>"Block"</formula>
    </cfRule>
    <cfRule type="cellIs" dxfId="2" priority="95" stopIfTrue="1" operator="equal">
      <formula>"Fail"</formula>
    </cfRule>
    <cfRule type="cellIs" dxfId="3" priority="96" stopIfTrue="1" operator="equal">
      <formula>"Pass"</formula>
    </cfRule>
  </conditionalFormatting>
  <conditionalFormatting sqref="M20">
    <cfRule type="cellIs" dxfId="0" priority="73" stopIfTrue="1" operator="equal">
      <formula>"NA"</formula>
    </cfRule>
    <cfRule type="cellIs" dxfId="1" priority="74" stopIfTrue="1" operator="equal">
      <formula>"Block"</formula>
    </cfRule>
    <cfRule type="cellIs" dxfId="2" priority="75" stopIfTrue="1" operator="equal">
      <formula>"Fail"</formula>
    </cfRule>
    <cfRule type="cellIs" dxfId="3" priority="76" stopIfTrue="1" operator="equal">
      <formula>"Pass"</formula>
    </cfRule>
  </conditionalFormatting>
  <conditionalFormatting sqref="M25:P25">
    <cfRule type="cellIs" dxfId="0" priority="61" stopIfTrue="1" operator="equal">
      <formula>"NA"</formula>
    </cfRule>
    <cfRule type="cellIs" dxfId="1" priority="62" stopIfTrue="1" operator="equal">
      <formula>"Block"</formula>
    </cfRule>
    <cfRule type="cellIs" dxfId="2" priority="63" stopIfTrue="1" operator="equal">
      <formula>"Fail"</formula>
    </cfRule>
    <cfRule type="cellIs" dxfId="3" priority="64" stopIfTrue="1" operator="equal">
      <formula>"Pass"</formula>
    </cfRule>
  </conditionalFormatting>
  <conditionalFormatting sqref="M26:P26">
    <cfRule type="cellIs" dxfId="0" priority="69" stopIfTrue="1" operator="equal">
      <formula>"NA"</formula>
    </cfRule>
    <cfRule type="cellIs" dxfId="1" priority="70" stopIfTrue="1" operator="equal">
      <formula>"Block"</formula>
    </cfRule>
    <cfRule type="cellIs" dxfId="2" priority="71" stopIfTrue="1" operator="equal">
      <formula>"Fail"</formula>
    </cfRule>
    <cfRule type="cellIs" dxfId="3" priority="72" stopIfTrue="1" operator="equal">
      <formula>"Pass"</formula>
    </cfRule>
  </conditionalFormatting>
  <conditionalFormatting sqref="M27">
    <cfRule type="cellIs" dxfId="0" priority="57" stopIfTrue="1" operator="equal">
      <formula>"NA"</formula>
    </cfRule>
    <cfRule type="cellIs" dxfId="1" priority="58" stopIfTrue="1" operator="equal">
      <formula>"Block"</formula>
    </cfRule>
    <cfRule type="cellIs" dxfId="2" priority="59" stopIfTrue="1" operator="equal">
      <formula>"Fail"</formula>
    </cfRule>
    <cfRule type="cellIs" dxfId="3" priority="60" stopIfTrue="1" operator="equal">
      <formula>"Pass"</formula>
    </cfRule>
  </conditionalFormatting>
  <conditionalFormatting sqref="N27:P27">
    <cfRule type="cellIs" dxfId="0" priority="65" stopIfTrue="1" operator="equal">
      <formula>"NA"</formula>
    </cfRule>
    <cfRule type="cellIs" dxfId="1" priority="66" stopIfTrue="1" operator="equal">
      <formula>"Block"</formula>
    </cfRule>
    <cfRule type="cellIs" dxfId="2" priority="67" stopIfTrue="1" operator="equal">
      <formula>"Fail"</formula>
    </cfRule>
    <cfRule type="cellIs" dxfId="3" priority="68" stopIfTrue="1" operator="equal">
      <formula>"Pass"</formula>
    </cfRule>
  </conditionalFormatting>
  <conditionalFormatting sqref="M28">
    <cfRule type="cellIs" dxfId="0" priority="49" stopIfTrue="1" operator="equal">
      <formula>"NA"</formula>
    </cfRule>
    <cfRule type="cellIs" dxfId="1" priority="50" stopIfTrue="1" operator="equal">
      <formula>"Block"</formula>
    </cfRule>
    <cfRule type="cellIs" dxfId="2" priority="51" stopIfTrue="1" operator="equal">
      <formula>"Fail"</formula>
    </cfRule>
    <cfRule type="cellIs" dxfId="3" priority="52" stopIfTrue="1" operator="equal">
      <formula>"Pass"</formula>
    </cfRule>
  </conditionalFormatting>
  <conditionalFormatting sqref="N28:P28">
    <cfRule type="cellIs" dxfId="0" priority="53" stopIfTrue="1" operator="equal">
      <formula>"NA"</formula>
    </cfRule>
    <cfRule type="cellIs" dxfId="1" priority="54" stopIfTrue="1" operator="equal">
      <formula>"Block"</formula>
    </cfRule>
    <cfRule type="cellIs" dxfId="2" priority="55" stopIfTrue="1" operator="equal">
      <formula>"Fail"</formula>
    </cfRule>
    <cfRule type="cellIs" dxfId="3" priority="56" stopIfTrue="1" operator="equal">
      <formula>"Pass"</formula>
    </cfRule>
  </conditionalFormatting>
  <conditionalFormatting sqref="M29">
    <cfRule type="cellIs" dxfId="0" priority="45" stopIfTrue="1" operator="equal">
      <formula>"NA"</formula>
    </cfRule>
    <cfRule type="cellIs" dxfId="1" priority="46" stopIfTrue="1" operator="equal">
      <formula>"Block"</formula>
    </cfRule>
    <cfRule type="cellIs" dxfId="2" priority="47" stopIfTrue="1" operator="equal">
      <formula>"Fail"</formula>
    </cfRule>
    <cfRule type="cellIs" dxfId="3" priority="48" stopIfTrue="1" operator="equal">
      <formula>"Pass"</formula>
    </cfRule>
  </conditionalFormatting>
  <conditionalFormatting sqref="M36">
    <cfRule type="cellIs" dxfId="3" priority="24" stopIfTrue="1" operator="equal">
      <formula>"Pass"</formula>
    </cfRule>
    <cfRule type="cellIs" dxfId="2" priority="23" stopIfTrue="1" operator="equal">
      <formula>"Fail"</formula>
    </cfRule>
    <cfRule type="cellIs" dxfId="1" priority="22" stopIfTrue="1" operator="equal">
      <formula>"Block"</formula>
    </cfRule>
    <cfRule type="cellIs" dxfId="0" priority="21" stopIfTrue="1" operator="equal">
      <formula>"NA"</formula>
    </cfRule>
    <cfRule type="cellIs" dxfId="3" priority="20" stopIfTrue="1" operator="equal">
      <formula>"Pass"</formula>
    </cfRule>
    <cfRule type="cellIs" dxfId="2" priority="19" stopIfTrue="1" operator="equal">
      <formula>"Fail"</formula>
    </cfRule>
    <cfRule type="cellIs" dxfId="1" priority="18" stopIfTrue="1" operator="equal">
      <formula>"Block"</formula>
    </cfRule>
    <cfRule type="cellIs" dxfId="0" priority="17" stopIfTrue="1" operator="equal">
      <formula>"NA"</formula>
    </cfRule>
  </conditionalFormatting>
  <conditionalFormatting sqref="M45:P45">
    <cfRule type="cellIs" dxfId="0" priority="41" stopIfTrue="1" operator="equal">
      <formula>"NA"</formula>
    </cfRule>
    <cfRule type="cellIs" dxfId="1" priority="42" stopIfTrue="1" operator="equal">
      <formula>"Block"</formula>
    </cfRule>
    <cfRule type="cellIs" dxfId="2" priority="43" stopIfTrue="1" operator="equal">
      <formula>"Fail"</formula>
    </cfRule>
    <cfRule type="cellIs" dxfId="3" priority="44" stopIfTrue="1" operator="equal">
      <formula>"Pass"</formula>
    </cfRule>
  </conditionalFormatting>
  <conditionalFormatting sqref="M46">
    <cfRule type="cellIs" dxfId="3" priority="16" stopIfTrue="1" operator="equal">
      <formula>"Pass"</formula>
    </cfRule>
    <cfRule type="cellIs" dxfId="2" priority="15" stopIfTrue="1" operator="equal">
      <formula>"Fail"</formula>
    </cfRule>
    <cfRule type="cellIs" dxfId="1" priority="14" stopIfTrue="1" operator="equal">
      <formula>"Block"</formula>
    </cfRule>
    <cfRule type="cellIs" dxfId="0" priority="13" stopIfTrue="1" operator="equal">
      <formula>"NA"</formula>
    </cfRule>
    <cfRule type="cellIs" dxfId="3" priority="12" stopIfTrue="1" operator="equal">
      <formula>"Pass"</formula>
    </cfRule>
    <cfRule type="cellIs" dxfId="2" priority="11" stopIfTrue="1" operator="equal">
      <formula>"Fail"</formula>
    </cfRule>
    <cfRule type="cellIs" dxfId="1" priority="10" stopIfTrue="1" operator="equal">
      <formula>"Block"</formula>
    </cfRule>
    <cfRule type="cellIs" dxfId="0" priority="9" stopIfTrue="1" operator="equal">
      <formula>"NA"</formula>
    </cfRule>
  </conditionalFormatting>
  <conditionalFormatting sqref="O47:P47">
    <cfRule type="cellIs" dxfId="0" priority="214" stopIfTrue="1" operator="equal">
      <formula>"NA"</formula>
    </cfRule>
    <cfRule type="cellIs" dxfId="1" priority="215" stopIfTrue="1" operator="equal">
      <formula>"Block"</formula>
    </cfRule>
    <cfRule type="cellIs" dxfId="2" priority="216" stopIfTrue="1" operator="equal">
      <formula>"Fail"</formula>
    </cfRule>
    <cfRule type="cellIs" dxfId="3" priority="217" stopIfTrue="1" operator="equal">
      <formula>"Pass"</formula>
    </cfRule>
  </conditionalFormatting>
  <conditionalFormatting sqref="M48">
    <cfRule type="cellIs" dxfId="0" priority="115" stopIfTrue="1" operator="equal">
      <formula>"NA"</formula>
    </cfRule>
    <cfRule type="cellIs" dxfId="1" priority="127" stopIfTrue="1" operator="equal">
      <formula>"Block"</formula>
    </cfRule>
    <cfRule type="cellIs" dxfId="2" priority="139" stopIfTrue="1" operator="equal">
      <formula>"Fail"</formula>
    </cfRule>
    <cfRule type="cellIs" dxfId="3" priority="151" stopIfTrue="1" operator="equal">
      <formula>"Pass"</formula>
    </cfRule>
  </conditionalFormatting>
  <conditionalFormatting sqref="O48:P48">
    <cfRule type="cellIs" dxfId="0" priority="210" stopIfTrue="1" operator="equal">
      <formula>"NA"</formula>
    </cfRule>
    <cfRule type="cellIs" dxfId="1" priority="211" stopIfTrue="1" operator="equal">
      <formula>"Block"</formula>
    </cfRule>
    <cfRule type="cellIs" dxfId="2" priority="212" stopIfTrue="1" operator="equal">
      <formula>"Fail"</formula>
    </cfRule>
    <cfRule type="cellIs" dxfId="3" priority="213" stopIfTrue="1" operator="equal">
      <formula>"Pass"</formula>
    </cfRule>
  </conditionalFormatting>
  <conditionalFormatting sqref="M49">
    <cfRule type="cellIs" dxfId="0" priority="114" stopIfTrue="1" operator="equal">
      <formula>"NA"</formula>
    </cfRule>
    <cfRule type="cellIs" dxfId="1" priority="126" stopIfTrue="1" operator="equal">
      <formula>"Block"</formula>
    </cfRule>
    <cfRule type="cellIs" dxfId="2" priority="138" stopIfTrue="1" operator="equal">
      <formula>"Fail"</formula>
    </cfRule>
    <cfRule type="cellIs" dxfId="3" priority="150" stopIfTrue="1" operator="equal">
      <formula>"Pass"</formula>
    </cfRule>
  </conditionalFormatting>
  <conditionalFormatting sqref="O49:P49">
    <cfRule type="cellIs" dxfId="0" priority="206" stopIfTrue="1" operator="equal">
      <formula>"NA"</formula>
    </cfRule>
    <cfRule type="cellIs" dxfId="1" priority="207" stopIfTrue="1" operator="equal">
      <formula>"Block"</formula>
    </cfRule>
    <cfRule type="cellIs" dxfId="2" priority="208" stopIfTrue="1" operator="equal">
      <formula>"Fail"</formula>
    </cfRule>
    <cfRule type="cellIs" dxfId="3" priority="209" stopIfTrue="1" operator="equal">
      <formula>"Pass"</formula>
    </cfRule>
  </conditionalFormatting>
  <conditionalFormatting sqref="M50">
    <cfRule type="cellIs" dxfId="0" priority="113" stopIfTrue="1" operator="equal">
      <formula>"NA"</formula>
    </cfRule>
    <cfRule type="cellIs" dxfId="1" priority="125" stopIfTrue="1" operator="equal">
      <formula>"Block"</formula>
    </cfRule>
    <cfRule type="cellIs" dxfId="2" priority="137" stopIfTrue="1" operator="equal">
      <formula>"Fail"</formula>
    </cfRule>
    <cfRule type="cellIs" dxfId="3" priority="149" stopIfTrue="1" operator="equal">
      <formula>"Pass"</formula>
    </cfRule>
  </conditionalFormatting>
  <conditionalFormatting sqref="O50:P50">
    <cfRule type="cellIs" dxfId="0" priority="175" stopIfTrue="1" operator="equal">
      <formula>"NA"</formula>
    </cfRule>
    <cfRule type="cellIs" dxfId="1" priority="185" stopIfTrue="1" operator="equal">
      <formula>"Block"</formula>
    </cfRule>
    <cfRule type="cellIs" dxfId="2" priority="195" stopIfTrue="1" operator="equal">
      <formula>"Fail"</formula>
    </cfRule>
    <cfRule type="cellIs" dxfId="3" priority="205" stopIfTrue="1" operator="equal">
      <formula>"Pass"</formula>
    </cfRule>
  </conditionalFormatting>
  <conditionalFormatting sqref="O51:P51">
    <cfRule type="cellIs" dxfId="0" priority="174" stopIfTrue="1" operator="equal">
      <formula>"NA"</formula>
    </cfRule>
    <cfRule type="cellIs" dxfId="1" priority="184" stopIfTrue="1" operator="equal">
      <formula>"Block"</formula>
    </cfRule>
    <cfRule type="cellIs" dxfId="2" priority="194" stopIfTrue="1" operator="equal">
      <formula>"Fail"</formula>
    </cfRule>
    <cfRule type="cellIs" dxfId="3" priority="204" stopIfTrue="1" operator="equal">
      <formula>"Pass"</formula>
    </cfRule>
  </conditionalFormatting>
  <conditionalFormatting sqref="O52:P52">
    <cfRule type="cellIs" dxfId="0" priority="173" stopIfTrue="1" operator="equal">
      <formula>"NA"</formula>
    </cfRule>
    <cfRule type="cellIs" dxfId="1" priority="183" stopIfTrue="1" operator="equal">
      <formula>"Block"</formula>
    </cfRule>
    <cfRule type="cellIs" dxfId="2" priority="193" stopIfTrue="1" operator="equal">
      <formula>"Fail"</formula>
    </cfRule>
    <cfRule type="cellIs" dxfId="3" priority="203" stopIfTrue="1" operator="equal">
      <formula>"Pass"</formula>
    </cfRule>
  </conditionalFormatting>
  <conditionalFormatting sqref="O53:P53">
    <cfRule type="cellIs" dxfId="0" priority="172" stopIfTrue="1" operator="equal">
      <formula>"NA"</formula>
    </cfRule>
    <cfRule type="cellIs" dxfId="1" priority="182" stopIfTrue="1" operator="equal">
      <formula>"Block"</formula>
    </cfRule>
    <cfRule type="cellIs" dxfId="2" priority="192" stopIfTrue="1" operator="equal">
      <formula>"Fail"</formula>
    </cfRule>
    <cfRule type="cellIs" dxfId="3" priority="202" stopIfTrue="1" operator="equal">
      <formula>"Pass"</formula>
    </cfRule>
  </conditionalFormatting>
  <conditionalFormatting sqref="O54:P54">
    <cfRule type="cellIs" dxfId="0" priority="171" stopIfTrue="1" operator="equal">
      <formula>"NA"</formula>
    </cfRule>
    <cfRule type="cellIs" dxfId="1" priority="181" stopIfTrue="1" operator="equal">
      <formula>"Block"</formula>
    </cfRule>
    <cfRule type="cellIs" dxfId="2" priority="191" stopIfTrue="1" operator="equal">
      <formula>"Fail"</formula>
    </cfRule>
    <cfRule type="cellIs" dxfId="3" priority="201" stopIfTrue="1" operator="equal">
      <formula>"Pass"</formula>
    </cfRule>
  </conditionalFormatting>
  <conditionalFormatting sqref="O55:P55">
    <cfRule type="cellIs" dxfId="0" priority="170" stopIfTrue="1" operator="equal">
      <formula>"NA"</formula>
    </cfRule>
    <cfRule type="cellIs" dxfId="1" priority="180" stopIfTrue="1" operator="equal">
      <formula>"Block"</formula>
    </cfRule>
    <cfRule type="cellIs" dxfId="2" priority="190" stopIfTrue="1" operator="equal">
      <formula>"Fail"</formula>
    </cfRule>
    <cfRule type="cellIs" dxfId="3" priority="200" stopIfTrue="1" operator="equal">
      <formula>"Pass"</formula>
    </cfRule>
  </conditionalFormatting>
  <conditionalFormatting sqref="O56:P56">
    <cfRule type="cellIs" dxfId="0" priority="169" stopIfTrue="1" operator="equal">
      <formula>"NA"</formula>
    </cfRule>
    <cfRule type="cellIs" dxfId="1" priority="179" stopIfTrue="1" operator="equal">
      <formula>"Block"</formula>
    </cfRule>
    <cfRule type="cellIs" dxfId="2" priority="189" stopIfTrue="1" operator="equal">
      <formula>"Fail"</formula>
    </cfRule>
    <cfRule type="cellIs" dxfId="3" priority="199" stopIfTrue="1" operator="equal">
      <formula>"Pass"</formula>
    </cfRule>
  </conditionalFormatting>
  <conditionalFormatting sqref="O57:P57">
    <cfRule type="cellIs" dxfId="0" priority="168" stopIfTrue="1" operator="equal">
      <formula>"NA"</formula>
    </cfRule>
    <cfRule type="cellIs" dxfId="1" priority="178" stopIfTrue="1" operator="equal">
      <formula>"Block"</formula>
    </cfRule>
    <cfRule type="cellIs" dxfId="2" priority="188" stopIfTrue="1" operator="equal">
      <formula>"Fail"</formula>
    </cfRule>
    <cfRule type="cellIs" dxfId="3" priority="198" stopIfTrue="1" operator="equal">
      <formula>"Pass"</formula>
    </cfRule>
  </conditionalFormatting>
  <conditionalFormatting sqref="O58:P58">
    <cfRule type="cellIs" dxfId="0" priority="167" stopIfTrue="1" operator="equal">
      <formula>"NA"</formula>
    </cfRule>
    <cfRule type="cellIs" dxfId="1" priority="177" stopIfTrue="1" operator="equal">
      <formula>"Block"</formula>
    </cfRule>
    <cfRule type="cellIs" dxfId="2" priority="187" stopIfTrue="1" operator="equal">
      <formula>"Fail"</formula>
    </cfRule>
    <cfRule type="cellIs" dxfId="3" priority="197" stopIfTrue="1" operator="equal">
      <formula>"Pass"</formula>
    </cfRule>
  </conditionalFormatting>
  <conditionalFormatting sqref="M59">
    <cfRule type="cellIs" dxfId="0" priority="98" stopIfTrue="1" operator="equal">
      <formula>"NA"</formula>
    </cfRule>
    <cfRule type="cellIs" dxfId="1" priority="100" stopIfTrue="1" operator="equal">
      <formula>"Block"</formula>
    </cfRule>
    <cfRule type="cellIs" dxfId="2" priority="102" stopIfTrue="1" operator="equal">
      <formula>"Fail"</formula>
    </cfRule>
    <cfRule type="cellIs" dxfId="3" priority="104" stopIfTrue="1" operator="equal">
      <formula>"Pass"</formula>
    </cfRule>
  </conditionalFormatting>
  <conditionalFormatting sqref="O59:P59">
    <cfRule type="cellIs" dxfId="0" priority="166" stopIfTrue="1" operator="equal">
      <formula>"NA"</formula>
    </cfRule>
    <cfRule type="cellIs" dxfId="1" priority="176" stopIfTrue="1" operator="equal">
      <formula>"Block"</formula>
    </cfRule>
    <cfRule type="cellIs" dxfId="2" priority="186" stopIfTrue="1" operator="equal">
      <formula>"Fail"</formula>
    </cfRule>
    <cfRule type="cellIs" dxfId="3" priority="196" stopIfTrue="1" operator="equal">
      <formula>"Pass"</formula>
    </cfRule>
  </conditionalFormatting>
  <conditionalFormatting sqref="M61">
    <cfRule type="cellIs" dxfId="0" priority="37" stopIfTrue="1" operator="equal">
      <formula>"NA"</formula>
    </cfRule>
    <cfRule type="cellIs" dxfId="1" priority="38" stopIfTrue="1" operator="equal">
      <formula>"Block"</formula>
    </cfRule>
    <cfRule type="cellIs" dxfId="2" priority="39" stopIfTrue="1" operator="equal">
      <formula>"Fail"</formula>
    </cfRule>
    <cfRule type="cellIs" dxfId="3" priority="40" stopIfTrue="1" operator="equal">
      <formula>"Pass"</formula>
    </cfRule>
  </conditionalFormatting>
  <conditionalFormatting sqref="O61:P61">
    <cfRule type="cellIs" dxfId="0" priority="162" stopIfTrue="1" operator="equal">
      <formula>"NA"</formula>
    </cfRule>
    <cfRule type="cellIs" dxfId="1" priority="163" stopIfTrue="1" operator="equal">
      <formula>"Block"</formula>
    </cfRule>
    <cfRule type="cellIs" dxfId="2" priority="164" stopIfTrue="1" operator="equal">
      <formula>"Fail"</formula>
    </cfRule>
    <cfRule type="cellIs" dxfId="3" priority="165" stopIfTrue="1" operator="equal">
      <formula>"Pass"</formula>
    </cfRule>
  </conditionalFormatting>
  <conditionalFormatting sqref="N96:P96">
    <cfRule type="cellIs" dxfId="0" priority="158" stopIfTrue="1" operator="equal">
      <formula>"NA"</formula>
    </cfRule>
    <cfRule type="cellIs" dxfId="1" priority="159" stopIfTrue="1" operator="equal">
      <formula>"Block"</formula>
    </cfRule>
    <cfRule type="cellIs" dxfId="2" priority="160" stopIfTrue="1" operator="equal">
      <formula>"Fail"</formula>
    </cfRule>
    <cfRule type="cellIs" dxfId="3" priority="161" stopIfTrue="1" operator="equal">
      <formula>"Pass"</formula>
    </cfRule>
  </conditionalFormatting>
  <conditionalFormatting sqref="N97:P97">
    <cfRule type="cellIs" dxfId="0" priority="154" stopIfTrue="1" operator="equal">
      <formula>"NA"</formula>
    </cfRule>
    <cfRule type="cellIs" dxfId="1" priority="155" stopIfTrue="1" operator="equal">
      <formula>"Block"</formula>
    </cfRule>
    <cfRule type="cellIs" dxfId="2" priority="156" stopIfTrue="1" operator="equal">
      <formula>"Fail"</formula>
    </cfRule>
    <cfRule type="cellIs" dxfId="3" priority="157" stopIfTrue="1" operator="equal">
      <formula>"Pass"</formula>
    </cfRule>
  </conditionalFormatting>
  <conditionalFormatting sqref="M30:M34">
    <cfRule type="cellIs" dxfId="0" priority="250" stopIfTrue="1" operator="equal">
      <formula>"NA"</formula>
    </cfRule>
    <cfRule type="cellIs" dxfId="1" priority="251" stopIfTrue="1" operator="equal">
      <formula>"Block"</formula>
    </cfRule>
    <cfRule type="cellIs" dxfId="2" priority="252" stopIfTrue="1" operator="equal">
      <formula>"Fail"</formula>
    </cfRule>
    <cfRule type="cellIs" dxfId="3" priority="253" stopIfTrue="1" operator="equal">
      <formula>"Pass"</formula>
    </cfRule>
  </conditionalFormatting>
  <conditionalFormatting sqref="M47:M50">
    <cfRule type="cellIs" dxfId="0" priority="116" stopIfTrue="1" operator="equal">
      <formula>"NA"</formula>
    </cfRule>
    <cfRule type="cellIs" dxfId="1" priority="128" stopIfTrue="1" operator="equal">
      <formula>"Block"</formula>
    </cfRule>
    <cfRule type="cellIs" dxfId="2" priority="140" stopIfTrue="1" operator="equal">
      <formula>"Fail"</formula>
    </cfRule>
    <cfRule type="cellIs" dxfId="3" priority="152" stopIfTrue="1" operator="equal">
      <formula>"Pass"</formula>
    </cfRule>
  </conditionalFormatting>
  <conditionalFormatting sqref="M51:M58">
    <cfRule type="cellIs" dxfId="3" priority="8" stopIfTrue="1" operator="equal">
      <formula>"Pass"</formula>
    </cfRule>
    <cfRule type="cellIs" dxfId="2" priority="7" stopIfTrue="1" operator="equal">
      <formula>"Fail"</formula>
    </cfRule>
    <cfRule type="cellIs" dxfId="1" priority="6" stopIfTrue="1" operator="equal">
      <formula>"Block"</formula>
    </cfRule>
    <cfRule type="cellIs" dxfId="0" priority="5" stopIfTrue="1" operator="equal">
      <formula>"NA"</formula>
    </cfRule>
    <cfRule type="cellIs" dxfId="3" priority="4" stopIfTrue="1" operator="equal">
      <formula>"Pass"</formula>
    </cfRule>
    <cfRule type="cellIs" dxfId="2" priority="3" stopIfTrue="1" operator="equal">
      <formula>"Fail"</formula>
    </cfRule>
    <cfRule type="cellIs" dxfId="1" priority="2" stopIfTrue="1" operator="equal">
      <formula>"Block"</formula>
    </cfRule>
    <cfRule type="cellIs" dxfId="0" priority="1" stopIfTrue="1" operator="equal">
      <formula>"NA"</formula>
    </cfRule>
  </conditionalFormatting>
  <conditionalFormatting sqref="M96:M126">
    <cfRule type="cellIs" dxfId="3" priority="36" stopIfTrue="1" operator="equal">
      <formula>"Pass"</formula>
    </cfRule>
    <cfRule type="cellIs" dxfId="2" priority="35" stopIfTrue="1" operator="equal">
      <formula>"Fail"</formula>
    </cfRule>
    <cfRule type="cellIs" dxfId="1" priority="34" stopIfTrue="1" operator="equal">
      <formula>"Block"</formula>
    </cfRule>
    <cfRule type="cellIs" dxfId="0" priority="33" stopIfTrue="1" operator="equal">
      <formula>"NA"</formula>
    </cfRule>
  </conditionalFormatting>
  <conditionalFormatting sqref="M127:M134">
    <cfRule type="cellIs" dxfId="0" priority="230" stopIfTrue="1" operator="equal">
      <formula>"NA"</formula>
    </cfRule>
    <cfRule type="cellIs" dxfId="1" priority="231" stopIfTrue="1" operator="equal">
      <formula>"Block"</formula>
    </cfRule>
    <cfRule type="cellIs" dxfId="2" priority="232" stopIfTrue="1" operator="equal">
      <formula>"Fail"</formula>
    </cfRule>
    <cfRule type="cellIs" dxfId="3" priority="233" stopIfTrue="1" operator="equal">
      <formula>"Pass"</formula>
    </cfRule>
  </conditionalFormatting>
  <conditionalFormatting sqref="M135:M137">
    <cfRule type="cellIs" dxfId="3" priority="32" stopIfTrue="1" operator="equal">
      <formula>"Pass"</formula>
    </cfRule>
    <cfRule type="cellIs" dxfId="2" priority="31" stopIfTrue="1" operator="equal">
      <formula>"Fail"</formula>
    </cfRule>
    <cfRule type="cellIs" dxfId="1" priority="30" stopIfTrue="1" operator="equal">
      <formula>"Block"</formula>
    </cfRule>
    <cfRule type="cellIs" dxfId="0" priority="29" stopIfTrue="1" operator="equal">
      <formula>"NA"</formula>
    </cfRule>
  </conditionalFormatting>
  <conditionalFormatting sqref="M146:M182">
    <cfRule type="cellIs" dxfId="3" priority="28" stopIfTrue="1" operator="equal">
      <formula>"Pass"</formula>
    </cfRule>
    <cfRule type="cellIs" dxfId="2" priority="27" stopIfTrue="1" operator="equal">
      <formula>"Fail"</formula>
    </cfRule>
    <cfRule type="cellIs" dxfId="1" priority="26" stopIfTrue="1" operator="equal">
      <formula>"Block"</formula>
    </cfRule>
    <cfRule type="cellIs" dxfId="0" priority="25" stopIfTrue="1" operator="equal">
      <formula>"NA"</formula>
    </cfRule>
  </conditionalFormatting>
  <conditionalFormatting sqref="M2:P2 M87:P95 N64:P86 N128:P134 N114:P122 M138:M145 N98:P111 M60 M3:M16 M42 M44:P44 N42:P43 M37:P41 O35:P36 M35 N20:P24 N18:P18 M21:M24 M62:M86">
    <cfRule type="cellIs" dxfId="0" priority="278" stopIfTrue="1" operator="equal">
      <formula>"NA"</formula>
    </cfRule>
    <cfRule type="cellIs" dxfId="1" priority="279" stopIfTrue="1" operator="equal">
      <formula>"Block"</formula>
    </cfRule>
    <cfRule type="cellIs" dxfId="2" priority="280" stopIfTrue="1" operator="equal">
      <formula>"Fail"</formula>
    </cfRule>
    <cfRule type="cellIs" dxfId="3" priority="281" stopIfTrue="1" operator="equal">
      <formula>"Pass"</formula>
    </cfRule>
  </conditionalFormatting>
  <conditionalFormatting sqref="N3:P16">
    <cfRule type="cellIs" dxfId="0" priority="274" stopIfTrue="1" operator="equal">
      <formula>"NA"</formula>
    </cfRule>
    <cfRule type="cellIs" dxfId="1" priority="275" stopIfTrue="1" operator="equal">
      <formula>"Block"</formula>
    </cfRule>
    <cfRule type="cellIs" dxfId="2" priority="276" stopIfTrue="1" operator="equal">
      <formula>"Fail"</formula>
    </cfRule>
    <cfRule type="cellIs" dxfId="3" priority="277" stopIfTrue="1" operator="equal">
      <formula>"Pass"</formula>
    </cfRule>
  </conditionalFormatting>
  <conditionalFormatting sqref="N29:P32">
    <cfRule type="cellIs" dxfId="0" priority="117" stopIfTrue="1" operator="equal">
      <formula>"NA"</formula>
    </cfRule>
    <cfRule type="cellIs" dxfId="1" priority="129" stopIfTrue="1" operator="equal">
      <formula>"Block"</formula>
    </cfRule>
    <cfRule type="cellIs" dxfId="2" priority="141" stopIfTrue="1" operator="equal">
      <formula>"Fail"</formula>
    </cfRule>
    <cfRule type="cellIs" dxfId="3" priority="153" stopIfTrue="1" operator="equal">
      <formula>"Pass"</formula>
    </cfRule>
  </conditionalFormatting>
  <conditionalFormatting sqref="N33:P34">
    <cfRule type="cellIs" dxfId="0" priority="246" stopIfTrue="1" operator="equal">
      <formula>"NA"</formula>
    </cfRule>
    <cfRule type="cellIs" dxfId="1" priority="247" stopIfTrue="1" operator="equal">
      <formula>"Block"</formula>
    </cfRule>
    <cfRule type="cellIs" dxfId="2" priority="248" stopIfTrue="1" operator="equal">
      <formula>"Fail"</formula>
    </cfRule>
    <cfRule type="cellIs" dxfId="3" priority="249" stopIfTrue="1" operator="equal">
      <formula>"Pass"</formula>
    </cfRule>
  </conditionalFormatting>
  <conditionalFormatting sqref="O46:P46 M43">
    <cfRule type="cellIs" dxfId="0" priority="218" stopIfTrue="1" operator="equal">
      <formula>"NA"</formula>
    </cfRule>
    <cfRule type="cellIs" dxfId="1" priority="219" stopIfTrue="1" operator="equal">
      <formula>"Block"</formula>
    </cfRule>
    <cfRule type="cellIs" dxfId="2" priority="220" stopIfTrue="1" operator="equal">
      <formula>"Fail"</formula>
    </cfRule>
    <cfRule type="cellIs" dxfId="3" priority="221" stopIfTrue="1" operator="equal">
      <formula>"Pass"</formula>
    </cfRule>
  </conditionalFormatting>
  <conditionalFormatting sqref="N60:P60 N62:P63">
    <cfRule type="cellIs" dxfId="0" priority="270" stopIfTrue="1" operator="equal">
      <formula>"NA"</formula>
    </cfRule>
    <cfRule type="cellIs" dxfId="1" priority="271" stopIfTrue="1" operator="equal">
      <formula>"Block"</formula>
    </cfRule>
    <cfRule type="cellIs" dxfId="2" priority="272" stopIfTrue="1" operator="equal">
      <formula>"Fail"</formula>
    </cfRule>
    <cfRule type="cellIs" dxfId="3" priority="273" stopIfTrue="1" operator="equal">
      <formula>"Pass"</formula>
    </cfRule>
  </conditionalFormatting>
  <conditionalFormatting sqref="N112:P113">
    <cfRule type="cellIs" dxfId="0" priority="242" stopIfTrue="1" operator="equal">
      <formula>"NA"</formula>
    </cfRule>
    <cfRule type="cellIs" dxfId="1" priority="243" stopIfTrue="1" operator="equal">
      <formula>"Block"</formula>
    </cfRule>
    <cfRule type="cellIs" dxfId="2" priority="244" stopIfTrue="1" operator="equal">
      <formula>"Fail"</formula>
    </cfRule>
    <cfRule type="cellIs" dxfId="3" priority="245" stopIfTrue="1" operator="equal">
      <formula>"Pass"</formula>
    </cfRule>
  </conditionalFormatting>
  <conditionalFormatting sqref="N123:P124">
    <cfRule type="cellIs" dxfId="0" priority="234" stopIfTrue="1" operator="equal">
      <formula>"NA"</formula>
    </cfRule>
    <cfRule type="cellIs" dxfId="1" priority="235" stopIfTrue="1" operator="equal">
      <formula>"Block"</formula>
    </cfRule>
    <cfRule type="cellIs" dxfId="2" priority="236" stopIfTrue="1" operator="equal">
      <formula>"Fail"</formula>
    </cfRule>
    <cfRule type="cellIs" dxfId="3" priority="237" stopIfTrue="1" operator="equal">
      <formula>"Pass"</formula>
    </cfRule>
  </conditionalFormatting>
  <conditionalFormatting sqref="N125:P127">
    <cfRule type="cellIs" dxfId="0" priority="238" stopIfTrue="1" operator="equal">
      <formula>"NA"</formula>
    </cfRule>
    <cfRule type="cellIs" dxfId="1" priority="239" stopIfTrue="1" operator="equal">
      <formula>"Block"</formula>
    </cfRule>
    <cfRule type="cellIs" dxfId="2" priority="240" stopIfTrue="1" operator="equal">
      <formula>"Fail"</formula>
    </cfRule>
    <cfRule type="cellIs" dxfId="3" priority="241" stopIfTrue="1" operator="equal">
      <formula>"Pass"</formula>
    </cfRule>
  </conditionalFormatting>
  <dataValidations count="4">
    <dataValidation type="list" allowBlank="1" showErrorMessage="1" sqref="L2:L30 L35:L36">
      <formula1>"手动测试,脚本测试"</formula1>
    </dataValidation>
    <dataValidation type="list" allowBlank="1" showErrorMessage="1" sqref="K2:K36">
      <formula1>"接口,功能,交互,压力,性能,UI/UE,压力,兼容性,容错性"</formula1>
    </dataValidation>
    <dataValidation type="list" allowBlank="1" showErrorMessage="1" sqref="J2:J40">
      <formula1>"P0,P1,P2,P3"</formula1>
    </dataValidation>
    <dataValidation type="list" allowBlank="1" showErrorMessage="1" sqref="N60 M136 M137 M2:M135 M138:M182 N27:N34 N37:N45 N62:N134 N2:P26 O27:P134">
      <formula1>"Pass,Fail,Block,NA,NT"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94"/>
  <sheetViews>
    <sheetView workbookViewId="0">
      <selection activeCell="A1" sqref="$A1:$XFD2"/>
    </sheetView>
  </sheetViews>
  <sheetFormatPr defaultColWidth="14" defaultRowHeight="12.75" outlineLevelCol="1"/>
  <cols>
    <col min="1" max="28" width="10" customWidth="1"/>
  </cols>
  <sheetData>
    <row r="1" ht="15" customHeight="1" spans="2:2">
      <c r="B1" s="2" t="s">
        <v>617</v>
      </c>
    </row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</sheetData>
  <sheetProtection formatCells="0" insertHyperlinks="0" autoFilter="0"/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M1:M49"/>
  <sheetViews>
    <sheetView workbookViewId="0">
      <selection activeCell="A1" sqref="$A1:$XFD3"/>
    </sheetView>
  </sheetViews>
  <sheetFormatPr defaultColWidth="14" defaultRowHeight="12.75"/>
  <cols>
    <col min="1" max="20" width="10" customWidth="1"/>
  </cols>
  <sheetData>
    <row r="1" ht="15" customHeight="1"/>
    <row r="2" ht="15" customHeight="1" spans="13:13">
      <c r="M2" s="1" t="s">
        <v>618</v>
      </c>
    </row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</sheetData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6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6" master=""/>
  <rangeList sheetStid="3" master=""/>
  <rangeList sheetStid="4" master=""/>
  <rangeList sheetStid="5" master=""/>
</allowEditUser>
</file>

<file path=customXml/item4.xml><?xml version="1.0" encoding="utf-8"?>
<pixelators xmlns="https://web.wps.cn/et/2018/main" xmlns:s="http://schemas.openxmlformats.org/spreadsheetml/2006/main">
  <pixelatorList sheetStid="6"/>
  <pixelatorList sheetStid="3"/>
  <pixelatorList sheetStid="4"/>
  <pixelatorList sheetStid="5"/>
  <pixelatorList sheetStid="7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WWO_feishu_20220325115714-cd9e9316d1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</vt:lpstr>
      <vt:lpstr>测试用例</vt:lpstr>
      <vt:lpstr>智能循环</vt:lpstr>
      <vt:lpstr>智能启动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你拦得住时间吗？</cp:lastModifiedBy>
  <dcterms:created xsi:type="dcterms:W3CDTF">2022-11-10T10:10:00Z</dcterms:created>
  <dcterms:modified xsi:type="dcterms:W3CDTF">2022-11-26T14:25:00Z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BE3EA5B363EB4A148F732123C17C3A4E</vt:lpwstr>
  </property>
  <property fmtid="{D5CDD505-2E9C-101B-9397-08002B2CF9AE}" pid="3" name="KSOProductBuildVer">
    <vt:lpwstr>2052-0.0.0.0</vt:lpwstr>
  </property>
</Properties>
</file>