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 activeTab="1"/>
  </bookViews>
  <sheets>
    <sheet name="修订记录" sheetId="1" r:id="rId1"/>
    <sheet name="首页" sheetId="16" r:id="rId2"/>
    <sheet name="RearAudio" sheetId="15" r:id="rId3"/>
  </sheets>
  <externalReferences>
    <externalReference r:id="rId7"/>
  </externalReferences>
  <definedNames>
    <definedName name="_xlnm._FilterDatabase" localSheetId="2" hidden="1">RearAudio!$B$1:$R$88</definedName>
    <definedName name="_Fill" hidden="1">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a_123" hidden="1">#REF!</definedName>
    <definedName name="aaaa">OFFSET(#REF!,0,0,COUNTA(#REF!),1)</definedName>
    <definedName name="AB" hidden="1">#REF!</definedName>
    <definedName name="bbb">OFFSET(#REF!,0,0,COUNTA(#REF!),1)</definedName>
    <definedName name="ｃｃｃｃ">OFFSET(#REF!,0,0,COUNTA(#REF!),1)</definedName>
    <definedName name="ｄｄｄｄ">OFFSET(#REF!,0,0,COUNTA(#REF!),1)</definedName>
    <definedName name="HTML_CodePage" hidden="1">932</definedName>
    <definedName name="HTML_Control" hidden="1">{"'CPU内部接続'!$A$1:$T$624"}</definedName>
    <definedName name="HTML_Description" hidden="1">""</definedName>
    <definedName name="HTML_Email" hidden="1">""</definedName>
    <definedName name="HTML_Header" hidden="1">"CPU内部接続"</definedName>
    <definedName name="HTML_LastUpdate" hidden="1">"00/09/21"</definedName>
    <definedName name="HTML_LineAfter" hidden="1">FALSE</definedName>
    <definedName name="HTML_LineBefore" hidden="1">FALSE</definedName>
    <definedName name="HTML_Name" hidden="1">"NQAPC32"</definedName>
    <definedName name="HTML_OBDlg2" hidden="1">TRUE</definedName>
    <definedName name="HTML_OBDlg4" hidden="1">TRUE</definedName>
    <definedName name="HTML_OS" hidden="1">0</definedName>
    <definedName name="HTML_PathFile" hidden="1">"A:\WINNT\PROFILES\yosimako\ﾃﾞｽｸﾄｯﾌﾟ\MyHTML.htm"</definedName>
    <definedName name="HTML_Title" hidden="1">"qlk0scpuv1_design_if_1"</definedName>
    <definedName name="HTML1_1" hidden="1">"[業務予定.xls]業務予定!$A$1:$L$15"</definedName>
    <definedName name="HTML1_10" hidden="1">""</definedName>
    <definedName name="HTML1_11" hidden="1">1</definedName>
    <definedName name="HTML1_12" hidden="1">"L:\LIB\G1\CDG\etc\scdg\業務計画\schedule.htm"</definedName>
    <definedName name="HTML1_2" hidden="1">1</definedName>
    <definedName name="HTML1_3" hidden="1">"業務予定.xls"</definedName>
    <definedName name="HTML1_4" hidden="1">"業務予定"</definedName>
    <definedName name="HTML1_5" hidden="1">""</definedName>
    <definedName name="HTML1_6" hidden="1">-4146</definedName>
    <definedName name="HTML1_7" hidden="1">-4146</definedName>
    <definedName name="HTML1_8" hidden="1">"97/07/02"</definedName>
    <definedName name="HTML1_9" hidden="1">""</definedName>
    <definedName name="HTML10_1" hidden="1">"'[業務予定.xls]97.11'!$A$1:$Q$16"</definedName>
    <definedName name="HTML10_10" hidden="1">"toshiyuki_fukami@post.pioneer.co.jp"</definedName>
    <definedName name="HTML10_11" hidden="1">1</definedName>
    <definedName name="HTML10_12" hidden="1">"G:\group\moduleG\cd_group\yotei_scd.htm"</definedName>
    <definedName name="HTML10_2" hidden="1">1</definedName>
    <definedName name="HTML10_3" hidden="1">"業務予定.xls"</definedName>
    <definedName name="HTML10_4" hidden="1">"S-CD G.業務予定"</definedName>
    <definedName name="HTML10_5" hidden="1">""</definedName>
    <definedName name="HTML10_6" hidden="1">-4146</definedName>
    <definedName name="HTML10_7" hidden="1">-4146</definedName>
    <definedName name="HTML10_8" hidden="1">"97/11/13"</definedName>
    <definedName name="HTML10_9" hidden="1">""</definedName>
    <definedName name="HTML11_1" hidden="1">"'[業務予定.xls]97.12'!$A$1:$Q$14"</definedName>
    <definedName name="HTML11_10" hidden="1">"toshiyuki_fukami@post.pioneer.co.jp"</definedName>
    <definedName name="HTML11_11" hidden="1">1</definedName>
    <definedName name="HTML11_12" hidden="1">"G:\group\moduleG\cd_group\scd_group\3g_only\yotei_scd.htm"</definedName>
    <definedName name="HTML11_2" hidden="1">1</definedName>
    <definedName name="HTML11_3" hidden="1">"S-CD G.業務予定"</definedName>
    <definedName name="HTML11_4" hidden="1">""</definedName>
    <definedName name="HTML11_5" hidden="1">""</definedName>
    <definedName name="HTML11_6" hidden="1">-4146</definedName>
    <definedName name="HTML11_7" hidden="1">-4146</definedName>
    <definedName name="HTML11_8" hidden="1">"97/12/16"</definedName>
    <definedName name="HTML11_9" hidden="1">""</definedName>
    <definedName name="HTML12_1" hidden="1">"'[業務予定.xls]98.1'!$A$1:$Q$14"</definedName>
    <definedName name="HTML12_10" hidden="1">"toshiyuki_fukami@post.pioneer.co.jp"</definedName>
    <definedName name="HTML12_11" hidden="1">1</definedName>
    <definedName name="HTML12_12" hidden="1">"G:\group\moduleG\cd_group\scd_group\3g_only\yotei_scd.htm"</definedName>
    <definedName name="HTML12_2" hidden="1">1</definedName>
    <definedName name="HTML12_3" hidden="1">"業務予定"</definedName>
    <definedName name="HTML12_4" hidden="1">"S-CD G.業務予定"</definedName>
    <definedName name="HTML12_5" hidden="1">""</definedName>
    <definedName name="HTML12_6" hidden="1">-4146</definedName>
    <definedName name="HTML12_7" hidden="1">-4146</definedName>
    <definedName name="HTML12_8" hidden="1">"98/01/07"</definedName>
    <definedName name="HTML12_9" hidden="1">""</definedName>
    <definedName name="HTML13_1" hidden="1">"'[業務予定.xls]98.1'!$A$1:$Q$16"</definedName>
    <definedName name="HTML13_10" hidden="1">"toshiyuki_fukami@post.pioneer.co.jp"</definedName>
    <definedName name="HTML13_11" hidden="1">1</definedName>
    <definedName name="HTML13_12" hidden="1">"G:\group\moduleG\cd_group\scd_group\3g_only\yotei_scd.htm"</definedName>
    <definedName name="HTML13_2" hidden="1">1</definedName>
    <definedName name="HTML13_3" hidden="1">"業務予定.xls"</definedName>
    <definedName name="HTML13_4" hidden="1">"S-CD G.業務予定"</definedName>
    <definedName name="HTML13_5" hidden="1">""</definedName>
    <definedName name="HTML13_6" hidden="1">-4146</definedName>
    <definedName name="HTML13_7" hidden="1">-4146</definedName>
    <definedName name="HTML13_8" hidden="1">"98/01/13"</definedName>
    <definedName name="HTML13_9" hidden="1">""</definedName>
    <definedName name="HTML14_1" hidden="1">"'[業務予定.xls]98.2'!$A$1:$Q$16"</definedName>
    <definedName name="HTML14_10" hidden="1">"toshiyuki_fukami@post.pioneer.co.jp"</definedName>
    <definedName name="HTML14_11" hidden="1">1</definedName>
    <definedName name="HTML14_12" hidden="1">"G:\group\moduleG\cd_group\scd_group\3g_only\yotei_scd_new.htm"</definedName>
    <definedName name="HTML14_2" hidden="1">1</definedName>
    <definedName name="HTML14_3" hidden="1">"S-CD業務予定"</definedName>
    <definedName name="HTML14_4" hidden="1">"S-CDグループ業務予定"</definedName>
    <definedName name="HTML14_5" hidden="1">""</definedName>
    <definedName name="HTML14_6" hidden="1">-4146</definedName>
    <definedName name="HTML14_7" hidden="1">-4146</definedName>
    <definedName name="HTML14_8" hidden="1">"98/01/30"</definedName>
    <definedName name="HTML14_9" hidden="1">"深海俊行"</definedName>
    <definedName name="HTML15_1" hidden="1">"'[業務予定.xls]98.2'!$A$1:$R$18"</definedName>
    <definedName name="HTML15_10" hidden="1">"toshiyuki_fukami@post.pioneer.co.jp"</definedName>
    <definedName name="HTML15_11" hidden="1">1</definedName>
    <definedName name="HTML15_12" hidden="1">"G:\group\moduleG\cd_group\scd_group\3g_only\yotei_scd.htm"</definedName>
    <definedName name="HTML15_2" hidden="1">1</definedName>
    <definedName name="HTML15_3" hidden="1">"S-CD G.業務予定"</definedName>
    <definedName name="HTML15_4" hidden="1">"S-CD G.業務予定"</definedName>
    <definedName name="HTML15_5" hidden="1">""</definedName>
    <definedName name="HTML15_6" hidden="1">-4146</definedName>
    <definedName name="HTML15_7" hidden="1">-4146</definedName>
    <definedName name="HTML15_8" hidden="1">"98/02/18"</definedName>
    <definedName name="HTML15_9" hidden="1">"深海俊行"</definedName>
    <definedName name="HTML16_1" hidden="1">"'[業務予定.xls]98.3'!$A$1:$Q$15"</definedName>
    <definedName name="HTML16_10" hidden="1">"toshiyuki_fukami@post.pioneer.co.jp"</definedName>
    <definedName name="HTML16_11" hidden="1">1</definedName>
    <definedName name="HTML16_12" hidden="1">"G:\group\moduleG\cd_group\scd_group\3g_only\yotei_scd.htm"</definedName>
    <definedName name="HTML16_2" hidden="1">1</definedName>
    <definedName name="HTML16_3" hidden="1">"業務予定"</definedName>
    <definedName name="HTML16_4" hidden="1">"業務予定"</definedName>
    <definedName name="HTML16_5" hidden="1">""</definedName>
    <definedName name="HTML16_6" hidden="1">-4146</definedName>
    <definedName name="HTML16_7" hidden="1">-4146</definedName>
    <definedName name="HTML16_8" hidden="1">"98/03/02"</definedName>
    <definedName name="HTML16_9" hidden="1">"深海俊行"</definedName>
    <definedName name="HTML17_1" hidden="1">"'[業務予定.xls]98.4'!$A$1:$Q$11"</definedName>
    <definedName name="HTML17_10" hidden="1">"toshiyuki_fukami@pms.pioneer.co.jp"</definedName>
    <definedName name="HTML17_11" hidden="1">1</definedName>
    <definedName name="HTML17_12" hidden="1">"G:\group\moduleG\cd_group\scd_group\3g_only\yotei_scd.htm"</definedName>
    <definedName name="HTML17_2" hidden="1">1</definedName>
    <definedName name="HTML17_3" hidden="1">"業務予定.xls"</definedName>
    <definedName name="HTML17_4" hidden="1">"業務予定"</definedName>
    <definedName name="HTML17_5" hidden="1">""</definedName>
    <definedName name="HTML17_6" hidden="1">-4146</definedName>
    <definedName name="HTML17_7" hidden="1">-4146</definedName>
    <definedName name="HTML17_8" hidden="1">"98/04/21"</definedName>
    <definedName name="HTML17_9" hidden="1">"深海俊行"</definedName>
    <definedName name="HTML18_1" hidden="1">"'[業務予定.xls]98.5'!$A$1:$Q$10"</definedName>
    <definedName name="HTML18_10" hidden="1">"toshiyuki_fukami@pms.pioneer.co.jp"</definedName>
    <definedName name="HTML18_11" hidden="1">1</definedName>
    <definedName name="HTML18_12" hidden="1">"H:\group\moduleG\cd_group\scd_group\3g_only\yotei_scd.htm"</definedName>
    <definedName name="HTML18_2" hidden="1">1</definedName>
    <definedName name="HTML18_3" hidden="1">"S-CDグループ業務予定"</definedName>
    <definedName name="HTML18_4" hidden="1">""</definedName>
    <definedName name="HTML18_5" hidden="1">""</definedName>
    <definedName name="HTML18_6" hidden="1">-4146</definedName>
    <definedName name="HTML18_7" hidden="1">-4146</definedName>
    <definedName name="HTML18_8" hidden="1">"98/05/14"</definedName>
    <definedName name="HTML18_9" hidden="1">"深海俊行"</definedName>
    <definedName name="HTML19_1" hidden="1">"'[業務予定.xls]98.5'!$Q$11"</definedName>
    <definedName name="HTML19_10" hidden="1">"toshiyuki_fukami@pms.pioneer.co.jp"</definedName>
    <definedName name="HTML19_11" hidden="1">1</definedName>
    <definedName name="HTML19_12" hidden="1">"H:\group\moduleG\cd_group\scd_group\3g_only\yotei_scd.htm"</definedName>
    <definedName name="HTML19_2" hidden="1">1</definedName>
    <definedName name="HTML19_3" hidden="1">"S-CDグループ業務予定"</definedName>
    <definedName name="HTML19_4" hidden="1">""</definedName>
    <definedName name="HTML19_5" hidden="1">""</definedName>
    <definedName name="HTML19_6" hidden="1">-4146</definedName>
    <definedName name="HTML19_7" hidden="1">-4146</definedName>
    <definedName name="HTML19_8" hidden="1">"98/05/14"</definedName>
    <definedName name="HTML19_9" hidden="1">"深海俊行"</definedName>
    <definedName name="HTML2_1" hidden="1">"[業務予定.xls]業務予定!$A$1:$L$16"</definedName>
    <definedName name="HTML2_10" hidden="1">""</definedName>
    <definedName name="HTML2_11" hidden="1">1</definedName>
    <definedName name="HTML2_12" hidden="1">"G:\group\moduleG\cd_group\yotei_scd.htm"</definedName>
    <definedName name="HTML2_2" hidden="1">1</definedName>
    <definedName name="HTML2_3" hidden="1">"S-CDグループ業務予定"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"97/07/03"</definedName>
    <definedName name="HTML2_9" hidden="1">""</definedName>
    <definedName name="HTML20_1" hidden="1">"'[業務予定.xls]98.5'!$A$1:$Q$11"</definedName>
    <definedName name="HTML20_10" hidden="1">"toshiyuki_fukami@pms.pioneer.co.jp"</definedName>
    <definedName name="HTML20_11" hidden="1">1</definedName>
    <definedName name="HTML20_12" hidden="1">"H:\group\moduleG\cd_group\scd_group\3g_only\yotei_scd.htm"</definedName>
    <definedName name="HTML20_2" hidden="1">1</definedName>
    <definedName name="HTML20_3" hidden="1">""</definedName>
    <definedName name="HTML20_4" hidden="1">""</definedName>
    <definedName name="HTML20_5" hidden="1">""</definedName>
    <definedName name="HTML20_6" hidden="1">-4146</definedName>
    <definedName name="HTML20_7" hidden="1">-4146</definedName>
    <definedName name="HTML20_8" hidden="1">"98/05/14"</definedName>
    <definedName name="HTML20_9" hidden="1">"深海俊行"</definedName>
    <definedName name="HTML21_1" hidden="1">"'[業務予定.xls]98.6'!$A$1:$Q$9"</definedName>
    <definedName name="HTML21_10" hidden="1">"toshiyuki_fukami@pms.pioneer.co.jp"</definedName>
    <definedName name="HTML21_11" hidden="1">1</definedName>
    <definedName name="HTML21_12" hidden="1">"H:\group\moduleG\cd_group\scd_group\3g_only\yotei_scd.htm"</definedName>
    <definedName name="HTML21_2" hidden="1">1</definedName>
    <definedName name="HTML21_3" hidden="1">"業務予定"</definedName>
    <definedName name="HTML21_4" hidden="1">""</definedName>
    <definedName name="HTML21_5" hidden="1">""</definedName>
    <definedName name="HTML21_6" hidden="1">-4146</definedName>
    <definedName name="HTML21_7" hidden="1">-4146</definedName>
    <definedName name="HTML21_8" hidden="1">"98/06/08"</definedName>
    <definedName name="HTML21_9" hidden="1">"深海俊行"</definedName>
    <definedName name="HTML22_1" hidden="1">"'[業務予定.xls]98.7'!$A$1:$Q$10"</definedName>
    <definedName name="HTML22_10" hidden="1">"toshiyuki_fukami@post.pioneer.co.jp"</definedName>
    <definedName name="HTML22_11" hidden="1">1</definedName>
    <definedName name="HTML22_12" hidden="1">"H:\group\moduleG\cd_group\scd_group\3g_only\yotei_scd.htm"</definedName>
    <definedName name="HTML22_2" hidden="1">1</definedName>
    <definedName name="HTML22_3" hidden="1">"S-CD G.業務予定"</definedName>
    <definedName name="HTML22_4" hidden="1">"S-CD G.業務予定"</definedName>
    <definedName name="HTML22_5" hidden="1">""</definedName>
    <definedName name="HTML22_6" hidden="1">-4146</definedName>
    <definedName name="HTML22_7" hidden="1">-4146</definedName>
    <definedName name="HTML22_8" hidden="1">"98/07/13"</definedName>
    <definedName name="HTML22_9" hidden="1">"深海俊行"</definedName>
    <definedName name="HTML23_1" hidden="1">"'[業務予定.xls]98.7'!$A$1:$Q$11"</definedName>
    <definedName name="HTML23_10" hidden="1">"toshiyuki_fukami@post.pioneer.co.jp"</definedName>
    <definedName name="HTML23_11" hidden="1">1</definedName>
    <definedName name="HTML23_12" hidden="1">"H:\group\moduleG\cd_group\scd_group\3g_only\yotei_scd.htm"</definedName>
    <definedName name="HTML23_2" hidden="1">1</definedName>
    <definedName name="HTML23_3" hidden="1">"S-CD G.業務予定"</definedName>
    <definedName name="HTML23_4" hidden="1">"S-CD G.業務予定"</definedName>
    <definedName name="HTML23_5" hidden="1">""</definedName>
    <definedName name="HTML23_6" hidden="1">-4146</definedName>
    <definedName name="HTML23_7" hidden="1">-4146</definedName>
    <definedName name="HTML23_8" hidden="1">"98/07/13"</definedName>
    <definedName name="HTML23_9" hidden="1">"深海俊行"</definedName>
    <definedName name="HTML24_1" hidden="1">"'[業務予定.xls]98.7'!$A$1:$Q$13"</definedName>
    <definedName name="HTML24_10" hidden="1">"toshiyuki_fukami@post.pioneer.co.jp"</definedName>
    <definedName name="HTML24_11" hidden="1">1</definedName>
    <definedName name="HTML24_12" hidden="1">"H:\group\moduleG\cd_group\scd_group\3g_only\yotei_scd.htm"</definedName>
    <definedName name="HTML24_2" hidden="1">1</definedName>
    <definedName name="HTML24_3" hidden="1">"S-CD G.業務予定"</definedName>
    <definedName name="HTML24_4" hidden="1">"S-CD G.業務予定"</definedName>
    <definedName name="HTML24_5" hidden="1">""</definedName>
    <definedName name="HTML24_6" hidden="1">-4146</definedName>
    <definedName name="HTML24_7" hidden="1">-4146</definedName>
    <definedName name="HTML24_8" hidden="1">"98/07/18"</definedName>
    <definedName name="HTML24_9" hidden="1">"深海俊行"</definedName>
    <definedName name="HTML25_1" hidden="1">"'[業務予定.xls]98.9'!$A$1:$O$13"</definedName>
    <definedName name="HTML25_10" hidden="1">"toshiyuki_fukami@post.pioneer.co.jp"</definedName>
    <definedName name="HTML25_11" hidden="1">1</definedName>
    <definedName name="HTML25_12" hidden="1">"H:\group\moduleG\cd_group\scd_group\3g_only\yotei_scd.htm"</definedName>
    <definedName name="HTML25_2" hidden="1">1</definedName>
    <definedName name="HTML25_3" hidden="1">"S-CD G.業務予定"</definedName>
    <definedName name="HTML25_4" hidden="1">"S-CD G.業務予定"</definedName>
    <definedName name="HTML25_5" hidden="1">""</definedName>
    <definedName name="HTML25_6" hidden="1">-4146</definedName>
    <definedName name="HTML25_7" hidden="1">-4146</definedName>
    <definedName name="HTML25_8" hidden="1">"98/09/09"</definedName>
    <definedName name="HTML25_9" hidden="1">"深海俊行"</definedName>
    <definedName name="HTML26_1" hidden="1">"'[業務予定.xls]98.9'!$A$1:$Q$13"</definedName>
    <definedName name="HTML26_10" hidden="1">"toshiyuki_fukami@post.pioneer.co.jp"</definedName>
    <definedName name="HTML26_11" hidden="1">1</definedName>
    <definedName name="HTML26_12" hidden="1">"H:\group\moduleG\cd_group\scd_group\3g_only\yotei_scd.htm"</definedName>
    <definedName name="HTML26_2" hidden="1">1</definedName>
    <definedName name="HTML26_3" hidden="1">"S-CD G.業務予定"</definedName>
    <definedName name="HTML26_4" hidden="1">""</definedName>
    <definedName name="HTML26_5" hidden="1">""</definedName>
    <definedName name="HTML26_6" hidden="1">-4146</definedName>
    <definedName name="HTML26_7" hidden="1">-4146</definedName>
    <definedName name="HTML26_8" hidden="1">"98/10/19"</definedName>
    <definedName name="HTML26_9" hidden="1">"深海俊行"</definedName>
    <definedName name="HTML27_1" hidden="1">"'[業務予定.xls]98.11'!$A$1:$Q$11"</definedName>
    <definedName name="HTML27_10" hidden="1">"toshiyuki_fukami@post.pioneer.co.jp"</definedName>
    <definedName name="HTML27_11" hidden="1">1</definedName>
    <definedName name="HTML27_12" hidden="1">"H:\group\moduleG\cd_group\scd_group\3g_only\yotei_scd.htm"</definedName>
    <definedName name="HTML27_2" hidden="1">1</definedName>
    <definedName name="HTML27_3" hidden="1">"S-CD G.業務予定"</definedName>
    <definedName name="HTML27_4" hidden="1">"S-CD G.業務予定"</definedName>
    <definedName name="HTML27_5" hidden="1">""</definedName>
    <definedName name="HTML27_6" hidden="1">-4146</definedName>
    <definedName name="HTML27_7" hidden="1">-4146</definedName>
    <definedName name="HTML27_8" hidden="1">"98/10/31"</definedName>
    <definedName name="HTML27_9" hidden="1">"深海俊行"</definedName>
    <definedName name="HTML28_1" hidden="1">"'[業務予定.xls]98.11'!$A$1:$S$14"</definedName>
    <definedName name="HTML28_10" hidden="1">"toshiyuki_fukami@post.pioneer.co.jp"</definedName>
    <definedName name="HTML28_11" hidden="1">1</definedName>
    <definedName name="HTML28_12" hidden="1">"H:\group\moduleG\cd_group\scd_group\3g_only\yotei_scd.htm"</definedName>
    <definedName name="HTML28_2" hidden="1">1</definedName>
    <definedName name="HTML28_3" hidden="1">"S-CDグループ業務予定"</definedName>
    <definedName name="HTML28_4" hidden="1">"S-CDグループ業務予定"</definedName>
    <definedName name="HTML28_5" hidden="1">""</definedName>
    <definedName name="HTML28_6" hidden="1">-2073</definedName>
    <definedName name="HTML28_7" hidden="1">-4146</definedName>
    <definedName name="HTML28_8" hidden="1">"98/11/16"</definedName>
    <definedName name="HTML28_9" hidden="1">"深海俊行"</definedName>
    <definedName name="HTML29_1" hidden="1">"'[業務予定.xls]98.11'!$A$1:$P$15"</definedName>
    <definedName name="HTML29_10" hidden="1">"toshiyuki_fukami@post.pioneer.co.jp"</definedName>
    <definedName name="HTML29_11" hidden="1">1</definedName>
    <definedName name="HTML29_12" hidden="1">"H:\group\moduleG\cd_group\scd_group\3g_only\yotei_scd.htm"</definedName>
    <definedName name="HTML29_2" hidden="1">1</definedName>
    <definedName name="HTML29_3" hidden="1">"S-CD G.業務予定"</definedName>
    <definedName name="HTML29_4" hidden="1">"S-CD G.業務予定"</definedName>
    <definedName name="HTML29_5" hidden="1">""</definedName>
    <definedName name="HTML29_6" hidden="1">-4146</definedName>
    <definedName name="HTML29_7" hidden="1">-4146</definedName>
    <definedName name="HTML29_8" hidden="1">"98/11/25"</definedName>
    <definedName name="HTML29_9" hidden="1">"深海俊行"</definedName>
    <definedName name="HTML3_1" hidden="1">"[業務予定.xls]業務予定!$A$1:$K$16"</definedName>
    <definedName name="HTML3_10" hidden="1">""</definedName>
    <definedName name="HTML3_11" hidden="1">1</definedName>
    <definedName name="HTML3_12" hidden="1">"G:\group\moduleG\cd_group\yotei_scd.htm"</definedName>
    <definedName name="HTML3_2" hidden="1">1</definedName>
    <definedName name="HTML3_3" hidden="1">"S-CDグループ業務予定"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"97/07/03"</definedName>
    <definedName name="HTML3_9" hidden="1">""</definedName>
    <definedName name="HTML30_1" hidden="1">"'[業務予定.xls]99.2'!$A$1:$P$16"</definedName>
    <definedName name="HTML30_10" hidden="1">"toshiyuki_fukami@post.pioneer.co.jp"</definedName>
    <definedName name="HTML30_11" hidden="1">1</definedName>
    <definedName name="HTML30_12" hidden="1">"H:\group\moduleG\cd_group\scd_group\3g_only\yotei_scd.htm"</definedName>
    <definedName name="HTML30_2" hidden="1">1</definedName>
    <definedName name="HTML30_3" hidden="1">"S-CD G.業務予定"</definedName>
    <definedName name="HTML30_4" hidden="1">"S-CD G.業務予定"</definedName>
    <definedName name="HTML30_5" hidden="1">""</definedName>
    <definedName name="HTML30_6" hidden="1">-4146</definedName>
    <definedName name="HTML30_7" hidden="1">-4146</definedName>
    <definedName name="HTML30_8" hidden="1">"99/02/25"</definedName>
    <definedName name="HTML30_9" hidden="1">"深海俊行"</definedName>
    <definedName name="HTML31_1" hidden="1">"'[業務予定.xls]99.3'!$A$1:$P$17"</definedName>
    <definedName name="HTML31_10" hidden="1">"toshiyuki_fukami@post.pioneer.co.jp"</definedName>
    <definedName name="HTML31_11" hidden="1">1</definedName>
    <definedName name="HTML31_12" hidden="1">"H:\group\moduleG\cd_group\scd_group\3g_only\yotei_scd.htm"</definedName>
    <definedName name="HTML31_2" hidden="1">1</definedName>
    <definedName name="HTML31_3" hidden="1">"S-CD G.業務予定"</definedName>
    <definedName name="HTML31_4" hidden="1">"S-CD G.業務予定"</definedName>
    <definedName name="HTML31_5" hidden="1">""</definedName>
    <definedName name="HTML31_6" hidden="1">-4146</definedName>
    <definedName name="HTML31_7" hidden="1">-4146</definedName>
    <definedName name="HTML31_8" hidden="1">"99/03/03"</definedName>
    <definedName name="HTML31_9" hidden="1">"深海俊行"</definedName>
    <definedName name="HTML32_1" hidden="1">"'[業務予定.xls]99.3'!$A$1:$P$18"</definedName>
    <definedName name="HTML32_10" hidden="1">"toshiyuki_fukami@post.pioneer.co.jp"</definedName>
    <definedName name="HTML32_11" hidden="1">1</definedName>
    <definedName name="HTML32_12" hidden="1">"H:\group\moduleG\cd_group\scd_group\3g_only\yotei_scd.htm"</definedName>
    <definedName name="HTML32_2" hidden="1">1</definedName>
    <definedName name="HTML32_3" hidden="1">"S-CD G.業務予定"</definedName>
    <definedName name="HTML32_4" hidden="1">"S-CD G.業務予定"</definedName>
    <definedName name="HTML32_5" hidden="1">""</definedName>
    <definedName name="HTML32_6" hidden="1">-4146</definedName>
    <definedName name="HTML32_7" hidden="1">-4146</definedName>
    <definedName name="HTML32_8" hidden="1">"99/03/11"</definedName>
    <definedName name="HTML32_9" hidden="1">"深海俊行"</definedName>
    <definedName name="HTML33_1" hidden="1">"'[業務予定.xls]99.4'!$A$1:$P$19"</definedName>
    <definedName name="HTML33_10" hidden="1">"toshiyuki_fukami@post.pioneer.co.jp"</definedName>
    <definedName name="HTML33_11" hidden="1">1</definedName>
    <definedName name="HTML33_12" hidden="1">"H:\group\moduleG\cd_group\scd_group\3g_only\yotei_scd.htm"</definedName>
    <definedName name="HTML33_2" hidden="1">1</definedName>
    <definedName name="HTML33_3" hidden="1">"S-CD G.業務予定"</definedName>
    <definedName name="HTML33_4" hidden="1">"S-CD G.業務予定"</definedName>
    <definedName name="HTML33_5" hidden="1">""</definedName>
    <definedName name="HTML33_6" hidden="1">-4146</definedName>
    <definedName name="HTML33_7" hidden="1">-4146</definedName>
    <definedName name="HTML33_8" hidden="1">"99/04/05"</definedName>
    <definedName name="HTML33_9" hidden="1">"深海俊行"</definedName>
    <definedName name="HTML34_1" hidden="1">"'[業務予定.xls]99.4'!$A$1:$P$20"</definedName>
    <definedName name="HTML34_10" hidden="1">"toshiyuki_fukami@post.pioneer.co.jp"</definedName>
    <definedName name="HTML34_11" hidden="1">1</definedName>
    <definedName name="HTML34_12" hidden="1">"H:\group\moduleG\cd_group\scd_group\3g_only\yotei_scd.htm"</definedName>
    <definedName name="HTML34_2" hidden="1">1</definedName>
    <definedName name="HTML34_3" hidden="1">"S-CD G.業務予定"</definedName>
    <definedName name="HTML34_4" hidden="1">"S-CD G.業務予定"</definedName>
    <definedName name="HTML34_5" hidden="1">""</definedName>
    <definedName name="HTML34_6" hidden="1">-4146</definedName>
    <definedName name="HTML34_7" hidden="1">-4146</definedName>
    <definedName name="HTML34_8" hidden="1">"99/04/05"</definedName>
    <definedName name="HTML34_9" hidden="1">"3GG1:深海俊行"</definedName>
    <definedName name="HTML35_1" hidden="1">"'[業務予定.xls]99.6'!$A$1:$P$17"</definedName>
    <definedName name="HTML35_10" hidden="1">"toshiyuki_fukami@post.pioneer.co.jp"</definedName>
    <definedName name="HTML35_11" hidden="1">1</definedName>
    <definedName name="HTML35_12" hidden="1">"I:\group\moduleG\cd_group\scd_group\3g_only\yotei_scd.htm"</definedName>
    <definedName name="HTML35_2" hidden="1">1</definedName>
    <definedName name="HTML35_3" hidden="1">"S-CD G.業務予定"</definedName>
    <definedName name="HTML35_4" hidden="1">"S-CD G.業務予定"</definedName>
    <definedName name="HTML35_5" hidden="1">""</definedName>
    <definedName name="HTML35_6" hidden="1">-4146</definedName>
    <definedName name="HTML35_7" hidden="1">-4146</definedName>
    <definedName name="HTML35_8" hidden="1">"99/06/14"</definedName>
    <definedName name="HTML35_9" hidden="1">"深海俊行"</definedName>
    <definedName name="HTML36_1" hidden="1">"'[業務予定.xls]99.6'!$A$1:$P$14"</definedName>
    <definedName name="HTML36_10" hidden="1">"toshiyuki_fukami@post.pioneer.co.jp"</definedName>
    <definedName name="HTML36_11" hidden="1">1</definedName>
    <definedName name="HTML36_12" hidden="1">"I:\group\moduleG\cd_group\scd_group\3g_only\yotei_scd.htm"</definedName>
    <definedName name="HTML36_2" hidden="1">1</definedName>
    <definedName name="HTML36_3" hidden="1">"S-CD G.業務予定"</definedName>
    <definedName name="HTML36_4" hidden="1">"S-CD G.業務予定"</definedName>
    <definedName name="HTML36_5" hidden="1">""</definedName>
    <definedName name="HTML36_6" hidden="1">-4146</definedName>
    <definedName name="HTML36_7" hidden="1">-4146</definedName>
    <definedName name="HTML36_8" hidden="1">"99/06/28"</definedName>
    <definedName name="HTML36_9" hidden="1">"深海俊行"</definedName>
    <definedName name="HTML37_1" hidden="1">"'[業務予定.xls]99.7'!$A$1:$P$14"</definedName>
    <definedName name="HTML37_10" hidden="1">"toshiyuki_fukami@post.pioneer.co.jp"</definedName>
    <definedName name="HTML37_11" hidden="1">1</definedName>
    <definedName name="HTML37_12" hidden="1">"I:\group\moduleG\cd_group\scd_group\3g_only\yotei_scd.htm"</definedName>
    <definedName name="HTML37_2" hidden="1">1</definedName>
    <definedName name="HTML37_3" hidden="1">"S-CD G.業務予定"</definedName>
    <definedName name="HTML37_4" hidden="1">"S-CD G.業務予定"</definedName>
    <definedName name="HTML37_5" hidden="1">""</definedName>
    <definedName name="HTML37_6" hidden="1">-4146</definedName>
    <definedName name="HTML37_7" hidden="1">-4146</definedName>
    <definedName name="HTML37_8" hidden="1">"99/07/13"</definedName>
    <definedName name="HTML37_9" hidden="1">"3GG1:深海俊行"</definedName>
    <definedName name="HTML38_1" hidden="1">"'[業務予定.xls]99.7'!$A$1:$P$18"</definedName>
    <definedName name="HTML38_10" hidden="1">"toshiyuki_fukami@post.pioneer.co.jp"</definedName>
    <definedName name="HTML38_11" hidden="1">1</definedName>
    <definedName name="HTML38_12" hidden="1">"I:\group\moduleG\cd_group\scd_group\3g_only\yotei_scd.htm"</definedName>
    <definedName name="HTML38_2" hidden="1">1</definedName>
    <definedName name="HTML38_3" hidden="1">"S-CD G.業務予定"</definedName>
    <definedName name="HTML38_4" hidden="1">"S-CD G.業務予定"</definedName>
    <definedName name="HTML38_5" hidden="1">""</definedName>
    <definedName name="HTML38_6" hidden="1">-4146</definedName>
    <definedName name="HTML38_7" hidden="1">-4146</definedName>
    <definedName name="HTML38_8" hidden="1">"99/07/14"</definedName>
    <definedName name="HTML38_9" hidden="1">"3GG1:深海俊行"</definedName>
    <definedName name="HTML39_1" hidden="1">"'[業務予定.xls]99.7'!$A$1:$P$13"</definedName>
    <definedName name="HTML39_10" hidden="1">"toshiyuki_fukami@post.pioneer.co.jp"</definedName>
    <definedName name="HTML39_11" hidden="1">1</definedName>
    <definedName name="HTML39_12" hidden="1">"I:\group\moduleG\cd_group\scd_group\3g_only\yotei_scd.htm"</definedName>
    <definedName name="HTML39_2" hidden="1">1</definedName>
    <definedName name="HTML39_3" hidden="1">"S-CD G.業務予定"</definedName>
    <definedName name="HTML39_4" hidden="1">"S-CD G.業務予定"</definedName>
    <definedName name="HTML39_5" hidden="1">""</definedName>
    <definedName name="HTML39_6" hidden="1">-4146</definedName>
    <definedName name="HTML39_7" hidden="1">-4146</definedName>
    <definedName name="HTML39_8" hidden="1">"99/07/26"</definedName>
    <definedName name="HTML39_9" hidden="1">"深海俊行"</definedName>
    <definedName name="HTML4_1" hidden="1">"[業務予定.xls]業務予定!$A$1:$R$16"</definedName>
    <definedName name="HTML4_10" hidden="1">""</definedName>
    <definedName name="HTML4_11" hidden="1">1</definedName>
    <definedName name="HTML4_12" hidden="1">"G:\group\moduleG\cd_group\yotei_scd.htm"</definedName>
    <definedName name="HTML4_2" hidden="1">1</definedName>
    <definedName name="HTML4_3" hidden="1">"S-CDグループ業務予定表"</definedName>
    <definedName name="HTML4_4" hidden="1">""</definedName>
    <definedName name="HTML4_5" hidden="1">""</definedName>
    <definedName name="HTML4_6" hidden="1">-4146</definedName>
    <definedName name="HTML4_7" hidden="1">-4146</definedName>
    <definedName name="HTML4_8" hidden="1">"97/07/10"</definedName>
    <definedName name="HTML4_9" hidden="1">""</definedName>
    <definedName name="HTML40_1" hidden="1">"'[業務予定.xls]99.8'!$A$1:$P$13"</definedName>
    <definedName name="HTML40_10" hidden="1">"toshiyuki_fukami@post.pioneer.co.jp"</definedName>
    <definedName name="HTML40_11" hidden="1">1</definedName>
    <definedName name="HTML40_12" hidden="1">"I:\group\moduleG\cd_group\scd_group\3g_only\yotei_scd.htm"</definedName>
    <definedName name="HTML40_2" hidden="1">1</definedName>
    <definedName name="HTML40_3" hidden="1">"S-CD G.業務予定"</definedName>
    <definedName name="HTML40_4" hidden="1">"S-CD G.業務予定"</definedName>
    <definedName name="HTML40_5" hidden="1">""</definedName>
    <definedName name="HTML40_6" hidden="1">-4146</definedName>
    <definedName name="HTML40_7" hidden="1">-4146</definedName>
    <definedName name="HTML40_8" hidden="1">"99/08/27"</definedName>
    <definedName name="HTML40_9" hidden="1">"深海俊行"</definedName>
    <definedName name="HTML41_1" hidden="1">"'[業務予定.xls]99.9'!$A$1:$P$13"</definedName>
    <definedName name="HTML41_10" hidden="1">"toshiyuki_fukami@post.pioneer.co.jp"</definedName>
    <definedName name="HTML41_11" hidden="1">1</definedName>
    <definedName name="HTML41_12" hidden="1">"I:\group\moduleG\cd_group\scd_group\3g_only\yotei_scd.htm"</definedName>
    <definedName name="HTML41_2" hidden="1">1</definedName>
    <definedName name="HTML41_3" hidden="1">"S-CD G.業務予定"</definedName>
    <definedName name="HTML41_4" hidden="1">"S-CD G.業務予定"</definedName>
    <definedName name="HTML41_5" hidden="1">""</definedName>
    <definedName name="HTML41_6" hidden="1">-4146</definedName>
    <definedName name="HTML41_7" hidden="1">-4146</definedName>
    <definedName name="HTML41_8" hidden="1">"99/08/31"</definedName>
    <definedName name="HTML41_9" hidden="1">"3GG1:深海俊行"</definedName>
    <definedName name="HTML42_1" hidden="1">"'[業務予定.xls]99.9'!$A$1:$P$12"</definedName>
    <definedName name="HTML42_10" hidden="1">"toshiyuki_fukami@post.pioneer.co.jp"</definedName>
    <definedName name="HTML42_11" hidden="1">1</definedName>
    <definedName name="HTML42_12" hidden="1">"I:\group\moduleG\cd_group\scd_group\3g_only\yotei_scd.htm"</definedName>
    <definedName name="HTML42_2" hidden="1">1</definedName>
    <definedName name="HTML42_3" hidden="1">"S-CD G.業務予定"</definedName>
    <definedName name="HTML42_4" hidden="1">"S-CD G.業務予定"</definedName>
    <definedName name="HTML42_5" hidden="1">""</definedName>
    <definedName name="HTML42_6" hidden="1">-4146</definedName>
    <definedName name="HTML42_7" hidden="1">-4146</definedName>
    <definedName name="HTML42_8" hidden="1">"99/09/10"</definedName>
    <definedName name="HTML42_9" hidden="1">"深海俊行"</definedName>
    <definedName name="HTML43_1" hidden="1">"'[業務予定.xls]99.10'!$A$1:$P$14"</definedName>
    <definedName name="HTML43_10" hidden="1">"toshiyuki_fukami@post.pioneer.co.jp"</definedName>
    <definedName name="HTML43_11" hidden="1">1</definedName>
    <definedName name="HTML43_12" hidden="1">"I:\group\moduleG\cd_group\scd_group\3g_only\yotei_scd.htm"</definedName>
    <definedName name="HTML43_2" hidden="1">1</definedName>
    <definedName name="HTML43_3" hidden="1">"S-CD G.業務予定"</definedName>
    <definedName name="HTML43_4" hidden="1">"S-CD G.業務予定"</definedName>
    <definedName name="HTML43_5" hidden="1">""</definedName>
    <definedName name="HTML43_6" hidden="1">-4146</definedName>
    <definedName name="HTML43_7" hidden="1">-4146</definedName>
    <definedName name="HTML43_8" hidden="1">"99/09/29"</definedName>
    <definedName name="HTML43_9" hidden="1">"3GG1:深海俊行"</definedName>
    <definedName name="HTML44_1" hidden="1">"'[業務予定.xls]99.10'!$A$1:$P$15"</definedName>
    <definedName name="HTML44_10" hidden="1">"toshiyuki_fukami@post.pioneer.co.jp"</definedName>
    <definedName name="HTML44_11" hidden="1">1</definedName>
    <definedName name="HTML44_12" hidden="1">"I:\group\moduleG\cd_group\scd_group\3g_only\yotei_scd.htm"</definedName>
    <definedName name="HTML44_2" hidden="1">1</definedName>
    <definedName name="HTML44_3" hidden="1">"S-CD G.業務予定"</definedName>
    <definedName name="HTML44_4" hidden="1">"S-CD G.業務予定"</definedName>
    <definedName name="HTML44_5" hidden="1">""</definedName>
    <definedName name="HTML44_6" hidden="1">-4146</definedName>
    <definedName name="HTML44_7" hidden="1">-4146</definedName>
    <definedName name="HTML44_8" hidden="1">"99/10/07"</definedName>
    <definedName name="HTML44_9" hidden="1">"3GG1:深海"</definedName>
    <definedName name="HTML45_1" hidden="1">"'[業務予定.xls]99.11'!$A$1:$P$15"</definedName>
    <definedName name="HTML45_10" hidden="1">"toshiyuki_fukami@post.pioneer.co.jp"</definedName>
    <definedName name="HTML45_11" hidden="1">1</definedName>
    <definedName name="HTML45_12" hidden="1">"I:\group\moduleG\cd_group\scd_group\3g_only\yotei_scd.htm"</definedName>
    <definedName name="HTML45_2" hidden="1">1</definedName>
    <definedName name="HTML45_3" hidden="1">"S-CD G.業務予定"</definedName>
    <definedName name="HTML45_4" hidden="1">"S-CD G.業務予定"</definedName>
    <definedName name="HTML45_5" hidden="1">""</definedName>
    <definedName name="HTML45_6" hidden="1">-4146</definedName>
    <definedName name="HTML45_7" hidden="1">-4146</definedName>
    <definedName name="HTML45_8" hidden="1">"99/11/01"</definedName>
    <definedName name="HTML45_9" hidden="1">"3GG1:深海俊行"</definedName>
    <definedName name="HTML46_1" hidden="1">"'[業務予定.xls]99.11'!$A$1:$P$14"</definedName>
    <definedName name="HTML46_10" hidden="1">"toshiyuki_fukami@post.pioneer.co.jp"</definedName>
    <definedName name="HTML46_11" hidden="1">1</definedName>
    <definedName name="HTML46_12" hidden="1">"I:\group\moduleG\cd_group\scd_group\3g_only\yotei_scd.htm"</definedName>
    <definedName name="HTML46_2" hidden="1">1</definedName>
    <definedName name="HTML46_3" hidden="1">"S-CD G.業務予定"</definedName>
    <definedName name="HTML46_4" hidden="1">"S-CD G.業務予定"</definedName>
    <definedName name="HTML46_5" hidden="1">""</definedName>
    <definedName name="HTML46_6" hidden="1">-4146</definedName>
    <definedName name="HTML46_7" hidden="1">-4146</definedName>
    <definedName name="HTML46_8" hidden="1">"99/11/02"</definedName>
    <definedName name="HTML46_9" hidden="1">"3GG1:深海俊行"</definedName>
    <definedName name="HTML47_1" hidden="1">"'[業務予定.xls]99.12'!$A$1:$P$10"</definedName>
    <definedName name="HTML47_10" hidden="1">"toshiyuki_fukami@post.pioneer.co.jp"</definedName>
    <definedName name="HTML47_11" hidden="1">1</definedName>
    <definedName name="HTML47_12" hidden="1">"I:\group\moduleG\cd_group\scd_group\3g_only\yotei_scd.htm"</definedName>
    <definedName name="HTML47_2" hidden="1">1</definedName>
    <definedName name="HTML47_3" hidden="1">"S-CD G.業務予定"</definedName>
    <definedName name="HTML47_4" hidden="1">"DEH-M6006ZH"</definedName>
    <definedName name="HTML47_5" hidden="1">""</definedName>
    <definedName name="HTML47_6" hidden="1">-4146</definedName>
    <definedName name="HTML47_7" hidden="1">-4146</definedName>
    <definedName name="HTML47_8" hidden="1">"99/12/02"</definedName>
    <definedName name="HTML47_9" hidden="1">"3GG1:深海"</definedName>
    <definedName name="HTML48_1" hidden="1">"'[業務予定.xls]00.4'!$A$1:$P$18"</definedName>
    <definedName name="HTML48_10" hidden="1">"toshiyuki_fukami@post.pioneer.co.jp"</definedName>
    <definedName name="HTML48_11" hidden="1">1</definedName>
    <definedName name="HTML48_12" hidden="1">"I:\group\moduleG\cd_group\scd_group\3g_only\yotei_scd.htm"</definedName>
    <definedName name="HTML48_2" hidden="1">1</definedName>
    <definedName name="HTML48_3" hidden="1">"S-CD G.業務予定"</definedName>
    <definedName name="HTML48_4" hidden="1">"S-CD G.業務予定"</definedName>
    <definedName name="HTML48_5" hidden="1">""</definedName>
    <definedName name="HTML48_6" hidden="1">-4146</definedName>
    <definedName name="HTML48_7" hidden="1">-4146</definedName>
    <definedName name="HTML48_8" hidden="1">"2000/04/18"</definedName>
    <definedName name="HTML48_9" hidden="1">"3GG1:深海俊行"</definedName>
    <definedName name="HTML5_1" hidden="1">"[業務予定.xls]業務予定!$A$1:$R$14"</definedName>
    <definedName name="HTML5_10" hidden="1">""</definedName>
    <definedName name="HTML5_11" hidden="1">1</definedName>
    <definedName name="HTML5_12" hidden="1">"G:\group\moduleG\cd_group\yotei_scd.htm"</definedName>
    <definedName name="HTML5_2" hidden="1">1</definedName>
    <definedName name="HTML5_3" hidden="1">"S-CDグループ業務予定表"</definedName>
    <definedName name="HTML5_4" hidden="1">""</definedName>
    <definedName name="HTML5_5" hidden="1">""</definedName>
    <definedName name="HTML5_6" hidden="1">-4146</definedName>
    <definedName name="HTML5_7" hidden="1">-4146</definedName>
    <definedName name="HTML5_8" hidden="1">"97/07/10"</definedName>
    <definedName name="HTML5_9" hidden="1">""</definedName>
    <definedName name="HTML6_1" hidden="1">"[業務予定.xls]業務予定!$A$1:$Q$16"</definedName>
    <definedName name="HTML6_10" hidden="1">"toshiyuki_fukami@post.pioneer.co.jp"</definedName>
    <definedName name="HTML6_11" hidden="1">1</definedName>
    <definedName name="HTML6_12" hidden="1">"G:\group\moduleG\cd_group\yotei_scd.htm"</definedName>
    <definedName name="HTML6_2" hidden="1">1</definedName>
    <definedName name="HTML6_3" hidden="1">"S-CDグループ業務予定"</definedName>
    <definedName name="HTML6_4" hidden="1">""</definedName>
    <definedName name="HTML6_5" hidden="1">""</definedName>
    <definedName name="HTML6_6" hidden="1">-4146</definedName>
    <definedName name="HTML6_7" hidden="1">1</definedName>
    <definedName name="HTML6_8" hidden="1">"97/09/30"</definedName>
    <definedName name="HTML6_9" hidden="1">""</definedName>
    <definedName name="HTML7_1" hidden="1">"[業務予定.xls]業務予定!$A$1:$Q$15"</definedName>
    <definedName name="HTML7_10" hidden="1">"toshiyuki_fukami@post.pioneer.co.jp"</definedName>
    <definedName name="HTML7_11" hidden="1">1</definedName>
    <definedName name="HTML7_12" hidden="1">"G:\group\moduleG\cd_group\yotei_scd.htm"</definedName>
    <definedName name="HTML7_2" hidden="1">1</definedName>
    <definedName name="HTML7_3" hidden="1">"S-CDグループ業務予定"</definedName>
    <definedName name="HTML7_4" hidden="1">""</definedName>
    <definedName name="HTML7_5" hidden="1">""</definedName>
    <definedName name="HTML7_6" hidden="1">-4146</definedName>
    <definedName name="HTML7_7" hidden="1">-4146</definedName>
    <definedName name="HTML7_8" hidden="1">"97/09/04"</definedName>
    <definedName name="HTML7_9" hidden="1">""</definedName>
    <definedName name="HTML8_1" hidden="1">"[業務予定.xls]業務予定!$A$1:$Q$17"</definedName>
    <definedName name="HTML8_10" hidden="1">"toshiyuki_fukami@post.pioneer.co.jp"</definedName>
    <definedName name="HTML8_11" hidden="1">1</definedName>
    <definedName name="HTML8_12" hidden="1">"G:\group\moduleG\cd_group\yotei_scd.htm"</definedName>
    <definedName name="HTML8_2" hidden="1">1</definedName>
    <definedName name="HTML8_3" hidden="1">"S-CD業務予定"</definedName>
    <definedName name="HTML8_4" hidden="1">""</definedName>
    <definedName name="HTML8_5" hidden="1">""</definedName>
    <definedName name="HTML8_6" hidden="1">-4146</definedName>
    <definedName name="HTML8_7" hidden="1">-4146</definedName>
    <definedName name="HTML8_8" hidden="1">"97/10/27"</definedName>
    <definedName name="HTML8_9" hidden="1">"深海俊行"</definedName>
    <definedName name="HTML9_1" hidden="1">"'[業務予定.xls]97.11'!$A$1:$Q$15"</definedName>
    <definedName name="HTML9_10" hidden="1">"toshiyuki_fukami@post.pioneer.co.jp"</definedName>
    <definedName name="HTML9_11" hidden="1">1</definedName>
    <definedName name="HTML9_12" hidden="1">"G:\group\moduleG\cd_group\yotei_scd.htm"</definedName>
    <definedName name="HTML9_2" hidden="1">1</definedName>
    <definedName name="HTML9_3" hidden="1">"S-CD G.業務予定"</definedName>
    <definedName name="HTML9_4" hidden="1">""</definedName>
    <definedName name="HTML9_5" hidden="1">""</definedName>
    <definedName name="HTML9_6" hidden="1">-4146</definedName>
    <definedName name="HTML9_7" hidden="1">-4146</definedName>
    <definedName name="HTML9_8" hidden="1">"97/11/19"</definedName>
    <definedName name="HTML9_9" hidden="1">""</definedName>
    <definedName name="HTMLCount" hidden="1">48</definedName>
    <definedName name="ProductKind">OFFSET([1]定义!$E$4,0,0,COUNTA([1]定义!$E$4:$E$23),1)</definedName>
    <definedName name="StaffName">[1]定义!$D$4:$D$160</definedName>
    <definedName name="Z_199E4302_ABF2_45CC_BF18_963D4F6975D1_.wvu.Rows" hidden="1">#REF!</definedName>
    <definedName name="Z_9A783AA7_44B1_4ABF_895C_7EBCE075D386_.wvu.Rows" hidden="1">#REF!</definedName>
    <definedName name="だｓかｓ" hidden="1">#REF!</definedName>
    <definedName name="マイコン資源" hidden="1">{"'CPU内部接続'!$A$1:$T$624"}</definedName>
    <definedName name="リスト">OFFSET(#REF!,0,0,COUNTA(#REF!),1)</definedName>
    <definedName name="リスト2">OFFSET(#REF!,0,0,COUNTA(#REF!),1)</definedName>
    <definedName name="的">#REF!</definedName>
    <definedName name="质量状况">#REF!</definedName>
    <definedName name="重复2">#REF!</definedName>
    <definedName name="重复名称">#REF!</definedName>
    <definedName name="重复重复">#REF!</definedName>
  </definedNames>
  <calcPr calcId="144525"/>
</workbook>
</file>

<file path=xl/sharedStrings.xml><?xml version="1.0" encoding="utf-8"?>
<sst xmlns="http://schemas.openxmlformats.org/spreadsheetml/2006/main" count="1007" uniqueCount="178">
  <si>
    <t>文件No.</t>
  </si>
  <si>
    <t>页数</t>
  </si>
  <si>
    <t>ThunderSoft-QMS-18-JL17</t>
  </si>
  <si>
    <r>
      <rPr>
        <b/>
        <sz val="20"/>
        <color theme="1"/>
        <rFont val="微软雅黑"/>
        <charset val="134"/>
      </rPr>
      <t>&lt;Ford Phase5&gt;</t>
    </r>
    <r>
      <rPr>
        <b/>
        <sz val="20"/>
        <rFont val="微软雅黑"/>
        <charset val="134"/>
      </rPr>
      <t>项目测试用例</t>
    </r>
  </si>
  <si>
    <t>历史记录</t>
  </si>
  <si>
    <t>版本号</t>
  </si>
  <si>
    <t>日期</t>
  </si>
  <si>
    <t>作者/修订者</t>
  </si>
  <si>
    <t>制订/修改内容</t>
  </si>
  <si>
    <t>评审人/评审日期</t>
  </si>
  <si>
    <t>评审要求</t>
  </si>
  <si>
    <t>v1.0</t>
  </si>
  <si>
    <t>张若敏</t>
  </si>
  <si>
    <t>根据新需求编写后排按键按键用例</t>
  </si>
  <si>
    <t>v1.1</t>
  </si>
  <si>
    <t>修改用例</t>
  </si>
  <si>
    <t>v1.2</t>
  </si>
  <si>
    <t>添加电源模式下用例</t>
  </si>
  <si>
    <t>v1.3</t>
  </si>
  <si>
    <t>肖文迪</t>
  </si>
  <si>
    <t>修改测试后屏进入audiooff状态
添加后屏音量用例</t>
  </si>
  <si>
    <t xml:space="preserve">
</t>
  </si>
  <si>
    <t>SYNC+_Z0028 RearAudio 测试报告</t>
  </si>
  <si>
    <t>General Information</t>
  </si>
  <si>
    <t>MCU Version</t>
  </si>
  <si>
    <t>20221118_DCV0_ENG</t>
  </si>
  <si>
    <t>Test Date</t>
  </si>
  <si>
    <t>SW Version</t>
  </si>
  <si>
    <t>Tester</t>
  </si>
  <si>
    <t>HW Version</t>
  </si>
  <si>
    <t>B1</t>
  </si>
  <si>
    <t>Version Date</t>
  </si>
  <si>
    <t>Test Environment</t>
  </si>
  <si>
    <t>台架</t>
  </si>
  <si>
    <t>Test Method</t>
  </si>
  <si>
    <t>手动测试</t>
  </si>
  <si>
    <t>Test Results</t>
  </si>
  <si>
    <t>Group</t>
  </si>
  <si>
    <t>Total Cases</t>
  </si>
  <si>
    <t>Pass</t>
  </si>
  <si>
    <t>Fail</t>
  </si>
  <si>
    <t>Block</t>
  </si>
  <si>
    <t>NT</t>
  </si>
  <si>
    <t>NA</t>
  </si>
  <si>
    <t>Pass Rate</t>
  </si>
  <si>
    <t>Rear Audio测试报告</t>
  </si>
  <si>
    <t>Highlight State Description</t>
  </si>
  <si>
    <t>Block项
1.因bug：APIMCIM-14126 block点击后屏power键相关测试用例【1】</t>
  </si>
  <si>
    <t>Highlight Defects</t>
  </si>
  <si>
    <t>Bug ID</t>
  </si>
  <si>
    <t>Title</t>
  </si>
  <si>
    <t>Critical</t>
  </si>
  <si>
    <t>Status</t>
  </si>
  <si>
    <t>Remarks</t>
  </si>
  <si>
    <t>APIMCIM-14126</t>
  </si>
  <si>
    <t>Phase5_【U718】【黑盒】【必现】【Rear Audio】播放蓝牙音乐，点击audiooff按键，后屏不会显示文字“媒体音频关闭”</t>
  </si>
  <si>
    <t>Case ID</t>
  </si>
  <si>
    <t>FeatureID</t>
  </si>
  <si>
    <t>需求ID</t>
  </si>
  <si>
    <t>标题</t>
  </si>
  <si>
    <t>前提条件</t>
  </si>
  <si>
    <t>操作步骤</t>
  </si>
  <si>
    <t>预期结果</t>
  </si>
  <si>
    <t>实际结果</t>
  </si>
  <si>
    <t>优先级</t>
  </si>
  <si>
    <t>用例类型</t>
  </si>
  <si>
    <t>测试方式</t>
  </si>
  <si>
    <t>交付节点</t>
  </si>
  <si>
    <t>验证结果</t>
  </si>
  <si>
    <t xml:space="preserve">BUG ID </t>
  </si>
  <si>
    <t>BUG 等级</t>
  </si>
  <si>
    <t>NT项分类</t>
  </si>
  <si>
    <t>备注</t>
  </si>
  <si>
    <t>测试版本</t>
  </si>
  <si>
    <t>测试日期</t>
  </si>
  <si>
    <t>测试人员</t>
  </si>
  <si>
    <t>测试环境</t>
  </si>
  <si>
    <t>SYNC+_Z0028</t>
  </si>
  <si>
    <t>后排按键</t>
  </si>
  <si>
    <t>power按键</t>
  </si>
  <si>
    <t>1.通话中
2.处于EP\MMACTIVE\PHONE电源状态下</t>
  </si>
  <si>
    <t>1.按下power按键</t>
  </si>
  <si>
    <t>1.无响应</t>
  </si>
  <si>
    <t>P2</t>
  </si>
  <si>
    <t>功能</t>
  </si>
  <si>
    <t>R13</t>
  </si>
  <si>
    <t>SOC：20221118_DCV0_ENG
MCU：20221118_DCV0_ENG</t>
  </si>
  <si>
    <t>power按键-音乐播放中</t>
  </si>
  <si>
    <t>1.当前音乐播放中
2.acc = on ,ig = run</t>
  </si>
  <si>
    <t>1.按下power按键，分别观察前屏和后屏显示
2.再次按下按键</t>
  </si>
  <si>
    <t>1.前屏toast：媒体音频关闭。后屏全屏 文字显示“媒体音频关闭”
2.音乐恢复播放，显示切源，播放方式按钮，中间显示来源，歌曲名称，歌手，播放/暂停，上一曲/下一曲按钮，右边显示音量+-按钮，左上角显示home按钮，右上角显示power按钮</t>
  </si>
  <si>
    <t>P0</t>
  </si>
  <si>
    <t>APIMCIM-14126
Phase5_【U718】【黑盒】【必现】【Rear Audio】播放蓝牙音乐，点击audiooff按键，后屏不会显示文字“媒体音频关闭”</t>
  </si>
  <si>
    <t>1.当前音乐播放中
2.acc = on ,ig = acc</t>
  </si>
  <si>
    <t>1.当前未播放音乐&amp;未处于通话中
2.处于EP\MMACTIVE\PHONE电源状态下</t>
  </si>
  <si>
    <t>车机无响应</t>
  </si>
  <si>
    <t>usb音乐页面显示</t>
  </si>
  <si>
    <t>1.当前usb音乐播放
2.处于播放页面
3.处于EP电源状态下</t>
  </si>
  <si>
    <t>1.观察后排屏幕显示</t>
  </si>
  <si>
    <t>1左边显示切源，播放方式按钮，中间显示来源，歌曲名称，歌手，播放/暂停，上一曲/下一曲按钮，右边显示音量+-按钮，左上角显示home按钮，右上角显示power按钮</t>
  </si>
  <si>
    <t>1.当前usb音乐播放
2.处于播放页面
3.acc = on ,ig = run</t>
  </si>
  <si>
    <t>1.当前usb音乐播放
2.处于播放页面
3.acc = on ,ig = acc</t>
  </si>
  <si>
    <t>usb音乐切源</t>
  </si>
  <si>
    <t>1.当前播放USB音乐
2.处于EP电源状态下</t>
  </si>
  <si>
    <t>1.点击切源按钮</t>
  </si>
  <si>
    <t>1.展开切源界面，显示当前可用音源的切换按钮（USB，随心听，蓝牙）</t>
  </si>
  <si>
    <t>1.当前播放USB音乐
2.已展开切源页面
3.处于EP电源状态下</t>
  </si>
  <si>
    <t>1.点击任意音源按钮</t>
  </si>
  <si>
    <t>1.切换到对应音源播放</t>
  </si>
  <si>
    <t>P1</t>
  </si>
  <si>
    <t>usb音乐切换重复播放方式</t>
  </si>
  <si>
    <t>1.当前播放USB音乐
2.当前为随机播放
3.处于EP电源状态下</t>
  </si>
  <si>
    <t>1.点击切换重复播放方式</t>
  </si>
  <si>
    <t>1.成功切换显示对应的图标，歌曲播放方式为重复</t>
  </si>
  <si>
    <t>usb音乐切换随机播放方式</t>
  </si>
  <si>
    <t>1.点击切换随机播放方式</t>
  </si>
  <si>
    <t>1.成功切换显示对应的图标，歌曲播放方式为随机</t>
  </si>
  <si>
    <t>usb音乐暂停/播放</t>
  </si>
  <si>
    <t>1.点击播放暂停按钮
2.再次点击播放暂停按钮</t>
  </si>
  <si>
    <t>1.音乐暂停
2.音乐播放</t>
  </si>
  <si>
    <t>usb音乐切换上下曲</t>
  </si>
  <si>
    <t>1.点击上一曲
2.点击下一曲</t>
  </si>
  <si>
    <t>1.切换到上一曲播放
2.切换到下一曲播放</t>
  </si>
  <si>
    <t>usb音乐增大音量</t>
  </si>
  <si>
    <t>1.点击音量+按钮
2.按住音量+按钮</t>
  </si>
  <si>
    <t>1.音量增加1
2.音量持续增加</t>
  </si>
  <si>
    <t>usb音乐减小音量</t>
  </si>
  <si>
    <t>1.点击音量-按钮
2.按住音量-按钮</t>
  </si>
  <si>
    <t>1.音量减小1
2.音量持续减小</t>
  </si>
  <si>
    <t>1.当前播放USB音乐
2.当前不在静音状态</t>
  </si>
  <si>
    <t>1.播放usb音乐
2.拔出usb</t>
  </si>
  <si>
    <t>2.页面不显示usb音乐信息</t>
  </si>
  <si>
    <t>随心听音乐页面显示</t>
  </si>
  <si>
    <t>1.当前随心听音乐播放
2.处于播放页面
3.处于EP电源状态下</t>
  </si>
  <si>
    <t>1.当前随心听音乐播放
2.处于播放页面
3.acc = on ,ig = run</t>
  </si>
  <si>
    <t>1.当前随心听音乐播放
2.处于播放页面
3.acc = on ,ig = acc</t>
  </si>
  <si>
    <t>随心听音乐切源</t>
  </si>
  <si>
    <t>1.当前播放随心听音乐
2.处于EP电源状态下</t>
  </si>
  <si>
    <t>1.展开切源界面，显示当前可用音源的切换按钮（随心听，usb，蓝牙）</t>
  </si>
  <si>
    <t>1.当前播放随心听音乐
2.已展开切源页面
3.处于EP电源状态下</t>
  </si>
  <si>
    <t>随心听音乐切换重复播放方式</t>
  </si>
  <si>
    <t>1.当前播放随心听音乐
2.当前为随机播放
3.处于EP电源状态下</t>
  </si>
  <si>
    <t>随心听音乐切换随机播放方式</t>
  </si>
  <si>
    <t>随心听音乐暂停/播放</t>
  </si>
  <si>
    <t>随心听音乐切换上下曲</t>
  </si>
  <si>
    <t>随心听音乐增大音量</t>
  </si>
  <si>
    <t>随心听音乐减小音量</t>
  </si>
  <si>
    <t>蓝牙音乐页面显示</t>
  </si>
  <si>
    <t>1.当前蓝牙音乐播放
2.处于播放页面
3.处于EP电源状态下</t>
  </si>
  <si>
    <t>1左边显示切源，中间显示来源，歌曲名称，歌手，播放/暂停，上一曲/下一曲按钮，右边显示音量+-按钮，左上角显示home按钮，右上角显示power按钮</t>
  </si>
  <si>
    <t>1.当前蓝牙音乐播放
2.处于播放页面
3.acc = on ,ig = run</t>
  </si>
  <si>
    <t>1.当前蓝牙音乐播放
2.处于播放页面
3.acc = on ,ig = acc</t>
  </si>
  <si>
    <t>蓝牙音乐切源</t>
  </si>
  <si>
    <t>1.当前播放蓝牙音乐
2.处于EP电源状态下</t>
  </si>
  <si>
    <t>1.当前播放蓝牙音乐
2.已展开切源页面
3.处于EP电源状态下</t>
  </si>
  <si>
    <t>蓝牙音乐暂停/播放</t>
  </si>
  <si>
    <t>蓝牙音乐切换上下曲</t>
  </si>
  <si>
    <t>1.当前播放蓝牙音乐
2..处于EP电源状态下</t>
  </si>
  <si>
    <t>蓝牙音乐增大音量</t>
  </si>
  <si>
    <t>1.当前播放蓝牙音乐
2处于EP电源状态下</t>
  </si>
  <si>
    <t>蓝牙音乐减小音量</t>
  </si>
  <si>
    <t>1.当前播放USB音乐
2.当前不在静音状态
3.音量非最小值
4.处于EP\MMACTIVE\PHONE电源状态下</t>
  </si>
  <si>
    <t>1.播放蓝牙音乐
2.断开蓝牙</t>
  </si>
  <si>
    <t>2.页面不显示蓝牙音乐信息</t>
  </si>
  <si>
    <t>vr唤醒中，audio不可用</t>
  </si>
  <si>
    <t>1.VR唤醒中
24.处于EP\MMACTIVE\PHONE电源状态下</t>
  </si>
  <si>
    <t>1.全屏显示vr图标，提示文字“Voice Session Active Audio controls are unavailable”，左上角显示home按键</t>
  </si>
  <si>
    <t>1.VR唤醒中
2.处于audio不可用页面
3.处于EP\MMACTIVE\PHONE电源状态下</t>
  </si>
  <si>
    <t>1.点击home按键
2.再次点击音频按钮</t>
  </si>
  <si>
    <t>1.回到home页
2.进入vr唤醒中，audio不可用提示页面</t>
  </si>
  <si>
    <t>通话中，audio不可用</t>
  </si>
  <si>
    <t>1.全屏显示phone图标，提示文字“Phone Call Active Audio controls are unavailable”，左上角显示home按键</t>
  </si>
  <si>
    <t>1.通话中
2.处于audio不可用页面
3.处于EP\MMACTIVE\PHONE电源状态下</t>
  </si>
  <si>
    <t>1.回到home页
2.进入通话中，audio不可用提示页面</t>
  </si>
  <si>
    <t>VOL旋钮</t>
  </si>
  <si>
    <t>1.当前音乐播放中
2.acc = on ,ig = RUN</t>
  </si>
  <si>
    <t xml:space="preserve">1.调节VOL旋钮，查看后屏显示 </t>
  </si>
  <si>
    <t>1.IVI音量变化时，后屏显示音量同步变化</t>
  </si>
</sst>
</file>

<file path=xl/styles.xml><?xml version="1.0" encoding="utf-8"?>
<styleSheet xmlns="http://schemas.openxmlformats.org/spreadsheetml/2006/main">
  <numFmts count="12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General"/>
    <numFmt numFmtId="177" formatCode="_([$€-2]* #,##0.00_);_([$€-2]* \(#,##0.00\);_([$€-2]* &quot;-&quot;??_)"/>
    <numFmt numFmtId="178" formatCode="#."/>
    <numFmt numFmtId="179" formatCode="yyyy/m/d;@"/>
    <numFmt numFmtId="180" formatCode="[$¥-411]#,##0;\-[$¥-411]#,##0"/>
    <numFmt numFmtId="181" formatCode="[$-411]e/"/>
    <numFmt numFmtId="182" formatCode="#,##0;\-#,##0;&quot;-&quot;"/>
    <numFmt numFmtId="183" formatCode="_-[$€-2]* #,##0.00_-;\-[$€-2]* #,##0.00_-;_-[$€-2]* &quot;-&quot;??_-"/>
  </numFmts>
  <fonts count="93">
    <font>
      <sz val="11"/>
      <color indexed="8"/>
      <name val="宋体"/>
      <charset val="134"/>
    </font>
    <font>
      <sz val="10"/>
      <color indexed="8"/>
      <name val="微软雅黑"/>
      <charset val="134"/>
    </font>
    <font>
      <sz val="11"/>
      <color indexed="8"/>
      <name val="微软雅黑"/>
      <charset val="134"/>
    </font>
    <font>
      <b/>
      <sz val="10"/>
      <color indexed="9"/>
      <name val="微软雅黑"/>
      <charset val="134"/>
    </font>
    <font>
      <sz val="11"/>
      <color indexed="8"/>
      <name val="微软雅黑"/>
      <charset val="134"/>
    </font>
    <font>
      <sz val="11"/>
      <color rgb="FF000000"/>
      <name val="微软雅黑"/>
      <charset val="134"/>
    </font>
    <font>
      <sz val="11"/>
      <color rgb="FF000000"/>
      <name val="宋体"/>
      <charset val="134"/>
    </font>
    <font>
      <sz val="10"/>
      <color theme="1"/>
      <name val="微软雅黑"/>
      <charset val="134"/>
    </font>
    <font>
      <b/>
      <sz val="10"/>
      <color theme="3" tint="-0.249977111117893"/>
      <name val="微软雅黑"/>
      <charset val="134"/>
    </font>
    <font>
      <b/>
      <sz val="10"/>
      <color indexed="56"/>
      <name val="微软雅黑"/>
      <charset val="134"/>
    </font>
    <font>
      <sz val="10"/>
      <color indexed="56"/>
      <name val="微软雅黑"/>
      <charset val="134"/>
    </font>
    <font>
      <b/>
      <sz val="10"/>
      <color indexed="8"/>
      <name val="微软雅黑"/>
      <charset val="134"/>
    </font>
    <font>
      <sz val="10"/>
      <name val="微软雅黑"/>
      <charset val="134"/>
    </font>
    <font>
      <sz val="10"/>
      <color rgb="FF000000"/>
      <name val="微软雅黑"/>
      <charset val="134"/>
    </font>
    <font>
      <sz val="11"/>
      <color theme="1"/>
      <name val="宋体"/>
      <charset val="134"/>
      <scheme val="minor"/>
    </font>
    <font>
      <sz val="12"/>
      <name val="微软雅黑"/>
      <charset val="134"/>
    </font>
    <font>
      <b/>
      <sz val="20"/>
      <name val="微软雅黑"/>
      <charset val="134"/>
    </font>
    <font>
      <b/>
      <sz val="16"/>
      <name val="微软雅黑"/>
      <charset val="134"/>
    </font>
    <font>
      <b/>
      <sz val="10"/>
      <name val="微软雅黑"/>
      <charset val="134"/>
    </font>
    <font>
      <sz val="10"/>
      <color rgb="FF00B0F0"/>
      <name val="微软雅黑"/>
      <charset val="134"/>
    </font>
    <font>
      <sz val="12"/>
      <color rgb="FF00B0F0"/>
      <name val="微软雅黑"/>
      <charset val="134"/>
    </font>
    <font>
      <sz val="11"/>
      <color indexed="9"/>
      <name val="맑은 고딕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indexed="8"/>
      <name val="Calibri"/>
      <charset val="134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color indexed="17"/>
      <name val="新細明體"/>
      <charset val="134"/>
    </font>
    <font>
      <sz val="11"/>
      <color indexed="8"/>
      <name val="宋体"/>
      <charset val="134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indexed="62"/>
      <name val="Calibri"/>
      <charset val="134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0"/>
      <name val="MS Sans Serif"/>
      <charset val="134"/>
    </font>
    <font>
      <b/>
      <sz val="11"/>
      <color indexed="56"/>
      <name val="Calibri"/>
      <charset val="134"/>
    </font>
    <font>
      <sz val="11"/>
      <color rgb="FF9C6500"/>
      <name val="宋体"/>
      <charset val="0"/>
      <scheme val="minor"/>
    </font>
    <font>
      <sz val="11"/>
      <color indexed="8"/>
      <name val="맑은 고딕"/>
      <charset val="134"/>
    </font>
    <font>
      <b/>
      <sz val="11"/>
      <color indexed="63"/>
      <name val="맑은 고딕"/>
      <charset val="134"/>
    </font>
    <font>
      <sz val="11"/>
      <color indexed="9"/>
      <name val="Calibri"/>
      <charset val="134"/>
    </font>
    <font>
      <sz val="12"/>
      <name val="system"/>
      <charset val="134"/>
    </font>
    <font>
      <sz val="11"/>
      <color indexed="20"/>
      <name val="Calibri"/>
      <charset val="134"/>
    </font>
    <font>
      <sz val="10"/>
      <color indexed="8"/>
      <name val="Arial"/>
      <charset val="134"/>
    </font>
    <font>
      <sz val="11"/>
      <color indexed="20"/>
      <name val="ＭＳ Ｐゴシック"/>
      <charset val="134"/>
    </font>
    <font>
      <b/>
      <sz val="11"/>
      <color indexed="52"/>
      <name val="Calibri"/>
      <charset val="134"/>
    </font>
    <font>
      <b/>
      <sz val="11"/>
      <color indexed="9"/>
      <name val="Calibri"/>
      <charset val="134"/>
    </font>
    <font>
      <sz val="1"/>
      <color indexed="16"/>
      <name val="Courier"/>
      <charset val="134"/>
    </font>
    <font>
      <sz val="10"/>
      <name val="Arial"/>
      <charset val="134"/>
    </font>
    <font>
      <i/>
      <sz val="11"/>
      <color indexed="23"/>
      <name val="Calibri"/>
      <charset val="134"/>
    </font>
    <font>
      <sz val="11"/>
      <color indexed="17"/>
      <name val="Calibri"/>
      <charset val="134"/>
    </font>
    <font>
      <b/>
      <sz val="12"/>
      <name val="Arial"/>
      <charset val="134"/>
    </font>
    <font>
      <b/>
      <sz val="15"/>
      <color indexed="56"/>
      <name val="Calibri"/>
      <charset val="134"/>
    </font>
    <font>
      <b/>
      <sz val="13"/>
      <color indexed="56"/>
      <name val="Calibri"/>
      <charset val="134"/>
    </font>
    <font>
      <sz val="11"/>
      <color indexed="52"/>
      <name val="Calibri"/>
      <charset val="134"/>
    </font>
    <font>
      <sz val="11"/>
      <color indexed="60"/>
      <name val="Calibri"/>
      <charset val="134"/>
    </font>
    <font>
      <sz val="12"/>
      <name val="新細明體"/>
      <charset val="134"/>
    </font>
    <font>
      <b/>
      <sz val="11"/>
      <color indexed="63"/>
      <name val="Calibri"/>
      <charset val="134"/>
    </font>
    <font>
      <sz val="12"/>
      <color indexed="8"/>
      <name val="Calibri"/>
      <charset val="134"/>
    </font>
    <font>
      <b/>
      <sz val="18"/>
      <color indexed="56"/>
      <name val="Cambria"/>
      <charset val="134"/>
    </font>
    <font>
      <b/>
      <sz val="11"/>
      <color indexed="8"/>
      <name val="Calibri"/>
      <charset val="134"/>
    </font>
    <font>
      <sz val="11"/>
      <color indexed="10"/>
      <name val="Calibri"/>
      <charset val="134"/>
    </font>
    <font>
      <sz val="11"/>
      <name val="ＭＳ Ｐゴシック"/>
      <charset val="134"/>
    </font>
    <font>
      <sz val="11"/>
      <color indexed="10"/>
      <name val="맑은 고딕"/>
      <charset val="134"/>
    </font>
    <font>
      <b/>
      <sz val="11"/>
      <color indexed="52"/>
      <name val="맑은 고딕"/>
      <charset val="134"/>
    </font>
    <font>
      <sz val="10"/>
      <name val="Helv"/>
      <charset val="134"/>
    </font>
    <font>
      <sz val="12"/>
      <name val="宋体"/>
      <charset val="134"/>
    </font>
    <font>
      <sz val="11"/>
      <color indexed="20"/>
      <name val="맑은 고딕"/>
      <charset val="134"/>
    </font>
    <font>
      <sz val="11"/>
      <color indexed="17"/>
      <name val="ＭＳ Ｐゴシック"/>
      <charset val="134"/>
    </font>
    <font>
      <sz val="12"/>
      <color indexed="20"/>
      <name val="新細明體"/>
      <charset val="134"/>
    </font>
    <font>
      <sz val="14"/>
      <name val="ＭＳ 明朝"/>
      <charset val="134"/>
    </font>
    <font>
      <sz val="11"/>
      <color indexed="60"/>
      <name val="맑은 고딕"/>
      <charset val="134"/>
    </font>
    <font>
      <i/>
      <sz val="11"/>
      <color indexed="23"/>
      <name val="맑은 고딕"/>
      <charset val="134"/>
    </font>
    <font>
      <b/>
      <sz val="11"/>
      <color indexed="9"/>
      <name val="맑은 고딕"/>
      <charset val="134"/>
    </font>
    <font>
      <sz val="11"/>
      <color indexed="52"/>
      <name val="맑은 고딕"/>
      <charset val="134"/>
    </font>
    <font>
      <b/>
      <sz val="11"/>
      <color indexed="8"/>
      <name val="맑은 고딕"/>
      <charset val="134"/>
    </font>
    <font>
      <sz val="11"/>
      <color indexed="62"/>
      <name val="맑은 고딕"/>
      <charset val="134"/>
    </font>
    <font>
      <b/>
      <sz val="18"/>
      <color indexed="56"/>
      <name val="맑은 고딕"/>
      <charset val="134"/>
    </font>
    <font>
      <b/>
      <sz val="15"/>
      <color indexed="56"/>
      <name val="맑은 고딕"/>
      <charset val="134"/>
    </font>
    <font>
      <b/>
      <sz val="13"/>
      <color indexed="56"/>
      <name val="맑은 고딕"/>
      <charset val="134"/>
    </font>
    <font>
      <b/>
      <sz val="11"/>
      <color indexed="56"/>
      <name val="맑은 고딕"/>
      <charset val="134"/>
    </font>
    <font>
      <sz val="11"/>
      <color indexed="17"/>
      <name val="맑은 고딕"/>
      <charset val="134"/>
    </font>
    <font>
      <b/>
      <sz val="20"/>
      <color theme="1"/>
      <name val="微软雅黑"/>
      <charset val="134"/>
    </font>
    <font>
      <b/>
      <sz val="20"/>
      <name val="微软雅黑"/>
      <charset val="134"/>
    </font>
  </fonts>
  <fills count="82">
    <fill>
      <patternFill patternType="none"/>
    </fill>
    <fill>
      <patternFill patternType="gray125"/>
    </fill>
    <fill>
      <patternFill patternType="solid">
        <fgColor indexed="62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22"/>
      </patternFill>
    </fill>
    <fill>
      <patternFill patternType="solid">
        <fgColor theme="3" tint="0.79967650379955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6"/>
        <bgColor indexed="2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7"/>
        <bgColor indexed="22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45"/>
        <bgColor indexed="29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indexed="27"/>
        <bgColor indexed="41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31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45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6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13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65">
    <xf numFmtId="0" fontId="0" fillId="0" borderId="0">
      <alignment vertical="center"/>
    </xf>
    <xf numFmtId="177" fontId="21" fillId="7" borderId="0" applyNumberFormat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19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177" fontId="24" fillId="10" borderId="0" applyNumberFormat="0" applyBorder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177" fontId="29" fillId="14" borderId="0" applyNumberFormat="0" applyBorder="0" applyAlignment="0" applyProtection="0">
      <alignment vertical="center"/>
    </xf>
    <xf numFmtId="180" fontId="30" fillId="0" borderId="0" applyProtection="0">
      <alignment vertical="center"/>
    </xf>
    <xf numFmtId="0" fontId="14" fillId="15" borderId="20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21" applyNumberFormat="0" applyFill="0" applyAlignment="0" applyProtection="0">
      <alignment vertical="center"/>
    </xf>
    <xf numFmtId="0" fontId="36" fillId="0" borderId="21" applyNumberFormat="0" applyFill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37" fillId="19" borderId="23" applyNumberFormat="0" applyAlignment="0" applyProtection="0">
      <alignment vertical="center"/>
    </xf>
    <xf numFmtId="177" fontId="38" fillId="20" borderId="24" applyNumberFormat="0" applyProtection="0">
      <alignment vertical="center"/>
    </xf>
    <xf numFmtId="0" fontId="39" fillId="19" borderId="19" applyNumberFormat="0" applyAlignment="0" applyProtection="0">
      <alignment vertical="center"/>
    </xf>
    <xf numFmtId="0" fontId="40" fillId="21" borderId="25" applyNumberFormat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41" fillId="0" borderId="26" applyNumberFormat="0" applyFill="0" applyAlignment="0" applyProtection="0">
      <alignment vertical="center"/>
    </xf>
    <xf numFmtId="0" fontId="42" fillId="0" borderId="27" applyNumberFormat="0" applyFill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177" fontId="44" fillId="0" borderId="0">
      <alignment vertical="center"/>
    </xf>
    <xf numFmtId="177" fontId="45" fillId="0" borderId="28" applyNumberFormat="0" applyFill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177" fontId="24" fillId="29" borderId="0" applyNumberFormat="0" applyBorder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177" fontId="24" fillId="14" borderId="0" applyNumberFormat="0" applyBorder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177" fontId="24" fillId="36" borderId="0" applyNumberFormat="0" applyBorder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177" fontId="24" fillId="20" borderId="0" applyNumberFormat="0" applyBorder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177" fontId="47" fillId="41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177" fontId="48" fillId="43" borderId="29" applyNumberFormat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177" fontId="24" fillId="46" borderId="0" applyNumberFormat="0" applyBorder="0" applyProtection="0">
      <alignment vertical="center"/>
    </xf>
    <xf numFmtId="177" fontId="47" fillId="47" borderId="0" applyNumberFormat="0" applyBorder="0" applyAlignment="0" applyProtection="0">
      <alignment vertical="center"/>
    </xf>
    <xf numFmtId="177" fontId="24" fillId="48" borderId="0" applyNumberFormat="0" applyBorder="0" applyProtection="0">
      <alignment vertical="center"/>
    </xf>
    <xf numFmtId="177" fontId="47" fillId="49" borderId="0" applyNumberFormat="0" applyBorder="0" applyAlignment="0" applyProtection="0">
      <alignment vertical="center"/>
    </xf>
    <xf numFmtId="177" fontId="24" fillId="50" borderId="0" applyNumberFormat="0" applyBorder="0" applyProtection="0">
      <alignment vertical="center"/>
    </xf>
    <xf numFmtId="177" fontId="47" fillId="51" borderId="0" applyNumberFormat="0" applyBorder="0" applyAlignment="0" applyProtection="0">
      <alignment vertical="center"/>
    </xf>
    <xf numFmtId="177" fontId="24" fillId="52" borderId="0" applyNumberFormat="0" applyBorder="0" applyProtection="0">
      <alignment vertical="center"/>
    </xf>
    <xf numFmtId="177" fontId="21" fillId="53" borderId="0" applyNumberFormat="0" applyBorder="0" applyAlignment="0" applyProtection="0">
      <alignment vertical="center"/>
    </xf>
    <xf numFmtId="177" fontId="47" fillId="54" borderId="0" applyNumberFormat="0" applyBorder="0" applyAlignment="0" applyProtection="0">
      <alignment vertical="center"/>
    </xf>
    <xf numFmtId="177" fontId="21" fillId="55" borderId="0" applyNumberFormat="0" applyBorder="0" applyAlignment="0" applyProtection="0">
      <alignment vertical="center"/>
    </xf>
    <xf numFmtId="177" fontId="47" fillId="56" borderId="0" applyNumberFormat="0" applyBorder="0" applyAlignment="0" applyProtection="0">
      <alignment vertical="center"/>
    </xf>
    <xf numFmtId="177" fontId="24" fillId="10" borderId="0" applyNumberFormat="0" applyBorder="0" applyProtection="0">
      <alignment vertical="center"/>
    </xf>
    <xf numFmtId="177" fontId="24" fillId="48" borderId="0" applyNumberFormat="0" applyBorder="0" applyProtection="0">
      <alignment vertical="center"/>
    </xf>
    <xf numFmtId="177" fontId="24" fillId="57" borderId="0" applyNumberFormat="0" applyBorder="0" applyProtection="0">
      <alignment vertical="center"/>
    </xf>
    <xf numFmtId="177" fontId="47" fillId="58" borderId="0" applyNumberFormat="0" applyBorder="0" applyAlignment="0" applyProtection="0">
      <alignment vertical="center"/>
    </xf>
    <xf numFmtId="177" fontId="47" fillId="59" borderId="0" applyNumberFormat="0" applyBorder="0" applyAlignment="0" applyProtection="0">
      <alignment vertical="center"/>
    </xf>
    <xf numFmtId="177" fontId="47" fillId="60" borderId="0" applyNumberFormat="0" applyBorder="0" applyAlignment="0" applyProtection="0">
      <alignment vertical="center"/>
    </xf>
    <xf numFmtId="177" fontId="47" fillId="51" borderId="0" applyNumberFormat="0" applyBorder="0" applyAlignment="0" applyProtection="0">
      <alignment vertical="center"/>
    </xf>
    <xf numFmtId="177" fontId="47" fillId="58" borderId="0" applyNumberFormat="0" applyBorder="0" applyAlignment="0" applyProtection="0">
      <alignment vertical="center"/>
    </xf>
    <xf numFmtId="177" fontId="47" fillId="61" borderId="0" applyNumberFormat="0" applyBorder="0" applyAlignment="0" applyProtection="0">
      <alignment vertical="center"/>
    </xf>
    <xf numFmtId="177" fontId="49" fillId="62" borderId="0" applyNumberFormat="0" applyBorder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180" fontId="30" fillId="0" borderId="0" applyProtection="0">
      <alignment vertical="center"/>
    </xf>
    <xf numFmtId="177" fontId="49" fillId="50" borderId="0" applyNumberFormat="0" applyBorder="0" applyProtection="0">
      <alignment vertical="center"/>
    </xf>
    <xf numFmtId="181" fontId="14" fillId="0" borderId="0"/>
    <xf numFmtId="177" fontId="49" fillId="52" borderId="0" applyNumberFormat="0" applyBorder="0" applyProtection="0">
      <alignment vertical="center"/>
    </xf>
    <xf numFmtId="177" fontId="49" fillId="63" borderId="0" applyNumberFormat="0" applyBorder="0" applyProtection="0">
      <alignment vertical="center"/>
    </xf>
    <xf numFmtId="177" fontId="49" fillId="64" borderId="0" applyNumberFormat="0" applyBorder="0" applyProtection="0">
      <alignment vertical="center"/>
    </xf>
    <xf numFmtId="177" fontId="49" fillId="65" borderId="0" applyNumberFormat="0" applyBorder="0" applyProtection="0">
      <alignment vertical="center"/>
    </xf>
    <xf numFmtId="177" fontId="21" fillId="66" borderId="0" applyNumberFormat="0" applyBorder="0" applyAlignment="0" applyProtection="0">
      <alignment vertical="center"/>
    </xf>
    <xf numFmtId="177" fontId="21" fillId="59" borderId="0" applyNumberFormat="0" applyBorder="0" applyAlignment="0" applyProtection="0">
      <alignment vertical="center"/>
    </xf>
    <xf numFmtId="177" fontId="21" fillId="60" borderId="0" applyNumberFormat="0" applyBorder="0" applyAlignment="0" applyProtection="0">
      <alignment vertical="center"/>
    </xf>
    <xf numFmtId="177" fontId="21" fillId="67" borderId="0" applyNumberFormat="0" applyBorder="0" applyAlignment="0" applyProtection="0">
      <alignment vertical="center"/>
    </xf>
    <xf numFmtId="177" fontId="21" fillId="68" borderId="0" applyNumberFormat="0" applyBorder="0" applyAlignment="0" applyProtection="0">
      <alignment vertical="center"/>
    </xf>
    <xf numFmtId="177" fontId="49" fillId="69" borderId="0" applyNumberFormat="0" applyBorder="0" applyProtection="0">
      <alignment vertical="center"/>
    </xf>
    <xf numFmtId="177" fontId="49" fillId="70" borderId="0" applyNumberFormat="0" applyBorder="0" applyProtection="0">
      <alignment vertical="center"/>
    </xf>
    <xf numFmtId="177" fontId="49" fillId="71" borderId="0" applyNumberFormat="0" applyBorder="0" applyProtection="0">
      <alignment vertical="center"/>
    </xf>
    <xf numFmtId="177" fontId="49" fillId="63" borderId="0" applyNumberFormat="0" applyBorder="0" applyProtection="0">
      <alignment vertical="center"/>
    </xf>
    <xf numFmtId="177" fontId="49" fillId="64" borderId="0" applyNumberFormat="0" applyBorder="0" applyProtection="0">
      <alignment vertical="center"/>
    </xf>
    <xf numFmtId="177" fontId="49" fillId="72" borderId="0" applyNumberFormat="0" applyBorder="0" applyProtection="0">
      <alignment vertical="center"/>
    </xf>
    <xf numFmtId="177" fontId="51" fillId="29" borderId="0" applyNumberFormat="0" applyBorder="0" applyProtection="0">
      <alignment vertical="center"/>
    </xf>
    <xf numFmtId="182" fontId="52" fillId="0" borderId="0" applyFill="0" applyBorder="0" applyAlignment="0">
      <alignment vertical="center"/>
    </xf>
    <xf numFmtId="177" fontId="53" fillId="47" borderId="0" applyNumberFormat="0" applyBorder="0" applyAlignment="0" applyProtection="0">
      <alignment vertical="center"/>
    </xf>
    <xf numFmtId="177" fontId="54" fillId="73" borderId="24" applyNumberFormat="0" applyProtection="0">
      <alignment vertical="center"/>
    </xf>
    <xf numFmtId="177" fontId="55" fillId="74" borderId="30" applyNumberFormat="0" applyProtection="0">
      <alignment vertical="center"/>
    </xf>
    <xf numFmtId="178" fontId="56" fillId="0" borderId="0">
      <alignment vertical="center"/>
      <protection locked="0"/>
    </xf>
    <xf numFmtId="178" fontId="56" fillId="0" borderId="0">
      <alignment vertical="center"/>
      <protection locked="0"/>
    </xf>
    <xf numFmtId="178" fontId="56" fillId="0" borderId="0">
      <alignment vertical="center"/>
      <protection locked="0"/>
    </xf>
    <xf numFmtId="177" fontId="57" fillId="0" borderId="0" applyFont="0" applyFill="0" applyBorder="0" applyAlignment="0" applyProtection="0">
      <alignment vertical="center"/>
    </xf>
    <xf numFmtId="177" fontId="58" fillId="0" borderId="0" applyNumberFormat="0" applyFill="0" applyBorder="0" applyProtection="0">
      <alignment vertical="center"/>
    </xf>
    <xf numFmtId="178" fontId="56" fillId="0" borderId="0">
      <alignment vertical="center"/>
      <protection locked="0"/>
    </xf>
    <xf numFmtId="177" fontId="59" fillId="14" borderId="0" applyNumberFormat="0" applyBorder="0" applyProtection="0">
      <alignment vertical="center"/>
    </xf>
    <xf numFmtId="177" fontId="60" fillId="0" borderId="31" applyNumberFormat="0" applyAlignment="0" applyProtection="0">
      <alignment horizontal="left" vertical="center"/>
    </xf>
    <xf numFmtId="177" fontId="60" fillId="0" borderId="4">
      <alignment horizontal="left" vertical="center"/>
    </xf>
    <xf numFmtId="177" fontId="61" fillId="0" borderId="32" applyNumberFormat="0" applyFill="0" applyProtection="0">
      <alignment vertical="center"/>
    </xf>
    <xf numFmtId="177" fontId="62" fillId="0" borderId="33" applyNumberFormat="0" applyFill="0" applyProtection="0">
      <alignment vertical="center"/>
    </xf>
    <xf numFmtId="177" fontId="45" fillId="0" borderId="0" applyNumberFormat="0" applyFill="0" applyBorder="0" applyProtection="0">
      <alignment vertical="center"/>
    </xf>
    <xf numFmtId="177" fontId="63" fillId="0" borderId="34" applyNumberFormat="0" applyFill="0" applyProtection="0">
      <alignment vertical="center"/>
    </xf>
    <xf numFmtId="177" fontId="64" fillId="75" borderId="0" applyNumberFormat="0" applyBorder="0" applyProtection="0">
      <alignment vertical="center"/>
    </xf>
    <xf numFmtId="177" fontId="65" fillId="76" borderId="35" applyNumberFormat="0" applyProtection="0">
      <alignment vertical="center"/>
    </xf>
    <xf numFmtId="177" fontId="66" fillId="73" borderId="29" applyNumberFormat="0" applyProtection="0">
      <alignment vertical="center"/>
    </xf>
    <xf numFmtId="177" fontId="67" fillId="0" borderId="0">
      <alignment vertical="center"/>
    </xf>
    <xf numFmtId="177" fontId="68" fillId="0" borderId="0" applyNumberFormat="0" applyFill="0" applyBorder="0" applyProtection="0">
      <alignment vertical="center"/>
    </xf>
    <xf numFmtId="177" fontId="69" fillId="0" borderId="36" applyNumberFormat="0" applyFill="0" applyProtection="0">
      <alignment vertical="center"/>
    </xf>
    <xf numFmtId="177" fontId="70" fillId="0" borderId="0" applyNumberFormat="0" applyFill="0" applyBorder="0" applyProtection="0">
      <alignment vertical="center"/>
    </xf>
    <xf numFmtId="177" fontId="21" fillId="77" borderId="0" applyNumberFormat="0" applyBorder="0" applyAlignment="0" applyProtection="0">
      <alignment vertical="center"/>
    </xf>
    <xf numFmtId="177" fontId="21" fillId="67" borderId="0" applyNumberFormat="0" applyBorder="0" applyAlignment="0" applyProtection="0">
      <alignment vertical="center"/>
    </xf>
    <xf numFmtId="177" fontId="21" fillId="68" borderId="0" applyNumberFormat="0" applyBorder="0" applyAlignment="0" applyProtection="0">
      <alignment vertical="center"/>
    </xf>
    <xf numFmtId="177" fontId="21" fillId="78" borderId="0" applyNumberFormat="0" applyBorder="0" applyAlignment="0" applyProtection="0">
      <alignment vertical="center"/>
    </xf>
    <xf numFmtId="9" fontId="30" fillId="0" borderId="0" applyProtection="0">
      <alignment vertical="center"/>
    </xf>
    <xf numFmtId="177" fontId="71" fillId="0" borderId="0">
      <alignment vertical="center"/>
    </xf>
    <xf numFmtId="177" fontId="72" fillId="0" borderId="0" applyNumberFormat="0" applyFill="0" applyBorder="0" applyAlignment="0" applyProtection="0">
      <alignment vertical="center"/>
    </xf>
    <xf numFmtId="177" fontId="73" fillId="43" borderId="24" applyNumberFormat="0" applyAlignment="0" applyProtection="0">
      <alignment vertical="center"/>
    </xf>
    <xf numFmtId="177" fontId="14" fillId="0" borderId="0">
      <alignment vertical="center"/>
    </xf>
    <xf numFmtId="177" fontId="30" fillId="0" borderId="0">
      <alignment vertical="center"/>
    </xf>
    <xf numFmtId="0" fontId="30" fillId="0" borderId="0" applyProtection="0">
      <alignment vertical="center"/>
    </xf>
    <xf numFmtId="0" fontId="30" fillId="0" borderId="0">
      <alignment vertical="center"/>
    </xf>
    <xf numFmtId="181" fontId="57" fillId="0" borderId="0"/>
    <xf numFmtId="180" fontId="30" fillId="0" borderId="0" applyProtection="0">
      <alignment vertical="center"/>
    </xf>
    <xf numFmtId="0" fontId="74" fillId="0" borderId="0" applyProtection="0"/>
    <xf numFmtId="0" fontId="75" fillId="0" borderId="0">
      <alignment vertical="center"/>
    </xf>
    <xf numFmtId="177" fontId="76" fillId="47" borderId="0" applyNumberFormat="0" applyBorder="0" applyAlignment="0" applyProtection="0">
      <alignment vertical="center"/>
    </xf>
    <xf numFmtId="177" fontId="77" fillId="49" borderId="0" applyNumberFormat="0" applyBorder="0" applyAlignment="0" applyProtection="0">
      <alignment vertical="center"/>
    </xf>
    <xf numFmtId="177" fontId="78" fillId="29" borderId="0" applyNumberFormat="0" applyBorder="0" applyAlignment="0" applyProtection="0">
      <alignment vertical="center"/>
    </xf>
    <xf numFmtId="43" fontId="50" fillId="0" borderId="0" applyFont="0" applyFill="0" applyBorder="0" applyAlignment="0" applyProtection="0">
      <alignment vertical="center"/>
    </xf>
    <xf numFmtId="43" fontId="30" fillId="0" borderId="0" applyProtection="0">
      <alignment vertical="center"/>
    </xf>
    <xf numFmtId="177" fontId="57" fillId="79" borderId="35" applyNumberFormat="0" applyFont="0" applyAlignment="0" applyProtection="0">
      <alignment vertical="center"/>
    </xf>
    <xf numFmtId="177" fontId="79" fillId="0" borderId="0">
      <alignment vertical="center"/>
    </xf>
    <xf numFmtId="181" fontId="74" fillId="0" borderId="0"/>
    <xf numFmtId="177" fontId="74" fillId="0" borderId="0">
      <alignment vertical="center"/>
    </xf>
    <xf numFmtId="177" fontId="65" fillId="0" borderId="0">
      <alignment vertical="center"/>
    </xf>
    <xf numFmtId="177" fontId="80" fillId="80" borderId="0" applyNumberFormat="0" applyBorder="0" applyAlignment="0" applyProtection="0">
      <alignment vertical="center"/>
    </xf>
    <xf numFmtId="177" fontId="81" fillId="0" borderId="0" applyNumberFormat="0" applyFill="0" applyBorder="0" applyAlignment="0" applyProtection="0">
      <alignment vertical="center"/>
    </xf>
    <xf numFmtId="177" fontId="82" fillId="81" borderId="30" applyNumberFormat="0" applyAlignment="0" applyProtection="0">
      <alignment vertical="center"/>
    </xf>
    <xf numFmtId="177" fontId="83" fillId="0" borderId="34" applyNumberFormat="0" applyFill="0" applyAlignment="0" applyProtection="0">
      <alignment vertical="center"/>
    </xf>
    <xf numFmtId="177" fontId="84" fillId="0" borderId="36" applyNumberFormat="0" applyFill="0" applyAlignment="0" applyProtection="0">
      <alignment vertical="center"/>
    </xf>
    <xf numFmtId="177" fontId="85" fillId="56" borderId="24" applyNumberFormat="0" applyAlignment="0" applyProtection="0">
      <alignment vertical="center"/>
    </xf>
    <xf numFmtId="177" fontId="86" fillId="0" borderId="0" applyNumberFormat="0" applyFill="0" applyBorder="0" applyAlignment="0" applyProtection="0">
      <alignment vertical="center"/>
    </xf>
    <xf numFmtId="177" fontId="87" fillId="0" borderId="32" applyNumberFormat="0" applyFill="0" applyAlignment="0" applyProtection="0">
      <alignment vertical="center"/>
    </xf>
    <xf numFmtId="177" fontId="88" fillId="0" borderId="33" applyNumberFormat="0" applyFill="0" applyAlignment="0" applyProtection="0">
      <alignment vertical="center"/>
    </xf>
    <xf numFmtId="177" fontId="89" fillId="0" borderId="28" applyNumberFormat="0" applyFill="0" applyAlignment="0" applyProtection="0">
      <alignment vertical="center"/>
    </xf>
    <xf numFmtId="177" fontId="89" fillId="0" borderId="0" applyNumberFormat="0" applyFill="0" applyBorder="0" applyAlignment="0" applyProtection="0">
      <alignment vertical="center"/>
    </xf>
    <xf numFmtId="177" fontId="90" fillId="49" borderId="0" applyNumberFormat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2" fillId="0" borderId="2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14" fontId="1" fillId="3" borderId="2" xfId="0" applyNumberFormat="1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7" fillId="3" borderId="0" xfId="0" applyFont="1" applyFill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49" fontId="8" fillId="5" borderId="5" xfId="0" applyNumberFormat="1" applyFont="1" applyFill="1" applyBorder="1" applyAlignment="1" applyProtection="1">
      <alignment horizontal="left" vertical="center" wrapText="1"/>
      <protection locked="0"/>
    </xf>
    <xf numFmtId="49" fontId="8" fillId="5" borderId="2" xfId="0" applyNumberFormat="1" applyFont="1" applyFill="1" applyBorder="1" applyAlignment="1" applyProtection="1">
      <alignment horizontal="left" vertical="center" wrapText="1"/>
      <protection locked="0"/>
    </xf>
    <xf numFmtId="49" fontId="9" fillId="0" borderId="5" xfId="137" applyNumberFormat="1" applyFont="1" applyBorder="1" applyAlignment="1" applyProtection="1">
      <alignment horizontal="left" vertical="center" wrapText="1"/>
      <protection locked="0"/>
    </xf>
    <xf numFmtId="49" fontId="10" fillId="0" borderId="1" xfId="137" applyNumberFormat="1" applyFont="1" applyBorder="1" applyAlignment="1" applyProtection="1">
      <alignment horizontal="center" vertical="top" wrapText="1"/>
      <protection locked="0"/>
    </xf>
    <xf numFmtId="49" fontId="10" fillId="0" borderId="4" xfId="137" applyNumberFormat="1" applyFont="1" applyBorder="1" applyAlignment="1" applyProtection="1">
      <alignment horizontal="center" vertical="top" wrapText="1"/>
      <protection locked="0"/>
    </xf>
    <xf numFmtId="49" fontId="10" fillId="0" borderId="6" xfId="137" applyNumberFormat="1" applyFont="1" applyBorder="1" applyAlignment="1" applyProtection="1">
      <alignment horizontal="center" vertical="top" wrapText="1"/>
      <protection locked="0"/>
    </xf>
    <xf numFmtId="183" fontId="9" fillId="0" borderId="2" xfId="0" applyNumberFormat="1" applyFont="1" applyBorder="1" applyAlignment="1" applyProtection="1">
      <alignment vertical="center" wrapText="1"/>
      <protection locked="0"/>
    </xf>
    <xf numFmtId="179" fontId="10" fillId="0" borderId="2" xfId="0" applyNumberFormat="1" applyFont="1" applyBorder="1" applyAlignment="1" applyProtection="1">
      <alignment horizontal="center" vertical="center" wrapText="1"/>
      <protection locked="0"/>
    </xf>
    <xf numFmtId="183" fontId="10" fillId="0" borderId="2" xfId="0" applyNumberFormat="1" applyFont="1" applyBorder="1" applyAlignment="1" applyProtection="1">
      <alignment horizontal="center" vertical="center" wrapText="1"/>
      <protection locked="0"/>
    </xf>
    <xf numFmtId="49" fontId="10" fillId="0" borderId="2" xfId="137" applyNumberFormat="1" applyFont="1" applyBorder="1" applyAlignment="1" applyProtection="1">
      <alignment horizontal="center" vertical="center" wrapText="1"/>
      <protection locked="0"/>
    </xf>
    <xf numFmtId="49" fontId="9" fillId="0" borderId="5" xfId="137" applyNumberFormat="1" applyFont="1" applyBorder="1" applyAlignment="1" applyProtection="1">
      <alignment horizontal="center" vertical="center" wrapText="1"/>
      <protection locked="0"/>
    </xf>
    <xf numFmtId="49" fontId="9" fillId="0" borderId="2" xfId="137" applyNumberFormat="1" applyFont="1" applyBorder="1" applyAlignment="1" applyProtection="1">
      <alignment horizontal="center" vertical="center" wrapText="1"/>
      <protection locked="0"/>
    </xf>
    <xf numFmtId="183" fontId="9" fillId="0" borderId="5" xfId="137" applyNumberFormat="1" applyFont="1" applyBorder="1" applyAlignment="1" applyProtection="1">
      <alignment horizontal="left" vertical="center" wrapText="1"/>
      <protection locked="0"/>
    </xf>
    <xf numFmtId="183" fontId="9" fillId="0" borderId="2" xfId="137" applyNumberFormat="1" applyFont="1" applyBorder="1" applyAlignment="1" applyProtection="1">
      <alignment horizontal="center" vertical="center" wrapText="1"/>
      <protection locked="0"/>
    </xf>
    <xf numFmtId="176" fontId="11" fillId="0" borderId="2" xfId="0" applyNumberFormat="1" applyFont="1" applyBorder="1" applyAlignment="1" applyProtection="1">
      <alignment horizontal="center" vertical="center" wrapText="1"/>
      <protection locked="0"/>
    </xf>
    <xf numFmtId="0" fontId="9" fillId="0" borderId="5" xfId="0" applyFont="1" applyBorder="1" applyAlignment="1" applyProtection="1">
      <alignment horizontal="left" vertical="center" wrapText="1"/>
      <protection locked="0"/>
    </xf>
    <xf numFmtId="0" fontId="10" fillId="0" borderId="2" xfId="131" applyNumberFormat="1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49" fontId="13" fillId="0" borderId="5" xfId="0" applyNumberFormat="1" applyFont="1" applyBorder="1" applyAlignment="1" applyProtection="1">
      <alignment horizontal="left" vertical="top" wrapText="1"/>
      <protection locked="0"/>
    </xf>
    <xf numFmtId="49" fontId="9" fillId="0" borderId="2" xfId="0" applyNumberFormat="1" applyFont="1" applyBorder="1" applyAlignment="1" applyProtection="1">
      <alignment horizontal="left" vertical="top" wrapText="1"/>
      <protection locked="0"/>
    </xf>
    <xf numFmtId="49" fontId="8" fillId="5" borderId="7" xfId="0" applyNumberFormat="1" applyFont="1" applyFill="1" applyBorder="1" applyAlignment="1" applyProtection="1">
      <alignment horizontal="left" vertical="center" wrapText="1"/>
      <protection locked="0"/>
    </xf>
    <xf numFmtId="49" fontId="8" fillId="5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5" borderId="5" xfId="0" applyNumberFormat="1" applyFont="1" applyFill="1" applyBorder="1" applyAlignment="1" applyProtection="1">
      <alignment horizontal="center" vertical="center" wrapText="1"/>
      <protection locked="0"/>
    </xf>
    <xf numFmtId="49" fontId="8" fillId="5" borderId="2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vertical="top" wrapText="1"/>
    </xf>
    <xf numFmtId="0" fontId="7" fillId="0" borderId="4" xfId="0" applyFont="1" applyBorder="1" applyAlignment="1">
      <alignment vertical="top"/>
    </xf>
    <xf numFmtId="0" fontId="7" fillId="0" borderId="6" xfId="0" applyFont="1" applyBorder="1" applyAlignment="1">
      <alignment vertical="top"/>
    </xf>
    <xf numFmtId="0" fontId="13" fillId="0" borderId="8" xfId="0" applyFont="1" applyBorder="1" applyAlignment="1" applyProtection="1">
      <alignment horizontal="center" vertical="center" wrapText="1"/>
      <protection locked="0"/>
    </xf>
    <xf numFmtId="0" fontId="7" fillId="0" borderId="9" xfId="0" applyFont="1" applyBorder="1" applyAlignment="1">
      <alignment horizontal="center" vertical="center"/>
    </xf>
    <xf numFmtId="0" fontId="12" fillId="0" borderId="1" xfId="0" applyFont="1" applyBorder="1" applyAlignment="1" applyProtection="1">
      <alignment vertical="top" wrapText="1"/>
      <protection locked="0"/>
    </xf>
    <xf numFmtId="0" fontId="12" fillId="0" borderId="4" xfId="0" applyFont="1" applyBorder="1" applyAlignment="1" applyProtection="1">
      <alignment vertical="top" wrapText="1"/>
      <protection locked="0"/>
    </xf>
    <xf numFmtId="0" fontId="12" fillId="0" borderId="6" xfId="0" applyFont="1" applyBorder="1" applyAlignment="1" applyProtection="1">
      <alignment vertical="top" wrapText="1"/>
      <protection locked="0"/>
    </xf>
    <xf numFmtId="0" fontId="12" fillId="0" borderId="8" xfId="0" applyFont="1" applyBorder="1" applyAlignment="1" applyProtection="1">
      <alignment horizontal="center" vertical="center" wrapText="1"/>
      <protection locked="0"/>
    </xf>
    <xf numFmtId="0" fontId="12" fillId="0" borderId="5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vertical="top" wrapText="1"/>
      <protection locked="0"/>
    </xf>
    <xf numFmtId="0" fontId="7" fillId="0" borderId="1" xfId="0" applyFont="1" applyBorder="1" applyAlignment="1">
      <alignment vertical="top"/>
    </xf>
    <xf numFmtId="0" fontId="7" fillId="0" borderId="10" xfId="0" applyFont="1" applyBorder="1">
      <alignment vertical="center"/>
    </xf>
    <xf numFmtId="0" fontId="7" fillId="0" borderId="11" xfId="0" applyFont="1" applyBorder="1" applyAlignment="1">
      <alignment vertical="top"/>
    </xf>
    <xf numFmtId="0" fontId="7" fillId="0" borderId="12" xfId="0" applyFont="1" applyBorder="1" applyAlignment="1">
      <alignment vertical="top"/>
    </xf>
    <xf numFmtId="0" fontId="7" fillId="0" borderId="13" xfId="0" applyFont="1" applyBorder="1" applyAlignment="1">
      <alignment vertical="top"/>
    </xf>
    <xf numFmtId="0" fontId="12" fillId="0" borderId="14" xfId="0" applyFont="1" applyBorder="1" applyAlignment="1" applyProtection="1">
      <alignment horizontal="center" vertical="center" wrapText="1"/>
      <protection locked="0"/>
    </xf>
    <xf numFmtId="0" fontId="14" fillId="3" borderId="0" xfId="0" applyFont="1" applyFill="1">
      <alignment vertical="center"/>
    </xf>
    <xf numFmtId="0" fontId="3" fillId="2" borderId="6" xfId="0" applyFont="1" applyFill="1" applyBorder="1" applyAlignment="1">
      <alignment horizontal="center" vertical="center" wrapText="1"/>
    </xf>
    <xf numFmtId="49" fontId="8" fillId="5" borderId="15" xfId="0" applyNumberFormat="1" applyFont="1" applyFill="1" applyBorder="1" applyAlignment="1" applyProtection="1">
      <alignment horizontal="left" vertical="center" wrapText="1"/>
      <protection locked="0"/>
    </xf>
    <xf numFmtId="179" fontId="10" fillId="0" borderId="15" xfId="0" applyNumberFormat="1" applyFont="1" applyBorder="1" applyAlignment="1" applyProtection="1">
      <alignment horizontal="center" vertical="center" wrapText="1"/>
      <protection locked="0"/>
    </xf>
    <xf numFmtId="183" fontId="10" fillId="0" borderId="15" xfId="0" applyNumberFormat="1" applyFont="1" applyBorder="1" applyAlignment="1" applyProtection="1">
      <alignment horizontal="center" vertical="center" wrapText="1"/>
      <protection locked="0"/>
    </xf>
    <xf numFmtId="49" fontId="9" fillId="0" borderId="15" xfId="137" applyNumberFormat="1" applyFont="1" applyBorder="1" applyAlignment="1" applyProtection="1">
      <alignment horizontal="center" vertical="center" wrapText="1"/>
      <protection locked="0"/>
    </xf>
    <xf numFmtId="183" fontId="9" fillId="0" borderId="15" xfId="0" applyNumberFormat="1" applyFont="1" applyBorder="1" applyAlignment="1" applyProtection="1">
      <alignment horizontal="center" vertical="center" wrapText="1"/>
      <protection locked="0"/>
    </xf>
    <xf numFmtId="10" fontId="10" fillId="0" borderId="15" xfId="0" applyNumberFormat="1" applyFont="1" applyBorder="1" applyAlignment="1" applyProtection="1">
      <alignment horizontal="center" vertical="center" wrapText="1"/>
      <protection locked="0"/>
    </xf>
    <xf numFmtId="49" fontId="9" fillId="0" borderId="15" xfId="0" applyNumberFormat="1" applyFont="1" applyBorder="1" applyAlignment="1" applyProtection="1">
      <alignment horizontal="left" vertical="top" wrapText="1"/>
      <protection locked="0"/>
    </xf>
    <xf numFmtId="49" fontId="8" fillId="5" borderId="16" xfId="0" applyNumberFormat="1" applyFont="1" applyFill="1" applyBorder="1" applyAlignment="1" applyProtection="1">
      <alignment horizontal="left" vertical="center" wrapText="1"/>
      <protection locked="0"/>
    </xf>
    <xf numFmtId="49" fontId="8" fillId="5" borderId="15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5" xfId="0" applyFont="1" applyBorder="1">
      <alignment vertical="center"/>
    </xf>
    <xf numFmtId="0" fontId="7" fillId="0" borderId="17" xfId="0" applyFont="1" applyBorder="1">
      <alignment vertical="center"/>
    </xf>
    <xf numFmtId="0" fontId="7" fillId="0" borderId="18" xfId="0" applyFont="1" applyBorder="1">
      <alignment vertical="center"/>
    </xf>
    <xf numFmtId="0" fontId="15" fillId="0" borderId="2" xfId="142" applyFont="1" applyBorder="1" applyAlignment="1">
      <alignment horizontal="center" vertical="center"/>
    </xf>
    <xf numFmtId="0" fontId="12" fillId="0" borderId="2" xfId="142" applyFont="1" applyBorder="1" applyAlignment="1">
      <alignment horizontal="center" vertical="center"/>
    </xf>
    <xf numFmtId="0" fontId="16" fillId="6" borderId="0" xfId="141" applyFont="1" applyFill="1" applyAlignment="1">
      <alignment horizontal="center" vertical="center"/>
    </xf>
    <xf numFmtId="0" fontId="15" fillId="6" borderId="0" xfId="141" applyFont="1" applyFill="1" applyAlignment="1">
      <alignment vertical="center"/>
    </xf>
    <xf numFmtId="0" fontId="17" fillId="6" borderId="0" xfId="141" applyFont="1" applyFill="1" applyAlignment="1">
      <alignment horizontal="left" vertical="center"/>
    </xf>
    <xf numFmtId="0" fontId="18" fillId="6" borderId="2" xfId="141" applyFont="1" applyFill="1" applyBorder="1" applyAlignment="1">
      <alignment horizontal="center" vertical="center"/>
    </xf>
    <xf numFmtId="0" fontId="12" fillId="6" borderId="2" xfId="141" applyFont="1" applyFill="1" applyBorder="1" applyAlignment="1">
      <alignment horizontal="center" vertical="center"/>
    </xf>
    <xf numFmtId="14" fontId="12" fillId="6" borderId="2" xfId="141" applyNumberFormat="1" applyFont="1" applyFill="1" applyBorder="1" applyAlignment="1">
      <alignment horizontal="center" vertical="center"/>
    </xf>
    <xf numFmtId="0" fontId="7" fillId="6" borderId="2" xfId="141" applyFont="1" applyFill="1" applyBorder="1" applyAlignment="1">
      <alignment horizontal="center" vertical="center"/>
    </xf>
    <xf numFmtId="0" fontId="7" fillId="6" borderId="1" xfId="141" applyFont="1" applyFill="1" applyBorder="1" applyAlignment="1">
      <alignment horizontal="left" vertical="top" wrapText="1"/>
    </xf>
    <xf numFmtId="0" fontId="7" fillId="6" borderId="4" xfId="141" applyFont="1" applyFill="1" applyBorder="1" applyAlignment="1">
      <alignment horizontal="left" vertical="top" wrapText="1"/>
    </xf>
    <xf numFmtId="0" fontId="7" fillId="6" borderId="6" xfId="141" applyFont="1" applyFill="1" applyBorder="1" applyAlignment="1">
      <alignment horizontal="left" vertical="top" wrapText="1"/>
    </xf>
    <xf numFmtId="0" fontId="13" fillId="6" borderId="2" xfId="141" applyFont="1" applyFill="1" applyBorder="1" applyAlignment="1">
      <alignment horizontal="center" vertical="center"/>
    </xf>
    <xf numFmtId="14" fontId="13" fillId="6" borderId="2" xfId="141" applyNumberFormat="1" applyFont="1" applyFill="1" applyBorder="1" applyAlignment="1">
      <alignment horizontal="center" vertical="center"/>
    </xf>
    <xf numFmtId="0" fontId="13" fillId="6" borderId="2" xfId="141" applyFont="1" applyFill="1" applyBorder="1" applyAlignment="1">
      <alignment horizontal="left" vertical="center" wrapText="1"/>
    </xf>
    <xf numFmtId="0" fontId="7" fillId="6" borderId="2" xfId="141" applyFont="1" applyFill="1" applyBorder="1" applyAlignment="1">
      <alignment horizontal="left" vertical="center" wrapText="1"/>
    </xf>
    <xf numFmtId="0" fontId="7" fillId="6" borderId="1" xfId="141" applyFont="1" applyFill="1" applyBorder="1" applyAlignment="1">
      <alignment horizontal="left" vertical="center"/>
    </xf>
    <xf numFmtId="0" fontId="19" fillId="6" borderId="4" xfId="141" applyFont="1" applyFill="1" applyBorder="1" applyAlignment="1">
      <alignment horizontal="left" vertical="center"/>
    </xf>
    <xf numFmtId="0" fontId="19" fillId="6" borderId="6" xfId="141" applyFont="1" applyFill="1" applyBorder="1" applyAlignment="1">
      <alignment horizontal="left" vertical="center"/>
    </xf>
    <xf numFmtId="0" fontId="12" fillId="6" borderId="0" xfId="141" applyFont="1" applyFill="1" applyAlignment="1">
      <alignment vertical="center"/>
    </xf>
    <xf numFmtId="0" fontId="15" fillId="6" borderId="2" xfId="141" applyFont="1" applyFill="1" applyBorder="1" applyAlignment="1">
      <alignment vertical="center"/>
    </xf>
    <xf numFmtId="14" fontId="20" fillId="6" borderId="2" xfId="141" applyNumberFormat="1" applyFont="1" applyFill="1" applyBorder="1" applyAlignment="1">
      <alignment vertical="center"/>
    </xf>
    <xf numFmtId="0" fontId="20" fillId="6" borderId="2" xfId="141" applyFont="1" applyFill="1" applyBorder="1" applyAlignment="1">
      <alignment vertical="center" wrapText="1"/>
    </xf>
    <xf numFmtId="0" fontId="20" fillId="6" borderId="2" xfId="141" applyFont="1" applyFill="1" applyBorder="1" applyAlignment="1">
      <alignment vertical="center"/>
    </xf>
  </cellXfs>
  <cellStyles count="165">
    <cellStyle name="常规" xfId="0" builtinId="0"/>
    <cellStyle name="60% - 강조색6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20% - Accent4" xfId="7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好_PAZ0000 2 0008-Sanity test report" xfId="15"/>
    <cellStyle name="常规 6" xfId="16"/>
    <cellStyle name="注释" xfId="17" builtinId="10"/>
    <cellStyle name="60% - 强调文字颜色 2" xfId="18" builtinId="36"/>
    <cellStyle name="标题 4" xfId="19" builtinId="19"/>
    <cellStyle name="警告文本" xfId="20" builtinId="11"/>
    <cellStyle name="标题" xfId="21" builtinId="15"/>
    <cellStyle name="解释性文本" xfId="22" builtinId="53"/>
    <cellStyle name="标题 1" xfId="23" builtinId="16"/>
    <cellStyle name="标题 2" xfId="24" builtinId="17"/>
    <cellStyle name="60% - 强调文字颜色 1" xfId="25" builtinId="32"/>
    <cellStyle name="标题 3" xfId="26" builtinId="18"/>
    <cellStyle name="60% - 强调文字颜色 4" xfId="27" builtinId="44"/>
    <cellStyle name="输出" xfId="28" builtinId="21"/>
    <cellStyle name="Input" xfId="29"/>
    <cellStyle name="计算" xfId="30" builtinId="22"/>
    <cellStyle name="检查单元格" xfId="31" builtinId="23"/>
    <cellStyle name="20% - 强调文字颜色 6" xfId="32" builtinId="50"/>
    <cellStyle name="强调文字颜色 2" xfId="33" builtinId="33"/>
    <cellStyle name="链接单元格" xfId="34" builtinId="24"/>
    <cellStyle name="汇总" xfId="35" builtinId="25"/>
    <cellStyle name="好" xfId="36" builtinId="26"/>
    <cellStyle name="普通_ATMCONF" xfId="37"/>
    <cellStyle name="Heading 3" xfId="38"/>
    <cellStyle name="适中" xfId="39" builtinId="28"/>
    <cellStyle name="20% - 强调文字颜色 5" xfId="40" builtinId="46"/>
    <cellStyle name="强调文字颜色 1" xfId="41" builtinId="29"/>
    <cellStyle name="20% - 强调文字颜色 1" xfId="42" builtinId="30"/>
    <cellStyle name="20% - Accent2" xfId="43"/>
    <cellStyle name="40% - 强调文字颜色 1" xfId="44" builtinId="31"/>
    <cellStyle name="20% - 强调文字颜色 2" xfId="45" builtinId="34"/>
    <cellStyle name="20% - Accent3" xfId="46"/>
    <cellStyle name="40% - 强调文字颜色 2" xfId="47" builtinId="35"/>
    <cellStyle name="强调文字颜色 3" xfId="48" builtinId="37"/>
    <cellStyle name="强调文字颜色 4" xfId="49" builtinId="41"/>
    <cellStyle name="20% - 强调文字颜色 4" xfId="50" builtinId="42"/>
    <cellStyle name="20% - Accent5" xfId="51"/>
    <cellStyle name="40% - 强调文字颜色 4" xfId="52" builtinId="43"/>
    <cellStyle name="强调文字颜色 5" xfId="53" builtinId="45"/>
    <cellStyle name="20% - Accent6" xfId="54"/>
    <cellStyle name="40% - 强调文字颜色 5" xfId="55" builtinId="47"/>
    <cellStyle name="60% - 强调文字颜色 5" xfId="56" builtinId="48"/>
    <cellStyle name="20% - 강조색1" xfId="57"/>
    <cellStyle name="强调文字颜色 6" xfId="58" builtinId="49"/>
    <cellStyle name="출력" xfId="59"/>
    <cellStyle name="40% - 强调文字颜色 6" xfId="60" builtinId="51"/>
    <cellStyle name="60% - 强调文字颜色 6" xfId="61" builtinId="52"/>
    <cellStyle name="20% - Accent1" xfId="62"/>
    <cellStyle name="20% - 강조색2" xfId="63"/>
    <cellStyle name="40% - Accent1" xfId="64"/>
    <cellStyle name="20% - 강조색3" xfId="65"/>
    <cellStyle name="40% - Accent2" xfId="66"/>
    <cellStyle name="20% - 강조색4" xfId="67"/>
    <cellStyle name="40% - Accent3" xfId="68"/>
    <cellStyle name="강조색1" xfId="69"/>
    <cellStyle name="20% - 강조색5" xfId="70"/>
    <cellStyle name="강조색2" xfId="71"/>
    <cellStyle name="20% - 강조색6" xfId="72"/>
    <cellStyle name="40% - Accent4" xfId="73"/>
    <cellStyle name="40% - Accent5" xfId="74"/>
    <cellStyle name="40% - Accent6" xfId="75"/>
    <cellStyle name="40% - 강조색1" xfId="76"/>
    <cellStyle name="40% - 강조색2" xfId="77"/>
    <cellStyle name="40% - 강조색3" xfId="78"/>
    <cellStyle name="40% - 강조색4" xfId="79"/>
    <cellStyle name="40% - 강조색5" xfId="80"/>
    <cellStyle name="40% - 강조색6" xfId="81"/>
    <cellStyle name="60% - Accent1" xfId="82"/>
    <cellStyle name="千位[0]_ATMserver" xfId="83"/>
    <cellStyle name="常规 2 2" xfId="84"/>
    <cellStyle name="60% - Accent2" xfId="85"/>
    <cellStyle name="常规 2 3" xfId="86"/>
    <cellStyle name="60% - Accent3" xfId="87"/>
    <cellStyle name="60% - Accent4" xfId="88"/>
    <cellStyle name="60% - Accent5" xfId="89"/>
    <cellStyle name="60% - Accent6" xfId="90"/>
    <cellStyle name="60% - 강조색1" xfId="91"/>
    <cellStyle name="60% - 강조색2" xfId="92"/>
    <cellStyle name="60% - 강조색3" xfId="93"/>
    <cellStyle name="60% - 강조색4" xfId="94"/>
    <cellStyle name="60% - 강조색5" xfId="95"/>
    <cellStyle name="Accent1" xfId="96"/>
    <cellStyle name="Accent2" xfId="97"/>
    <cellStyle name="Accent3" xfId="98"/>
    <cellStyle name="Accent4" xfId="99"/>
    <cellStyle name="Accent5" xfId="100"/>
    <cellStyle name="Accent6" xfId="101"/>
    <cellStyle name="Bad" xfId="102"/>
    <cellStyle name="Calc Currency (0)" xfId="103"/>
    <cellStyle name="壞_Procyon-Android-SWList-20100222-Rev01 (Jack)" xfId="104"/>
    <cellStyle name="Calculation" xfId="105"/>
    <cellStyle name="Check Cell" xfId="106"/>
    <cellStyle name="Comma0" xfId="107"/>
    <cellStyle name="Currency0" xfId="108"/>
    <cellStyle name="Date" xfId="109"/>
    <cellStyle name="Euro" xfId="110"/>
    <cellStyle name="Explanatory Text" xfId="111"/>
    <cellStyle name="Fixed" xfId="112"/>
    <cellStyle name="Good" xfId="113"/>
    <cellStyle name="Header1" xfId="114"/>
    <cellStyle name="Header2" xfId="115"/>
    <cellStyle name="Heading 1" xfId="116"/>
    <cellStyle name="Heading 2" xfId="117"/>
    <cellStyle name="Heading 4" xfId="118"/>
    <cellStyle name="Linked Cell" xfId="119"/>
    <cellStyle name="Neutral" xfId="120"/>
    <cellStyle name="Note" xfId="121"/>
    <cellStyle name="Output" xfId="122"/>
    <cellStyle name="常规 2" xfId="123"/>
    <cellStyle name="Title" xfId="124"/>
    <cellStyle name="Total" xfId="125"/>
    <cellStyle name="Warning Text" xfId="126"/>
    <cellStyle name="강조색3" xfId="127"/>
    <cellStyle name="강조색4" xfId="128"/>
    <cellStyle name="강조색5" xfId="129"/>
    <cellStyle name="강조색6" xfId="130"/>
    <cellStyle name="百分比 2" xfId="131"/>
    <cellStyle name="標準_Sheet1" xfId="132"/>
    <cellStyle name="경고문" xfId="133"/>
    <cellStyle name="계산" xfId="134"/>
    <cellStyle name="常规 11" xfId="135"/>
    <cellStyle name="常规 3" xfId="136"/>
    <cellStyle name="常规 3 2" xfId="137"/>
    <cellStyle name="常规 4" xfId="138"/>
    <cellStyle name="常规 5" xfId="139"/>
    <cellStyle name="常规 6 2" xfId="140"/>
    <cellStyle name="常规_Pursebook-SOW-wistron-0 91" xfId="141"/>
    <cellStyle name="常规_QMS－cover" xfId="142"/>
    <cellStyle name="나쁨" xfId="143"/>
    <cellStyle name="好_Procyon-Android-SWList-20100222-Rev01 (Jack)" xfId="144"/>
    <cellStyle name="壞_PAZ0000 2 0008-Sanity test report" xfId="145"/>
    <cellStyle name="千位_ATMserver" xfId="146"/>
    <cellStyle name="千位分隔 2" xfId="147"/>
    <cellStyle name="메모" xfId="148"/>
    <cellStyle name="未定義" xfId="149"/>
    <cellStyle name="样式 1" xfId="150"/>
    <cellStyle name="樣式 1" xfId="151"/>
    <cellStyle name="一般_Buffalo10BL_A-TestPlan_Win7 (20100330)" xfId="152"/>
    <cellStyle name="보통" xfId="153"/>
    <cellStyle name="설명 텍스트" xfId="154"/>
    <cellStyle name="셀 확인" xfId="155"/>
    <cellStyle name="연결된 셀" xfId="156"/>
    <cellStyle name="요약" xfId="157"/>
    <cellStyle name="입력" xfId="158"/>
    <cellStyle name="제목" xfId="159"/>
    <cellStyle name="제목 1" xfId="160"/>
    <cellStyle name="제목 2" xfId="161"/>
    <cellStyle name="제목 3" xfId="162"/>
    <cellStyle name="제목 4" xfId="163"/>
    <cellStyle name="좋음" xfId="164"/>
  </cellStyles>
  <dxfs count="5">
    <dxf>
      <fill>
        <patternFill patternType="solid">
          <bgColor theme="0" tint="-0.249977111117893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349986266670736"/>
        </patternFill>
      </fill>
    </dxf>
  </dxfs>
  <tableStyles count="0" defaultTableStyle="TableStyleMedium2" defaultPivotStyle="PivotStyleLight16"/>
  <colors>
    <mruColors>
      <color rgb="000033CC"/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1095375</xdr:colOff>
      <xdr:row>0</xdr:row>
      <xdr:rowOff>38100</xdr:rowOff>
    </xdr:from>
    <xdr:to>
      <xdr:col>7</xdr:col>
      <xdr:colOff>581025</xdr:colOff>
      <xdr:row>1</xdr:row>
      <xdr:rowOff>133350</xdr:rowOff>
    </xdr:to>
    <xdr:pic>
      <xdr:nvPicPr>
        <xdr:cNvPr id="3" name="Picture 1" descr="thundersoft对外保密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43500" y="38100"/>
          <a:ext cx="13620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mp\mozilla_ts0\Laputa\4.DevelopLibrary\00.Common\1.InputDoc\&#21442;&#32771;&#25991;&#26723;\00_Release\01_&#27231;&#33021;&#20181;&#27096;&#26360;\11_1.x&#29256;\RecoveredExternalLink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管1殿前回報告との差異"/>
      <sheetName val="2012_0702_0815"/>
      <sheetName val="精査データ"/>
      <sheetName val="Graph1"/>
      <sheetName val="Graph2"/>
      <sheetName val="Graph3"/>
      <sheetName val="月別集計"/>
      <sheetName val="ピボット"/>
      <sheetName val="障害まとめ"/>
      <sheetName val="集計 (2)"/>
      <sheetName val="VSNGselectsearchasi"/>
      <sheetName val="VSNGselectsearchasi (基準変更前)"/>
      <sheetName val="比較"/>
      <sheetName val="bSQR"/>
      <sheetName val="★PM報告用★"/>
      <sheetName val="障害対応"/>
      <sheetName val="最新"/>
      <sheetName val="前回"/>
      <sheetName val="先週"/>
      <sheetName val="最新 (bk)"/>
      <sheetName val="★ここから右はデータマージ用★"/>
      <sheetName val="マージ"/>
      <sheetName val="tmp_VSNG"/>
      <sheetName val="tmp_VSNH"/>
      <sheetName val="tmp_VSNJ"/>
      <sheetName val="リリースノート済障害"/>
      <sheetName val="重複障害"/>
      <sheetName val="前回比"/>
      <sheetName val="Yamada作業用"/>
      <sheetName val="Yamada作業用２"/>
      <sheetName val="Yamada作業用３"/>
      <sheetName val="ShowStopper"/>
      <sheetName val="封面"/>
      <sheetName val="履历"/>
      <sheetName val="目录"/>
      <sheetName val="定义"/>
      <sheetName val="介绍"/>
      <sheetName val="总览"/>
      <sheetName val="概述"/>
      <sheetName val="目标"/>
      <sheetName val="里程碑"/>
      <sheetName val="度量"/>
      <sheetName val="度量-详细"/>
      <sheetName val="规模"/>
      <sheetName val="机能活动缺陷估计"/>
      <sheetName val="代码行"/>
      <sheetName val="质量"/>
      <sheetName val="成本"/>
      <sheetName val="日报"/>
      <sheetName val="工作量"/>
      <sheetName val="投入"/>
      <sheetName val="资源"/>
      <sheetName val="人员"/>
      <sheetName val="沟通"/>
      <sheetName val="资料"/>
      <sheetName val="环境"/>
      <sheetName val="协调"/>
      <sheetName val="培训"/>
      <sheetName val="PDB"/>
      <sheetName val="69"/>
      <sheetName val="67 (MDD)"/>
      <sheetName val="67 DLR"/>
      <sheetName val="66 DLR"/>
      <sheetName val="66 MDD"/>
      <sheetName val="65"/>
      <sheetName val="64"/>
      <sheetName val="63"/>
      <sheetName val="62"/>
      <sheetName val="61"/>
      <sheetName val="60"/>
      <sheetName val="59"/>
      <sheetName val="58"/>
      <sheetName val="57"/>
      <sheetName val="56"/>
      <sheetName val="MDD Revised"/>
      <sheetName val="表紙"/>
      <sheetName val="テストスケジュール"/>
      <sheetName val="「テスト設計」スケジュール "/>
      <sheetName val="「プリテスト」スケジュール"/>
      <sheetName val="「基本機能」スケジュール "/>
      <sheetName val="「SWT」スケジュール"/>
      <sheetName val="Case消化プラン"/>
      <sheetName val="障害収束曲線"/>
      <sheetName val=".Xチャート実績(自動更新)"/>
      <sheetName val="参照1_試験範囲"/>
      <sheetName val="封页"/>
      <sheetName val="目标与达成策略"/>
      <sheetName val="体制与人员"/>
      <sheetName val="规模估计"/>
      <sheetName val="质量&amp;度量"/>
      <sheetName val="ST Case消化日程"/>
      <sheetName val="ST Case消化プラン"/>
      <sheetName val="设备管理"/>
      <sheetName val="风险与依赖"/>
      <sheetName val="培训与支持"/>
      <sheetName val="Feature管理表"/>
      <sheetName val="测试流程"/>
      <sheetName val="自动化实施推进计划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B1:J27"/>
  <sheetViews>
    <sheetView showGridLines="0" workbookViewId="0">
      <selection activeCell="G32" sqref="G32"/>
    </sheetView>
  </sheetViews>
  <sheetFormatPr defaultColWidth="9" defaultRowHeight="16.5"/>
  <cols>
    <col min="1" max="1" width="4.125" style="2" customWidth="1"/>
    <col min="2" max="2" width="9" style="2"/>
    <col min="3" max="3" width="10.625" style="2" customWidth="1"/>
    <col min="4" max="4" width="11.375" style="2" customWidth="1"/>
    <col min="5" max="6" width="9" style="2"/>
    <col min="7" max="7" width="24.625" style="2" customWidth="1"/>
    <col min="8" max="8" width="9.125" style="2" customWidth="1"/>
    <col min="9" max="9" width="21.25" style="2" customWidth="1"/>
    <col min="10" max="10" width="40.625" style="2" customWidth="1"/>
    <col min="11" max="255" width="9" style="2"/>
    <col min="256" max="256" width="4.125" style="2" customWidth="1"/>
    <col min="257" max="262" width="9" style="2"/>
    <col min="263" max="263" width="21" style="2" customWidth="1"/>
    <col min="264" max="511" width="9" style="2"/>
    <col min="512" max="512" width="4.125" style="2" customWidth="1"/>
    <col min="513" max="518" width="9" style="2"/>
    <col min="519" max="519" width="21" style="2" customWidth="1"/>
    <col min="520" max="767" width="9" style="2"/>
    <col min="768" max="768" width="4.125" style="2" customWidth="1"/>
    <col min="769" max="774" width="9" style="2"/>
    <col min="775" max="775" width="21" style="2" customWidth="1"/>
    <col min="776" max="1023" width="9" style="2"/>
    <col min="1024" max="1024" width="4.125" style="2" customWidth="1"/>
    <col min="1025" max="1030" width="9" style="2"/>
    <col min="1031" max="1031" width="21" style="2" customWidth="1"/>
    <col min="1032" max="1279" width="9" style="2"/>
    <col min="1280" max="1280" width="4.125" style="2" customWidth="1"/>
    <col min="1281" max="1286" width="9" style="2"/>
    <col min="1287" max="1287" width="21" style="2" customWidth="1"/>
    <col min="1288" max="1535" width="9" style="2"/>
    <col min="1536" max="1536" width="4.125" style="2" customWidth="1"/>
    <col min="1537" max="1542" width="9" style="2"/>
    <col min="1543" max="1543" width="21" style="2" customWidth="1"/>
    <col min="1544" max="1791" width="9" style="2"/>
    <col min="1792" max="1792" width="4.125" style="2" customWidth="1"/>
    <col min="1793" max="1798" width="9" style="2"/>
    <col min="1799" max="1799" width="21" style="2" customWidth="1"/>
    <col min="1800" max="2047" width="9" style="2"/>
    <col min="2048" max="2048" width="4.125" style="2" customWidth="1"/>
    <col min="2049" max="2054" width="9" style="2"/>
    <col min="2055" max="2055" width="21" style="2" customWidth="1"/>
    <col min="2056" max="2303" width="9" style="2"/>
    <col min="2304" max="2304" width="4.125" style="2" customWidth="1"/>
    <col min="2305" max="2310" width="9" style="2"/>
    <col min="2311" max="2311" width="21" style="2" customWidth="1"/>
    <col min="2312" max="2559" width="9" style="2"/>
    <col min="2560" max="2560" width="4.125" style="2" customWidth="1"/>
    <col min="2561" max="2566" width="9" style="2"/>
    <col min="2567" max="2567" width="21" style="2" customWidth="1"/>
    <col min="2568" max="2815" width="9" style="2"/>
    <col min="2816" max="2816" width="4.125" style="2" customWidth="1"/>
    <col min="2817" max="2822" width="9" style="2"/>
    <col min="2823" max="2823" width="21" style="2" customWidth="1"/>
    <col min="2824" max="3071" width="9" style="2"/>
    <col min="3072" max="3072" width="4.125" style="2" customWidth="1"/>
    <col min="3073" max="3078" width="9" style="2"/>
    <col min="3079" max="3079" width="21" style="2" customWidth="1"/>
    <col min="3080" max="3327" width="9" style="2"/>
    <col min="3328" max="3328" width="4.125" style="2" customWidth="1"/>
    <col min="3329" max="3334" width="9" style="2"/>
    <col min="3335" max="3335" width="21" style="2" customWidth="1"/>
    <col min="3336" max="3583" width="9" style="2"/>
    <col min="3584" max="3584" width="4.125" style="2" customWidth="1"/>
    <col min="3585" max="3590" width="9" style="2"/>
    <col min="3591" max="3591" width="21" style="2" customWidth="1"/>
    <col min="3592" max="3839" width="9" style="2"/>
    <col min="3840" max="3840" width="4.125" style="2" customWidth="1"/>
    <col min="3841" max="3846" width="9" style="2"/>
    <col min="3847" max="3847" width="21" style="2" customWidth="1"/>
    <col min="3848" max="4095" width="9" style="2"/>
    <col min="4096" max="4096" width="4.125" style="2" customWidth="1"/>
    <col min="4097" max="4102" width="9" style="2"/>
    <col min="4103" max="4103" width="21" style="2" customWidth="1"/>
    <col min="4104" max="4351" width="9" style="2"/>
    <col min="4352" max="4352" width="4.125" style="2" customWidth="1"/>
    <col min="4353" max="4358" width="9" style="2"/>
    <col min="4359" max="4359" width="21" style="2" customWidth="1"/>
    <col min="4360" max="4607" width="9" style="2"/>
    <col min="4608" max="4608" width="4.125" style="2" customWidth="1"/>
    <col min="4609" max="4614" width="9" style="2"/>
    <col min="4615" max="4615" width="21" style="2" customWidth="1"/>
    <col min="4616" max="4863" width="9" style="2"/>
    <col min="4864" max="4864" width="4.125" style="2" customWidth="1"/>
    <col min="4865" max="4870" width="9" style="2"/>
    <col min="4871" max="4871" width="21" style="2" customWidth="1"/>
    <col min="4872" max="5119" width="9" style="2"/>
    <col min="5120" max="5120" width="4.125" style="2" customWidth="1"/>
    <col min="5121" max="5126" width="9" style="2"/>
    <col min="5127" max="5127" width="21" style="2" customWidth="1"/>
    <col min="5128" max="5375" width="9" style="2"/>
    <col min="5376" max="5376" width="4.125" style="2" customWidth="1"/>
    <col min="5377" max="5382" width="9" style="2"/>
    <col min="5383" max="5383" width="21" style="2" customWidth="1"/>
    <col min="5384" max="5631" width="9" style="2"/>
    <col min="5632" max="5632" width="4.125" style="2" customWidth="1"/>
    <col min="5633" max="5638" width="9" style="2"/>
    <col min="5639" max="5639" width="21" style="2" customWidth="1"/>
    <col min="5640" max="5887" width="9" style="2"/>
    <col min="5888" max="5888" width="4.125" style="2" customWidth="1"/>
    <col min="5889" max="5894" width="9" style="2"/>
    <col min="5895" max="5895" width="21" style="2" customWidth="1"/>
    <col min="5896" max="6143" width="9" style="2"/>
    <col min="6144" max="6144" width="4.125" style="2" customWidth="1"/>
    <col min="6145" max="6150" width="9" style="2"/>
    <col min="6151" max="6151" width="21" style="2" customWidth="1"/>
    <col min="6152" max="6399" width="9" style="2"/>
    <col min="6400" max="6400" width="4.125" style="2" customWidth="1"/>
    <col min="6401" max="6406" width="9" style="2"/>
    <col min="6407" max="6407" width="21" style="2" customWidth="1"/>
    <col min="6408" max="6655" width="9" style="2"/>
    <col min="6656" max="6656" width="4.125" style="2" customWidth="1"/>
    <col min="6657" max="6662" width="9" style="2"/>
    <col min="6663" max="6663" width="21" style="2" customWidth="1"/>
    <col min="6664" max="6911" width="9" style="2"/>
    <col min="6912" max="6912" width="4.125" style="2" customWidth="1"/>
    <col min="6913" max="6918" width="9" style="2"/>
    <col min="6919" max="6919" width="21" style="2" customWidth="1"/>
    <col min="6920" max="7167" width="9" style="2"/>
    <col min="7168" max="7168" width="4.125" style="2" customWidth="1"/>
    <col min="7169" max="7174" width="9" style="2"/>
    <col min="7175" max="7175" width="21" style="2" customWidth="1"/>
    <col min="7176" max="7423" width="9" style="2"/>
    <col min="7424" max="7424" width="4.125" style="2" customWidth="1"/>
    <col min="7425" max="7430" width="9" style="2"/>
    <col min="7431" max="7431" width="21" style="2" customWidth="1"/>
    <col min="7432" max="7679" width="9" style="2"/>
    <col min="7680" max="7680" width="4.125" style="2" customWidth="1"/>
    <col min="7681" max="7686" width="9" style="2"/>
    <col min="7687" max="7687" width="21" style="2" customWidth="1"/>
    <col min="7688" max="7935" width="9" style="2"/>
    <col min="7936" max="7936" width="4.125" style="2" customWidth="1"/>
    <col min="7937" max="7942" width="9" style="2"/>
    <col min="7943" max="7943" width="21" style="2" customWidth="1"/>
    <col min="7944" max="8191" width="9" style="2"/>
    <col min="8192" max="8192" width="4.125" style="2" customWidth="1"/>
    <col min="8193" max="8198" width="9" style="2"/>
    <col min="8199" max="8199" width="21" style="2" customWidth="1"/>
    <col min="8200" max="8447" width="9" style="2"/>
    <col min="8448" max="8448" width="4.125" style="2" customWidth="1"/>
    <col min="8449" max="8454" width="9" style="2"/>
    <col min="8455" max="8455" width="21" style="2" customWidth="1"/>
    <col min="8456" max="8703" width="9" style="2"/>
    <col min="8704" max="8704" width="4.125" style="2" customWidth="1"/>
    <col min="8705" max="8710" width="9" style="2"/>
    <col min="8711" max="8711" width="21" style="2" customWidth="1"/>
    <col min="8712" max="8959" width="9" style="2"/>
    <col min="8960" max="8960" width="4.125" style="2" customWidth="1"/>
    <col min="8961" max="8966" width="9" style="2"/>
    <col min="8967" max="8967" width="21" style="2" customWidth="1"/>
    <col min="8968" max="9215" width="9" style="2"/>
    <col min="9216" max="9216" width="4.125" style="2" customWidth="1"/>
    <col min="9217" max="9222" width="9" style="2"/>
    <col min="9223" max="9223" width="21" style="2" customWidth="1"/>
    <col min="9224" max="9471" width="9" style="2"/>
    <col min="9472" max="9472" width="4.125" style="2" customWidth="1"/>
    <col min="9473" max="9478" width="9" style="2"/>
    <col min="9479" max="9479" width="21" style="2" customWidth="1"/>
    <col min="9480" max="9727" width="9" style="2"/>
    <col min="9728" max="9728" width="4.125" style="2" customWidth="1"/>
    <col min="9729" max="9734" width="9" style="2"/>
    <col min="9735" max="9735" width="21" style="2" customWidth="1"/>
    <col min="9736" max="9983" width="9" style="2"/>
    <col min="9984" max="9984" width="4.125" style="2" customWidth="1"/>
    <col min="9985" max="9990" width="9" style="2"/>
    <col min="9991" max="9991" width="21" style="2" customWidth="1"/>
    <col min="9992" max="10239" width="9" style="2"/>
    <col min="10240" max="10240" width="4.125" style="2" customWidth="1"/>
    <col min="10241" max="10246" width="9" style="2"/>
    <col min="10247" max="10247" width="21" style="2" customWidth="1"/>
    <col min="10248" max="10495" width="9" style="2"/>
    <col min="10496" max="10496" width="4.125" style="2" customWidth="1"/>
    <col min="10497" max="10502" width="9" style="2"/>
    <col min="10503" max="10503" width="21" style="2" customWidth="1"/>
    <col min="10504" max="10751" width="9" style="2"/>
    <col min="10752" max="10752" width="4.125" style="2" customWidth="1"/>
    <col min="10753" max="10758" width="9" style="2"/>
    <col min="10759" max="10759" width="21" style="2" customWidth="1"/>
    <col min="10760" max="11007" width="9" style="2"/>
    <col min="11008" max="11008" width="4.125" style="2" customWidth="1"/>
    <col min="11009" max="11014" width="9" style="2"/>
    <col min="11015" max="11015" width="21" style="2" customWidth="1"/>
    <col min="11016" max="11263" width="9" style="2"/>
    <col min="11264" max="11264" width="4.125" style="2" customWidth="1"/>
    <col min="11265" max="11270" width="9" style="2"/>
    <col min="11271" max="11271" width="21" style="2" customWidth="1"/>
    <col min="11272" max="11519" width="9" style="2"/>
    <col min="11520" max="11520" width="4.125" style="2" customWidth="1"/>
    <col min="11521" max="11526" width="9" style="2"/>
    <col min="11527" max="11527" width="21" style="2" customWidth="1"/>
    <col min="11528" max="11775" width="9" style="2"/>
    <col min="11776" max="11776" width="4.125" style="2" customWidth="1"/>
    <col min="11777" max="11782" width="9" style="2"/>
    <col min="11783" max="11783" width="21" style="2" customWidth="1"/>
    <col min="11784" max="12031" width="9" style="2"/>
    <col min="12032" max="12032" width="4.125" style="2" customWidth="1"/>
    <col min="12033" max="12038" width="9" style="2"/>
    <col min="12039" max="12039" width="21" style="2" customWidth="1"/>
    <col min="12040" max="12287" width="9" style="2"/>
    <col min="12288" max="12288" width="4.125" style="2" customWidth="1"/>
    <col min="12289" max="12294" width="9" style="2"/>
    <col min="12295" max="12295" width="21" style="2" customWidth="1"/>
    <col min="12296" max="12543" width="9" style="2"/>
    <col min="12544" max="12544" width="4.125" style="2" customWidth="1"/>
    <col min="12545" max="12550" width="9" style="2"/>
    <col min="12551" max="12551" width="21" style="2" customWidth="1"/>
    <col min="12552" max="12799" width="9" style="2"/>
    <col min="12800" max="12800" width="4.125" style="2" customWidth="1"/>
    <col min="12801" max="12806" width="9" style="2"/>
    <col min="12807" max="12807" width="21" style="2" customWidth="1"/>
    <col min="12808" max="13055" width="9" style="2"/>
    <col min="13056" max="13056" width="4.125" style="2" customWidth="1"/>
    <col min="13057" max="13062" width="9" style="2"/>
    <col min="13063" max="13063" width="21" style="2" customWidth="1"/>
    <col min="13064" max="13311" width="9" style="2"/>
    <col min="13312" max="13312" width="4.125" style="2" customWidth="1"/>
    <col min="13313" max="13318" width="9" style="2"/>
    <col min="13319" max="13319" width="21" style="2" customWidth="1"/>
    <col min="13320" max="13567" width="9" style="2"/>
    <col min="13568" max="13568" width="4.125" style="2" customWidth="1"/>
    <col min="13569" max="13574" width="9" style="2"/>
    <col min="13575" max="13575" width="21" style="2" customWidth="1"/>
    <col min="13576" max="13823" width="9" style="2"/>
    <col min="13824" max="13824" width="4.125" style="2" customWidth="1"/>
    <col min="13825" max="13830" width="9" style="2"/>
    <col min="13831" max="13831" width="21" style="2" customWidth="1"/>
    <col min="13832" max="14079" width="9" style="2"/>
    <col min="14080" max="14080" width="4.125" style="2" customWidth="1"/>
    <col min="14081" max="14086" width="9" style="2"/>
    <col min="14087" max="14087" width="21" style="2" customWidth="1"/>
    <col min="14088" max="14335" width="9" style="2"/>
    <col min="14336" max="14336" width="4.125" style="2" customWidth="1"/>
    <col min="14337" max="14342" width="9" style="2"/>
    <col min="14343" max="14343" width="21" style="2" customWidth="1"/>
    <col min="14344" max="14591" width="9" style="2"/>
    <col min="14592" max="14592" width="4.125" style="2" customWidth="1"/>
    <col min="14593" max="14598" width="9" style="2"/>
    <col min="14599" max="14599" width="21" style="2" customWidth="1"/>
    <col min="14600" max="14847" width="9" style="2"/>
    <col min="14848" max="14848" width="4.125" style="2" customWidth="1"/>
    <col min="14849" max="14854" width="9" style="2"/>
    <col min="14855" max="14855" width="21" style="2" customWidth="1"/>
    <col min="14856" max="15103" width="9" style="2"/>
    <col min="15104" max="15104" width="4.125" style="2" customWidth="1"/>
    <col min="15105" max="15110" width="9" style="2"/>
    <col min="15111" max="15111" width="21" style="2" customWidth="1"/>
    <col min="15112" max="15359" width="9" style="2"/>
    <col min="15360" max="15360" width="4.125" style="2" customWidth="1"/>
    <col min="15361" max="15366" width="9" style="2"/>
    <col min="15367" max="15367" width="21" style="2" customWidth="1"/>
    <col min="15368" max="15615" width="9" style="2"/>
    <col min="15616" max="15616" width="4.125" style="2" customWidth="1"/>
    <col min="15617" max="15622" width="9" style="2"/>
    <col min="15623" max="15623" width="21" style="2" customWidth="1"/>
    <col min="15624" max="15871" width="9" style="2"/>
    <col min="15872" max="15872" width="4.125" style="2" customWidth="1"/>
    <col min="15873" max="15878" width="9" style="2"/>
    <col min="15879" max="15879" width="21" style="2" customWidth="1"/>
    <col min="15880" max="16127" width="9" style="2"/>
    <col min="16128" max="16128" width="4.125" style="2" customWidth="1"/>
    <col min="16129" max="16134" width="9" style="2"/>
    <col min="16135" max="16135" width="21" style="2" customWidth="1"/>
    <col min="16136" max="16384" width="9" style="2"/>
  </cols>
  <sheetData>
    <row r="1" ht="22.5" customHeight="1"/>
    <row r="3" customHeight="1"/>
    <row r="4" customHeight="1" spans="7:8">
      <c r="G4" s="77" t="s">
        <v>0</v>
      </c>
      <c r="H4" s="77" t="s">
        <v>1</v>
      </c>
    </row>
    <row r="5" customHeight="1" spans="7:8">
      <c r="G5" s="78" t="s">
        <v>2</v>
      </c>
      <c r="H5" s="77">
        <v>4</v>
      </c>
    </row>
    <row r="6" ht="31.5" customHeight="1"/>
    <row r="8" customHeight="1" spans="2:10">
      <c r="B8" s="79" t="s">
        <v>3</v>
      </c>
      <c r="C8" s="79"/>
      <c r="D8" s="79"/>
      <c r="E8" s="79"/>
      <c r="F8" s="79"/>
      <c r="G8" s="79"/>
      <c r="H8" s="79"/>
      <c r="I8" s="79"/>
      <c r="J8" s="79"/>
    </row>
    <row r="9" customHeight="1" spans="2:10">
      <c r="B9" s="79"/>
      <c r="C9" s="79"/>
      <c r="D9" s="79"/>
      <c r="E9" s="79"/>
      <c r="F9" s="79"/>
      <c r="G9" s="79"/>
      <c r="H9" s="79"/>
      <c r="I9" s="79"/>
      <c r="J9" s="79"/>
    </row>
    <row r="10" customHeight="1" spans="2:10">
      <c r="B10" s="80"/>
      <c r="C10" s="80"/>
      <c r="D10" s="80"/>
      <c r="E10" s="80"/>
      <c r="F10" s="80"/>
      <c r="G10" s="80"/>
      <c r="H10" s="80"/>
      <c r="I10" s="80"/>
      <c r="J10" s="80"/>
    </row>
    <row r="11" ht="10.5" customHeight="1" spans="10:10">
      <c r="J11" s="96"/>
    </row>
    <row r="12" ht="15" customHeight="1" spans="10:10">
      <c r="J12" s="80"/>
    </row>
    <row r="13" ht="31.5" customHeight="1" spans="2:10">
      <c r="B13" s="81" t="s">
        <v>4</v>
      </c>
      <c r="C13" s="81"/>
      <c r="D13" s="81"/>
      <c r="E13" s="81"/>
      <c r="F13" s="81"/>
      <c r="G13" s="81"/>
      <c r="H13" s="81"/>
      <c r="I13" s="81"/>
      <c r="J13" s="81"/>
    </row>
    <row r="14" customHeight="1" spans="2:10">
      <c r="B14" s="81"/>
      <c r="C14" s="81"/>
      <c r="D14" s="81"/>
      <c r="E14" s="81"/>
      <c r="F14" s="81"/>
      <c r="G14" s="81"/>
      <c r="H14" s="81"/>
      <c r="I14" s="81"/>
      <c r="J14" s="81"/>
    </row>
    <row r="15" customHeight="1" spans="10:10">
      <c r="J15" s="80"/>
    </row>
    <row r="16" customHeight="1" spans="2:10">
      <c r="B16" s="82" t="s">
        <v>5</v>
      </c>
      <c r="C16" s="82" t="s">
        <v>6</v>
      </c>
      <c r="D16" s="82" t="s">
        <v>7</v>
      </c>
      <c r="E16" s="82" t="s">
        <v>8</v>
      </c>
      <c r="F16" s="82"/>
      <c r="G16" s="82"/>
      <c r="H16" s="82"/>
      <c r="I16" s="82" t="s">
        <v>9</v>
      </c>
      <c r="J16" s="82" t="s">
        <v>10</v>
      </c>
    </row>
    <row r="17" customHeight="1" spans="2:10">
      <c r="B17" s="83" t="s">
        <v>11</v>
      </c>
      <c r="C17" s="84">
        <v>44606</v>
      </c>
      <c r="D17" s="85" t="s">
        <v>12</v>
      </c>
      <c r="E17" s="86" t="s">
        <v>13</v>
      </c>
      <c r="F17" s="87"/>
      <c r="G17" s="87"/>
      <c r="H17" s="88"/>
      <c r="I17" s="97"/>
      <c r="J17" s="97"/>
    </row>
    <row r="18" ht="21" customHeight="1" spans="2:10">
      <c r="B18" s="83" t="s">
        <v>14</v>
      </c>
      <c r="C18" s="84">
        <v>44615</v>
      </c>
      <c r="D18" s="85" t="s">
        <v>12</v>
      </c>
      <c r="E18" s="86" t="s">
        <v>15</v>
      </c>
      <c r="F18" s="87"/>
      <c r="G18" s="87"/>
      <c r="H18" s="88"/>
      <c r="I18" s="98"/>
      <c r="J18" s="99"/>
    </row>
    <row r="19" customHeight="1" spans="2:10">
      <c r="B19" s="83" t="s">
        <v>16</v>
      </c>
      <c r="C19" s="84">
        <v>44665</v>
      </c>
      <c r="D19" s="85" t="s">
        <v>12</v>
      </c>
      <c r="E19" s="86" t="s">
        <v>17</v>
      </c>
      <c r="F19" s="87"/>
      <c r="G19" s="87"/>
      <c r="H19" s="88"/>
      <c r="I19" s="100"/>
      <c r="J19" s="100"/>
    </row>
    <row r="20" ht="36.75" customHeight="1" spans="2:10">
      <c r="B20" s="89" t="s">
        <v>18</v>
      </c>
      <c r="C20" s="84">
        <v>44823</v>
      </c>
      <c r="D20" s="90" t="s">
        <v>19</v>
      </c>
      <c r="E20" s="91" t="s">
        <v>20</v>
      </c>
      <c r="F20" s="92"/>
      <c r="G20" s="92"/>
      <c r="H20" s="92"/>
      <c r="I20" s="98"/>
      <c r="J20" s="99"/>
    </row>
    <row r="21" customHeight="1" spans="2:10">
      <c r="B21" s="83"/>
      <c r="C21" s="84"/>
      <c r="D21" s="85"/>
      <c r="E21" s="93"/>
      <c r="F21" s="94"/>
      <c r="G21" s="94"/>
      <c r="H21" s="95"/>
      <c r="I21" s="100"/>
      <c r="J21" s="100"/>
    </row>
    <row r="22" ht="17.25" spans="2:10">
      <c r="B22" s="83"/>
      <c r="C22" s="84"/>
      <c r="D22" s="85"/>
      <c r="E22" s="93"/>
      <c r="F22" s="94"/>
      <c r="G22" s="94"/>
      <c r="H22" s="95"/>
      <c r="I22" s="98"/>
      <c r="J22" s="99"/>
    </row>
    <row r="23" ht="17.25" spans="2:10">
      <c r="B23" s="83"/>
      <c r="C23" s="84"/>
      <c r="D23" s="85"/>
      <c r="E23" s="93"/>
      <c r="F23" s="94"/>
      <c r="G23" s="94"/>
      <c r="H23" s="95"/>
      <c r="I23" s="98"/>
      <c r="J23" s="99"/>
    </row>
    <row r="24" ht="20.1" customHeight="1" spans="2:10">
      <c r="B24" s="83"/>
      <c r="C24" s="84"/>
      <c r="D24" s="85"/>
      <c r="E24" s="86"/>
      <c r="F24" s="87"/>
      <c r="G24" s="87"/>
      <c r="H24" s="88"/>
      <c r="I24" s="98"/>
      <c r="J24" s="99" t="s">
        <v>21</v>
      </c>
    </row>
    <row r="25" spans="2:10">
      <c r="B25" s="83"/>
      <c r="C25" s="84"/>
      <c r="D25" s="85"/>
      <c r="E25" s="86"/>
      <c r="F25" s="87"/>
      <c r="G25" s="87"/>
      <c r="H25" s="88"/>
      <c r="I25" s="7"/>
      <c r="J25" s="7"/>
    </row>
    <row r="26" spans="2:10">
      <c r="B26" s="83"/>
      <c r="C26" s="84"/>
      <c r="D26" s="85"/>
      <c r="E26" s="86"/>
      <c r="F26" s="87"/>
      <c r="G26" s="87"/>
      <c r="H26" s="88"/>
      <c r="I26" s="7"/>
      <c r="J26" s="7"/>
    </row>
    <row r="27" spans="2:10">
      <c r="B27" s="83"/>
      <c r="C27" s="84"/>
      <c r="D27" s="85"/>
      <c r="E27" s="86"/>
      <c r="F27" s="87"/>
      <c r="G27" s="87"/>
      <c r="H27" s="88"/>
      <c r="I27" s="7"/>
      <c r="J27" s="7"/>
    </row>
  </sheetData>
  <sheetProtection formatCells="0" insertHyperlinks="0" autoFilter="0"/>
  <mergeCells count="11">
    <mergeCell ref="E16:H16"/>
    <mergeCell ref="E17:H17"/>
    <mergeCell ref="E18:H18"/>
    <mergeCell ref="E19:H19"/>
    <mergeCell ref="E20:H20"/>
    <mergeCell ref="E24:H24"/>
    <mergeCell ref="E25:H25"/>
    <mergeCell ref="E26:H26"/>
    <mergeCell ref="E27:H27"/>
    <mergeCell ref="B8:J9"/>
    <mergeCell ref="B13:J14"/>
  </mergeCells>
  <dataValidations count="3">
    <dataValidation type="list" allowBlank="1" showInputMessage="1" showErrorMessage="1" sqref="E2">
      <formula1>"1级 – 机密，限制传阅,2级 – 秘密，内部传阅,3级 – 无限制"</formula1>
    </dataValidation>
    <dataValidation type="list" allowBlank="1" showInputMessage="1" showErrorMessage="1" sqref="B65527:D65527 IW65527:IY65527 SS65527:SU65527 ACO65527:ACQ65527 AMK65527:AMM65527 AWG65527:AWI65527 BGC65527:BGE65527 BPY65527:BQA65527 BZU65527:BZW65527 CJQ65527:CJS65527 CTM65527:CTO65527 DDI65527:DDK65527 DNE65527:DNG65527 DXA65527:DXC65527 EGW65527:EGY65527 EQS65527:EQU65527 FAO65527:FAQ65527 FKK65527:FKM65527 FUG65527:FUI65527 GEC65527:GEE65527 GNY65527:GOA65527 GXU65527:GXW65527 HHQ65527:HHS65527 HRM65527:HRO65527 IBI65527:IBK65527 ILE65527:ILG65527 IVA65527:IVC65527 JEW65527:JEY65527 JOS65527:JOU65527 JYO65527:JYQ65527 KIK65527:KIM65527 KSG65527:KSI65527 LCC65527:LCE65527 LLY65527:LMA65527 LVU65527:LVW65527 MFQ65527:MFS65527 MPM65527:MPO65527 MZI65527:MZK65527 NJE65527:NJG65527 NTA65527:NTC65527 OCW65527:OCY65527 OMS65527:OMU65527 OWO65527:OWQ65527 PGK65527:PGM65527 PQG65527:PQI65527 QAC65527:QAE65527 QJY65527:QKA65527 QTU65527:QTW65527 RDQ65527:RDS65527 RNM65527:RNO65527 RXI65527:RXK65527 SHE65527:SHG65527 SRA65527:SRC65527 TAW65527:TAY65527 TKS65527:TKU65527 TUO65527:TUQ65527 UEK65527:UEM65527 UOG65527:UOI65527 UYC65527:UYE65527 VHY65527:VIA65527 VRU65527:VRW65527 WBQ65527:WBS65527 WLM65527:WLO65527 WVI65527:WVK65527 B131063:D131063 IW131063:IY131063 SS131063:SU131063 ACO131063:ACQ131063 AMK131063:AMM131063 AWG131063:AWI131063 BGC131063:BGE131063 BPY131063:BQA131063 BZU131063:BZW131063 CJQ131063:CJS131063 CTM131063:CTO131063 DDI131063:DDK131063 DNE131063:DNG131063 DXA131063:DXC131063 EGW131063:EGY131063 EQS131063:EQU131063 FAO131063:FAQ131063 FKK131063:FKM131063 FUG131063:FUI131063 GEC131063:GEE131063 GNY131063:GOA131063 GXU131063:GXW131063 HHQ131063:HHS131063 HRM131063:HRO131063 IBI131063:IBK131063 ILE131063:ILG131063 IVA131063:IVC131063 JEW131063:JEY131063 JOS131063:JOU131063 JYO131063:JYQ131063 KIK131063:KIM131063 KSG131063:KSI131063 LCC131063:LCE131063 LLY131063:LMA131063 LVU131063:LVW131063 MFQ131063:MFS131063 MPM131063:MPO131063 MZI131063:MZK131063 NJE131063:NJG131063 NTA131063:NTC131063 OCW131063:OCY131063 OMS131063:OMU131063 OWO131063:OWQ131063 PGK131063:PGM131063 PQG131063:PQI131063 QAC131063:QAE131063 QJY131063:QKA131063 QTU131063:QTW131063 RDQ131063:RDS131063 RNM131063:RNO131063 RXI131063:RXK131063 SHE131063:SHG131063 SRA131063:SRC131063 TAW131063:TAY131063 TKS131063:TKU131063 TUO131063:TUQ131063 UEK131063:UEM131063 UOG131063:UOI131063 UYC131063:UYE131063 VHY131063:VIA131063 VRU131063:VRW131063 WBQ131063:WBS131063 WLM131063:WLO131063 WVI131063:WVK131063 B196599:D196599 IW196599:IY196599 SS196599:SU196599 ACO196599:ACQ196599 AMK196599:AMM196599 AWG196599:AWI196599 BGC196599:BGE196599 BPY196599:BQA196599 BZU196599:BZW196599 CJQ196599:CJS196599 CTM196599:CTO196599 DDI196599:DDK196599 DNE196599:DNG196599 DXA196599:DXC196599 EGW196599:EGY196599 EQS196599:EQU196599 FAO196599:FAQ196599 FKK196599:FKM196599 FUG196599:FUI196599 GEC196599:GEE196599 GNY196599:GOA196599 GXU196599:GXW196599 HHQ196599:HHS196599 HRM196599:HRO196599 IBI196599:IBK196599 ILE196599:ILG196599 IVA196599:IVC196599 JEW196599:JEY196599 JOS196599:JOU196599 JYO196599:JYQ196599 KIK196599:KIM196599 KSG196599:KSI196599 LCC196599:LCE196599 LLY196599:LMA196599 LVU196599:LVW196599 MFQ196599:MFS196599 MPM196599:MPO196599 MZI196599:MZK196599 NJE196599:NJG196599 NTA196599:NTC196599 OCW196599:OCY196599 OMS196599:OMU196599 OWO196599:OWQ196599 PGK196599:PGM196599 PQG196599:PQI196599 QAC196599:QAE196599 QJY196599:QKA196599 QTU196599:QTW196599 RDQ196599:RDS196599 RNM196599:RNO196599 RXI196599:RXK196599 SHE196599:SHG196599 SRA196599:SRC196599 TAW196599:TAY196599 TKS196599:TKU196599 TUO196599:TUQ196599 UEK196599:UEM196599 UOG196599:UOI196599 UYC196599:UYE196599 VHY196599:VIA196599 VRU196599:VRW196599 WBQ196599:WBS196599 WLM196599:WLO196599 WVI196599:WVK196599 B262135:D262135 IW262135:IY262135 SS262135:SU262135 ACO262135:ACQ262135 AMK262135:AMM262135 AWG262135:AWI262135 BGC262135:BGE262135 BPY262135:BQA262135 BZU262135:BZW262135 CJQ262135:CJS262135 CTM262135:CTO262135 DDI262135:DDK262135 DNE262135:DNG262135 DXA262135:DXC262135 EGW262135:EGY262135 EQS262135:EQU262135 FAO262135:FAQ262135 FKK262135:FKM262135 FUG262135:FUI262135 GEC262135:GEE262135 GNY262135:GOA262135 GXU262135:GXW262135 HHQ262135:HHS262135 HRM262135:HRO262135 IBI262135:IBK262135 ILE262135:ILG262135 IVA262135:IVC262135 JEW262135:JEY262135 JOS262135:JOU262135 JYO262135:JYQ262135 KIK262135:KIM262135 KSG262135:KSI262135 LCC262135:LCE262135 LLY262135:LMA262135 LVU262135:LVW262135 MFQ262135:MFS262135 MPM262135:MPO262135 MZI262135:MZK262135 NJE262135:NJG262135 NTA262135:NTC262135 OCW262135:OCY262135 OMS262135:OMU262135 OWO262135:OWQ262135 PGK262135:PGM262135 PQG262135:PQI262135 QAC262135:QAE262135 QJY262135:QKA262135 QTU262135:QTW262135 RDQ262135:RDS262135 RNM262135:RNO262135 RXI262135:RXK262135 SHE262135:SHG262135 SRA262135:SRC262135 TAW262135:TAY262135 TKS262135:TKU262135 TUO262135:TUQ262135 UEK262135:UEM262135 UOG262135:UOI262135 UYC262135:UYE262135 VHY262135:VIA262135 VRU262135:VRW262135 WBQ262135:WBS262135 WLM262135:WLO262135 WVI262135:WVK262135 B327671:D327671 IW327671:IY327671 SS327671:SU327671 ACO327671:ACQ327671 AMK327671:AMM327671 AWG327671:AWI327671 BGC327671:BGE327671 BPY327671:BQA327671 BZU327671:BZW327671 CJQ327671:CJS327671 CTM327671:CTO327671 DDI327671:DDK327671 DNE327671:DNG327671 DXA327671:DXC327671 EGW327671:EGY327671 EQS327671:EQU327671 FAO327671:FAQ327671 FKK327671:FKM327671 FUG327671:FUI327671 GEC327671:GEE327671 GNY327671:GOA327671 GXU327671:GXW327671 HHQ327671:HHS327671 HRM327671:HRO327671 IBI327671:IBK327671 ILE327671:ILG327671 IVA327671:IVC327671 JEW327671:JEY327671 JOS327671:JOU327671 JYO327671:JYQ327671 KIK327671:KIM327671 KSG327671:KSI327671 LCC327671:LCE327671 LLY327671:LMA327671 LVU327671:LVW327671 MFQ327671:MFS327671 MPM327671:MPO327671 MZI327671:MZK327671 NJE327671:NJG327671 NTA327671:NTC327671 OCW327671:OCY327671 OMS327671:OMU327671 OWO327671:OWQ327671 PGK327671:PGM327671 PQG327671:PQI327671 QAC327671:QAE327671 QJY327671:QKA327671 QTU327671:QTW327671 RDQ327671:RDS327671 RNM327671:RNO327671 RXI327671:RXK327671 SHE327671:SHG327671 SRA327671:SRC327671 TAW327671:TAY327671 TKS327671:TKU327671 TUO327671:TUQ327671 UEK327671:UEM327671 UOG327671:UOI327671 UYC327671:UYE327671 VHY327671:VIA327671 VRU327671:VRW327671 WBQ327671:WBS327671 WLM327671:WLO327671 WVI327671:WVK327671 B393207:D393207 IW393207:IY393207 SS393207:SU393207 ACO393207:ACQ393207 AMK393207:AMM393207 AWG393207:AWI393207 BGC393207:BGE393207 BPY393207:BQA393207 BZU393207:BZW393207 CJQ393207:CJS393207 CTM393207:CTO393207 DDI393207:DDK393207 DNE393207:DNG393207 DXA393207:DXC393207 EGW393207:EGY393207 EQS393207:EQU393207 FAO393207:FAQ393207 FKK393207:FKM393207 FUG393207:FUI393207 GEC393207:GEE393207 GNY393207:GOA393207 GXU393207:GXW393207 HHQ393207:HHS393207 HRM393207:HRO393207 IBI393207:IBK393207 ILE393207:ILG393207 IVA393207:IVC393207 JEW393207:JEY393207 JOS393207:JOU393207 JYO393207:JYQ393207 KIK393207:KIM393207 KSG393207:KSI393207 LCC393207:LCE393207 LLY393207:LMA393207 LVU393207:LVW393207 MFQ393207:MFS393207 MPM393207:MPO393207 MZI393207:MZK393207 NJE393207:NJG393207 NTA393207:NTC393207 OCW393207:OCY393207 OMS393207:OMU393207 OWO393207:OWQ393207 PGK393207:PGM393207 PQG393207:PQI393207 QAC393207:QAE393207 QJY393207:QKA393207 QTU393207:QTW393207 RDQ393207:RDS393207 RNM393207:RNO393207 RXI393207:RXK393207 SHE393207:SHG393207 SRA393207:SRC393207 TAW393207:TAY393207 TKS393207:TKU393207 TUO393207:TUQ393207 UEK393207:UEM393207 UOG393207:UOI393207 UYC393207:UYE393207 VHY393207:VIA393207 VRU393207:VRW393207 WBQ393207:WBS393207 WLM393207:WLO393207 WVI393207:WVK393207 B458743:D458743 IW458743:IY458743 SS458743:SU458743 ACO458743:ACQ458743 AMK458743:AMM458743 AWG458743:AWI458743 BGC458743:BGE458743 BPY458743:BQA458743 BZU458743:BZW458743 CJQ458743:CJS458743 CTM458743:CTO458743 DDI458743:DDK458743 DNE458743:DNG458743 DXA458743:DXC458743 EGW458743:EGY458743 EQS458743:EQU458743 FAO458743:FAQ458743 FKK458743:FKM458743 FUG458743:FUI458743 GEC458743:GEE458743 GNY458743:GOA458743 GXU458743:GXW458743 HHQ458743:HHS458743 HRM458743:HRO458743 IBI458743:IBK458743 ILE458743:ILG458743 IVA458743:IVC458743 JEW458743:JEY458743 JOS458743:JOU458743 JYO458743:JYQ458743 KIK458743:KIM458743 KSG458743:KSI458743 LCC458743:LCE458743 LLY458743:LMA458743 LVU458743:LVW458743 MFQ458743:MFS458743 MPM458743:MPO458743 MZI458743:MZK458743 NJE458743:NJG458743 NTA458743:NTC458743 OCW458743:OCY458743 OMS458743:OMU458743 OWO458743:OWQ458743 PGK458743:PGM458743 PQG458743:PQI458743 QAC458743:QAE458743 QJY458743:QKA458743 QTU458743:QTW458743 RDQ458743:RDS458743 RNM458743:RNO458743 RXI458743:RXK458743 SHE458743:SHG458743 SRA458743:SRC458743 TAW458743:TAY458743 TKS458743:TKU458743 TUO458743:TUQ458743 UEK458743:UEM458743 UOG458743:UOI458743 UYC458743:UYE458743 VHY458743:VIA458743 VRU458743:VRW458743 WBQ458743:WBS458743 WLM458743:WLO458743 WVI458743:WVK458743 B524279:D524279 IW524279:IY524279 SS524279:SU524279 ACO524279:ACQ524279 AMK524279:AMM524279 AWG524279:AWI524279 BGC524279:BGE524279 BPY524279:BQA524279 BZU524279:BZW524279 CJQ524279:CJS524279 CTM524279:CTO524279 DDI524279:DDK524279 DNE524279:DNG524279 DXA524279:DXC524279 EGW524279:EGY524279 EQS524279:EQU524279 FAO524279:FAQ524279 FKK524279:FKM524279 FUG524279:FUI524279 GEC524279:GEE524279 GNY524279:GOA524279 GXU524279:GXW524279 HHQ524279:HHS524279 HRM524279:HRO524279 IBI524279:IBK524279 ILE524279:ILG524279 IVA524279:IVC524279 JEW524279:JEY524279 JOS524279:JOU524279 JYO524279:JYQ524279 KIK524279:KIM524279 KSG524279:KSI524279 LCC524279:LCE524279 LLY524279:LMA524279 LVU524279:LVW524279 MFQ524279:MFS524279 MPM524279:MPO524279 MZI524279:MZK524279 NJE524279:NJG524279 NTA524279:NTC524279 OCW524279:OCY524279 OMS524279:OMU524279 OWO524279:OWQ524279 PGK524279:PGM524279 PQG524279:PQI524279 QAC524279:QAE524279 QJY524279:QKA524279 QTU524279:QTW524279 RDQ524279:RDS524279 RNM524279:RNO524279 RXI524279:RXK524279 SHE524279:SHG524279 SRA524279:SRC524279 TAW524279:TAY524279 TKS524279:TKU524279 TUO524279:TUQ524279 UEK524279:UEM524279 UOG524279:UOI524279 UYC524279:UYE524279 VHY524279:VIA524279 VRU524279:VRW524279 WBQ524279:WBS524279 WLM524279:WLO524279 WVI524279:WVK524279 B589815:D589815 IW589815:IY589815 SS589815:SU589815 ACO589815:ACQ589815 AMK589815:AMM589815 AWG589815:AWI589815 BGC589815:BGE589815 BPY589815:BQA589815 BZU589815:BZW589815 CJQ589815:CJS589815 CTM589815:CTO589815 DDI589815:DDK589815 DNE589815:DNG589815 DXA589815:DXC589815 EGW589815:EGY589815 EQS589815:EQU589815 FAO589815:FAQ589815 FKK589815:FKM589815 FUG589815:FUI589815 GEC589815:GEE589815 GNY589815:GOA589815 GXU589815:GXW589815 HHQ589815:HHS589815 HRM589815:HRO589815 IBI589815:IBK589815 ILE589815:ILG589815 IVA589815:IVC589815 JEW589815:JEY589815 JOS589815:JOU589815 JYO589815:JYQ589815 KIK589815:KIM589815 KSG589815:KSI589815 LCC589815:LCE589815 LLY589815:LMA589815 LVU589815:LVW589815 MFQ589815:MFS589815 MPM589815:MPO589815 MZI589815:MZK589815 NJE589815:NJG589815 NTA589815:NTC589815 OCW589815:OCY589815 OMS589815:OMU589815 OWO589815:OWQ589815 PGK589815:PGM589815 PQG589815:PQI589815 QAC589815:QAE589815 QJY589815:QKA589815 QTU589815:QTW589815 RDQ589815:RDS589815 RNM589815:RNO589815 RXI589815:RXK589815 SHE589815:SHG589815 SRA589815:SRC589815 TAW589815:TAY589815 TKS589815:TKU589815 TUO589815:TUQ589815 UEK589815:UEM589815 UOG589815:UOI589815 UYC589815:UYE589815 VHY589815:VIA589815 VRU589815:VRW589815 WBQ589815:WBS589815 WLM589815:WLO589815 WVI589815:WVK589815 B655351:D655351 IW655351:IY655351 SS655351:SU655351 ACO655351:ACQ655351 AMK655351:AMM655351 AWG655351:AWI655351 BGC655351:BGE655351 BPY655351:BQA655351 BZU655351:BZW655351 CJQ655351:CJS655351 CTM655351:CTO655351 DDI655351:DDK655351 DNE655351:DNG655351 DXA655351:DXC655351 EGW655351:EGY655351 EQS655351:EQU655351 FAO655351:FAQ655351 FKK655351:FKM655351 FUG655351:FUI655351 GEC655351:GEE655351 GNY655351:GOA655351 GXU655351:GXW655351 HHQ655351:HHS655351 HRM655351:HRO655351 IBI655351:IBK655351 ILE655351:ILG655351 IVA655351:IVC655351 JEW655351:JEY655351 JOS655351:JOU655351 JYO655351:JYQ655351 KIK655351:KIM655351 KSG655351:KSI655351 LCC655351:LCE655351 LLY655351:LMA655351 LVU655351:LVW655351 MFQ655351:MFS655351 MPM655351:MPO655351 MZI655351:MZK655351 NJE655351:NJG655351 NTA655351:NTC655351 OCW655351:OCY655351 OMS655351:OMU655351 OWO655351:OWQ655351 PGK655351:PGM655351 PQG655351:PQI655351 QAC655351:QAE655351 QJY655351:QKA655351 QTU655351:QTW655351 RDQ655351:RDS655351 RNM655351:RNO655351 RXI655351:RXK655351 SHE655351:SHG655351 SRA655351:SRC655351 TAW655351:TAY655351 TKS655351:TKU655351 TUO655351:TUQ655351 UEK655351:UEM655351 UOG655351:UOI655351 UYC655351:UYE655351 VHY655351:VIA655351 VRU655351:VRW655351 WBQ655351:WBS655351 WLM655351:WLO655351 WVI655351:WVK655351 B720887:D720887 IW720887:IY720887 SS720887:SU720887 ACO720887:ACQ720887 AMK720887:AMM720887 AWG720887:AWI720887 BGC720887:BGE720887 BPY720887:BQA720887 BZU720887:BZW720887 CJQ720887:CJS720887 CTM720887:CTO720887 DDI720887:DDK720887 DNE720887:DNG720887 DXA720887:DXC720887 EGW720887:EGY720887 EQS720887:EQU720887 FAO720887:FAQ720887 FKK720887:FKM720887 FUG720887:FUI720887 GEC720887:GEE720887 GNY720887:GOA720887 GXU720887:GXW720887 HHQ720887:HHS720887 HRM720887:HRO720887 IBI720887:IBK720887 ILE720887:ILG720887 IVA720887:IVC720887 JEW720887:JEY720887 JOS720887:JOU720887 JYO720887:JYQ720887 KIK720887:KIM720887 KSG720887:KSI720887 LCC720887:LCE720887 LLY720887:LMA720887 LVU720887:LVW720887 MFQ720887:MFS720887 MPM720887:MPO720887 MZI720887:MZK720887 NJE720887:NJG720887 NTA720887:NTC720887 OCW720887:OCY720887 OMS720887:OMU720887 OWO720887:OWQ720887 PGK720887:PGM720887 PQG720887:PQI720887 QAC720887:QAE720887 QJY720887:QKA720887 QTU720887:QTW720887 RDQ720887:RDS720887 RNM720887:RNO720887 RXI720887:RXK720887 SHE720887:SHG720887 SRA720887:SRC720887 TAW720887:TAY720887 TKS720887:TKU720887 TUO720887:TUQ720887 UEK720887:UEM720887 UOG720887:UOI720887 UYC720887:UYE720887 VHY720887:VIA720887 VRU720887:VRW720887 WBQ720887:WBS720887 WLM720887:WLO720887 WVI720887:WVK720887 B786423:D786423 IW786423:IY786423 SS786423:SU786423 ACO786423:ACQ786423 AMK786423:AMM786423 AWG786423:AWI786423 BGC786423:BGE786423 BPY786423:BQA786423 BZU786423:BZW786423 CJQ786423:CJS786423 CTM786423:CTO786423 DDI786423:DDK786423 DNE786423:DNG786423 DXA786423:DXC786423 EGW786423:EGY786423 EQS786423:EQU786423 FAO786423:FAQ786423 FKK786423:FKM786423 FUG786423:FUI786423 GEC786423:GEE786423 GNY786423:GOA786423 GXU786423:GXW786423 HHQ786423:HHS786423 HRM786423:HRO786423 IBI786423:IBK786423 ILE786423:ILG786423 IVA786423:IVC786423 JEW786423:JEY786423 JOS786423:JOU786423 JYO786423:JYQ786423 KIK786423:KIM786423 KSG786423:KSI786423 LCC786423:LCE786423 LLY786423:LMA786423 LVU786423:LVW786423 MFQ786423:MFS786423 MPM786423:MPO786423 MZI786423:MZK786423 NJE786423:NJG786423 NTA786423:NTC786423 OCW786423:OCY786423 OMS786423:OMU786423 OWO786423:OWQ786423 PGK786423:PGM786423 PQG786423:PQI786423 QAC786423:QAE786423 QJY786423:QKA786423 QTU786423:QTW786423 RDQ786423:RDS786423 RNM786423:RNO786423 RXI786423:RXK786423 SHE786423:SHG786423 SRA786423:SRC786423 TAW786423:TAY786423 TKS786423:TKU786423 TUO786423:TUQ786423 UEK786423:UEM786423 UOG786423:UOI786423 UYC786423:UYE786423 VHY786423:VIA786423 VRU786423:VRW786423 WBQ786423:WBS786423 WLM786423:WLO786423 WVI786423:WVK786423 B851959:D851959 IW851959:IY851959 SS851959:SU851959 ACO851959:ACQ851959 AMK851959:AMM851959 AWG851959:AWI851959 BGC851959:BGE851959 BPY851959:BQA851959 BZU851959:BZW851959 CJQ851959:CJS851959 CTM851959:CTO851959 DDI851959:DDK851959 DNE851959:DNG851959 DXA851959:DXC851959 EGW851959:EGY851959 EQS851959:EQU851959 FAO851959:FAQ851959 FKK851959:FKM851959 FUG851959:FUI851959 GEC851959:GEE851959 GNY851959:GOA851959 GXU851959:GXW851959 HHQ851959:HHS851959 HRM851959:HRO851959 IBI851959:IBK851959 ILE851959:ILG851959 IVA851959:IVC851959 JEW851959:JEY851959 JOS851959:JOU851959 JYO851959:JYQ851959 KIK851959:KIM851959 KSG851959:KSI851959 LCC851959:LCE851959 LLY851959:LMA851959 LVU851959:LVW851959 MFQ851959:MFS851959 MPM851959:MPO851959 MZI851959:MZK851959 NJE851959:NJG851959 NTA851959:NTC851959 OCW851959:OCY851959 OMS851959:OMU851959 OWO851959:OWQ851959 PGK851959:PGM851959 PQG851959:PQI851959 QAC851959:QAE851959 QJY851959:QKA851959 QTU851959:QTW851959 RDQ851959:RDS851959 RNM851959:RNO851959 RXI851959:RXK851959 SHE851959:SHG851959 SRA851959:SRC851959 TAW851959:TAY851959 TKS851959:TKU851959 TUO851959:TUQ851959 UEK851959:UEM851959 UOG851959:UOI851959 UYC851959:UYE851959 VHY851959:VIA851959 VRU851959:VRW851959 WBQ851959:WBS851959 WLM851959:WLO851959 WVI851959:WVK851959 B917495:D917495 IW917495:IY917495 SS917495:SU917495 ACO917495:ACQ917495 AMK917495:AMM917495 AWG917495:AWI917495 BGC917495:BGE917495 BPY917495:BQA917495 BZU917495:BZW917495 CJQ917495:CJS917495 CTM917495:CTO917495 DDI917495:DDK917495 DNE917495:DNG917495 DXA917495:DXC917495 EGW917495:EGY917495 EQS917495:EQU917495 FAO917495:FAQ917495 FKK917495:FKM917495 FUG917495:FUI917495 GEC917495:GEE917495 GNY917495:GOA917495 GXU917495:GXW917495 HHQ917495:HHS917495 HRM917495:HRO917495 IBI917495:IBK917495 ILE917495:ILG917495 IVA917495:IVC917495 JEW917495:JEY917495 JOS917495:JOU917495 JYO917495:JYQ917495 KIK917495:KIM917495 KSG917495:KSI917495 LCC917495:LCE917495 LLY917495:LMA917495 LVU917495:LVW917495 MFQ917495:MFS917495 MPM917495:MPO917495 MZI917495:MZK917495 NJE917495:NJG917495 NTA917495:NTC917495 OCW917495:OCY917495 OMS917495:OMU917495 OWO917495:OWQ917495 PGK917495:PGM917495 PQG917495:PQI917495 QAC917495:QAE917495 QJY917495:QKA917495 QTU917495:QTW917495 RDQ917495:RDS917495 RNM917495:RNO917495 RXI917495:RXK917495 SHE917495:SHG917495 SRA917495:SRC917495 TAW917495:TAY917495 TKS917495:TKU917495 TUO917495:TUQ917495 UEK917495:UEM917495 UOG917495:UOI917495 UYC917495:UYE917495 VHY917495:VIA917495 VRU917495:VRW917495 WBQ917495:WBS917495 WLM917495:WLO917495 WVI917495:WVK917495 B983031:D983031 IW983031:IY983031 SS983031:SU983031 ACO983031:ACQ983031 AMK983031:AMM983031 AWG983031:AWI983031 BGC983031:BGE983031 BPY983031:BQA983031 BZU983031:BZW983031 CJQ983031:CJS983031 CTM983031:CTO983031 DDI983031:DDK983031 DNE983031:DNG983031 DXA983031:DXC983031 EGW983031:EGY983031 EQS983031:EQU983031 FAO983031:FAQ983031 FKK983031:FKM983031 FUG983031:FUI983031 GEC983031:GEE983031 GNY983031:GOA983031 GXU983031:GXW983031 HHQ983031:HHS983031 HRM983031:HRO983031 IBI983031:IBK983031 ILE983031:ILG983031 IVA983031:IVC983031 JEW983031:JEY983031 JOS983031:JOU983031 JYO983031:JYQ983031 KIK983031:KIM983031 KSG983031:KSI983031 LCC983031:LCE983031 LLY983031:LMA983031 LVU983031:LVW983031 MFQ983031:MFS983031 MPM983031:MPO983031 MZI983031:MZK983031 NJE983031:NJG983031 NTA983031:NTC983031 OCW983031:OCY983031 OMS983031:OMU983031 OWO983031:OWQ983031 PGK983031:PGM983031 PQG983031:PQI983031 QAC983031:QAE983031 QJY983031:QKA983031 QTU983031:QTW983031 RDQ983031:RDS983031 RNM983031:RNO983031 RXI983031:RXK983031 SHE983031:SHG983031 SRA983031:SRC983031 TAW983031:TAY983031 TKS983031:TKU983031 TUO983031:TUQ983031 UEK983031:UEM983031 UOG983031:UOI983031 UYC983031:UYE983031 VHY983031:VIA983031 VRU983031:VRW983031 WBQ983031:WBS983031 WLM983031:WLO983031 WVI983031:WVK983031 B1048567:D1048567 IW1048567:IY1048567 SS1048567:SU1048567 ACO1048567:ACQ1048567 AMK1048567:AMM1048567 AWG1048567:AWI1048567 BGC1048567:BGE1048567 BPY1048567:BQA1048567 BZU1048567:BZW1048567 CJQ1048567:CJS1048567 CTM1048567:CTO1048567 DDI1048567:DDK1048567 DNE1048567:DNG1048567 DXA1048567:DXC1048567 EGW1048567:EGY1048567 EQS1048567:EQU1048567 FAO1048567:FAQ1048567 FKK1048567:FKM1048567 FUG1048567:FUI1048567 GEC1048567:GEE1048567 GNY1048567:GOA1048567 GXU1048567:GXW1048567 HHQ1048567:HHS1048567 HRM1048567:HRO1048567 IBI1048567:IBK1048567 ILE1048567:ILG1048567 IVA1048567:IVC1048567 JEW1048567:JEY1048567 JOS1048567:JOU1048567 JYO1048567:JYQ1048567 KIK1048567:KIM1048567 KSG1048567:KSI1048567 LCC1048567:LCE1048567 LLY1048567:LMA1048567 LVU1048567:LVW1048567 MFQ1048567:MFS1048567 MPM1048567:MPO1048567 MZI1048567:MZK1048567 NJE1048567:NJG1048567 NTA1048567:NTC1048567 OCW1048567:OCY1048567 OMS1048567:OMU1048567 OWO1048567:OWQ1048567 PGK1048567:PGM1048567 PQG1048567:PQI1048567 QAC1048567:QAE1048567 QJY1048567:QKA1048567 QTU1048567:QTW1048567 RDQ1048567:RDS1048567 RNM1048567:RNO1048567 RXI1048567:RXK1048567 SHE1048567:SHG1048567 SRA1048567:SRC1048567 TAW1048567:TAY1048567 TKS1048567:TKU1048567 TUO1048567:TUQ1048567 UEK1048567:UEM1048567 UOG1048567:UOI1048567 UYC1048567:UYE1048567 VHY1048567:VIA1048567 VRU1048567:VRW1048567 WBQ1048567:WBS1048567 WLM1048567:WLO1048567 WVI1048567:WVK1048567">
      <formula1>#REF!</formula1>
    </dataValidation>
    <dataValidation type="list" allowBlank="1" showInputMessage="1" showErrorMessage="1" sqref="B65538:D65538 IW65538:IY65538 SS65538:SU65538 ACO65538:ACQ65538 AMK65538:AMM65538 AWG65538:AWI65538 BGC65538:BGE65538 BPY65538:BQA65538 BZU65538:BZW65538 CJQ65538:CJS65538 CTM65538:CTO65538 DDI65538:DDK65538 DNE65538:DNG65538 DXA65538:DXC65538 EGW65538:EGY65538 EQS65538:EQU65538 FAO65538:FAQ65538 FKK65538:FKM65538 FUG65538:FUI65538 GEC65538:GEE65538 GNY65538:GOA65538 GXU65538:GXW65538 HHQ65538:HHS65538 HRM65538:HRO65538 IBI65538:IBK65538 ILE65538:ILG65538 IVA65538:IVC65538 JEW65538:JEY65538 JOS65538:JOU65538 JYO65538:JYQ65538 KIK65538:KIM65538 KSG65538:KSI65538 LCC65538:LCE65538 LLY65538:LMA65538 LVU65538:LVW65538 MFQ65538:MFS65538 MPM65538:MPO65538 MZI65538:MZK65538 NJE65538:NJG65538 NTA65538:NTC65538 OCW65538:OCY65538 OMS65538:OMU65538 OWO65538:OWQ65538 PGK65538:PGM65538 PQG65538:PQI65538 QAC65538:QAE65538 QJY65538:QKA65538 QTU65538:QTW65538 RDQ65538:RDS65538 RNM65538:RNO65538 RXI65538:RXK65538 SHE65538:SHG65538 SRA65538:SRC65538 TAW65538:TAY65538 TKS65538:TKU65538 TUO65538:TUQ65538 UEK65538:UEM65538 UOG65538:UOI65538 UYC65538:UYE65538 VHY65538:VIA65538 VRU65538:VRW65538 WBQ65538:WBS65538 WLM65538:WLO65538 WVI65538:WVK65538 B131074:D131074 IW131074:IY131074 SS131074:SU131074 ACO131074:ACQ131074 AMK131074:AMM131074 AWG131074:AWI131074 BGC131074:BGE131074 BPY131074:BQA131074 BZU131074:BZW131074 CJQ131074:CJS131074 CTM131074:CTO131074 DDI131074:DDK131074 DNE131074:DNG131074 DXA131074:DXC131074 EGW131074:EGY131074 EQS131074:EQU131074 FAO131074:FAQ131074 FKK131074:FKM131074 FUG131074:FUI131074 GEC131074:GEE131074 GNY131074:GOA131074 GXU131074:GXW131074 HHQ131074:HHS131074 HRM131074:HRO131074 IBI131074:IBK131074 ILE131074:ILG131074 IVA131074:IVC131074 JEW131074:JEY131074 JOS131074:JOU131074 JYO131074:JYQ131074 KIK131074:KIM131074 KSG131074:KSI131074 LCC131074:LCE131074 LLY131074:LMA131074 LVU131074:LVW131074 MFQ131074:MFS131074 MPM131074:MPO131074 MZI131074:MZK131074 NJE131074:NJG131074 NTA131074:NTC131074 OCW131074:OCY131074 OMS131074:OMU131074 OWO131074:OWQ131074 PGK131074:PGM131074 PQG131074:PQI131074 QAC131074:QAE131074 QJY131074:QKA131074 QTU131074:QTW131074 RDQ131074:RDS131074 RNM131074:RNO131074 RXI131074:RXK131074 SHE131074:SHG131074 SRA131074:SRC131074 TAW131074:TAY131074 TKS131074:TKU131074 TUO131074:TUQ131074 UEK131074:UEM131074 UOG131074:UOI131074 UYC131074:UYE131074 VHY131074:VIA131074 VRU131074:VRW131074 WBQ131074:WBS131074 WLM131074:WLO131074 WVI131074:WVK131074 B196610:D196610 IW196610:IY196610 SS196610:SU196610 ACO196610:ACQ196610 AMK196610:AMM196610 AWG196610:AWI196610 BGC196610:BGE196610 BPY196610:BQA196610 BZU196610:BZW196610 CJQ196610:CJS196610 CTM196610:CTO196610 DDI196610:DDK196610 DNE196610:DNG196610 DXA196610:DXC196610 EGW196610:EGY196610 EQS196610:EQU196610 FAO196610:FAQ196610 FKK196610:FKM196610 FUG196610:FUI196610 GEC196610:GEE196610 GNY196610:GOA196610 GXU196610:GXW196610 HHQ196610:HHS196610 HRM196610:HRO196610 IBI196610:IBK196610 ILE196610:ILG196610 IVA196610:IVC196610 JEW196610:JEY196610 JOS196610:JOU196610 JYO196610:JYQ196610 KIK196610:KIM196610 KSG196610:KSI196610 LCC196610:LCE196610 LLY196610:LMA196610 LVU196610:LVW196610 MFQ196610:MFS196610 MPM196610:MPO196610 MZI196610:MZK196610 NJE196610:NJG196610 NTA196610:NTC196610 OCW196610:OCY196610 OMS196610:OMU196610 OWO196610:OWQ196610 PGK196610:PGM196610 PQG196610:PQI196610 QAC196610:QAE196610 QJY196610:QKA196610 QTU196610:QTW196610 RDQ196610:RDS196610 RNM196610:RNO196610 RXI196610:RXK196610 SHE196610:SHG196610 SRA196610:SRC196610 TAW196610:TAY196610 TKS196610:TKU196610 TUO196610:TUQ196610 UEK196610:UEM196610 UOG196610:UOI196610 UYC196610:UYE196610 VHY196610:VIA196610 VRU196610:VRW196610 WBQ196610:WBS196610 WLM196610:WLO196610 WVI196610:WVK196610 B262146:D262146 IW262146:IY262146 SS262146:SU262146 ACO262146:ACQ262146 AMK262146:AMM262146 AWG262146:AWI262146 BGC262146:BGE262146 BPY262146:BQA262146 BZU262146:BZW262146 CJQ262146:CJS262146 CTM262146:CTO262146 DDI262146:DDK262146 DNE262146:DNG262146 DXA262146:DXC262146 EGW262146:EGY262146 EQS262146:EQU262146 FAO262146:FAQ262146 FKK262146:FKM262146 FUG262146:FUI262146 GEC262146:GEE262146 GNY262146:GOA262146 GXU262146:GXW262146 HHQ262146:HHS262146 HRM262146:HRO262146 IBI262146:IBK262146 ILE262146:ILG262146 IVA262146:IVC262146 JEW262146:JEY262146 JOS262146:JOU262146 JYO262146:JYQ262146 KIK262146:KIM262146 KSG262146:KSI262146 LCC262146:LCE262146 LLY262146:LMA262146 LVU262146:LVW262146 MFQ262146:MFS262146 MPM262146:MPO262146 MZI262146:MZK262146 NJE262146:NJG262146 NTA262146:NTC262146 OCW262146:OCY262146 OMS262146:OMU262146 OWO262146:OWQ262146 PGK262146:PGM262146 PQG262146:PQI262146 QAC262146:QAE262146 QJY262146:QKA262146 QTU262146:QTW262146 RDQ262146:RDS262146 RNM262146:RNO262146 RXI262146:RXK262146 SHE262146:SHG262146 SRA262146:SRC262146 TAW262146:TAY262146 TKS262146:TKU262146 TUO262146:TUQ262146 UEK262146:UEM262146 UOG262146:UOI262146 UYC262146:UYE262146 VHY262146:VIA262146 VRU262146:VRW262146 WBQ262146:WBS262146 WLM262146:WLO262146 WVI262146:WVK262146 B327682:D327682 IW327682:IY327682 SS327682:SU327682 ACO327682:ACQ327682 AMK327682:AMM327682 AWG327682:AWI327682 BGC327682:BGE327682 BPY327682:BQA327682 BZU327682:BZW327682 CJQ327682:CJS327682 CTM327682:CTO327682 DDI327682:DDK327682 DNE327682:DNG327682 DXA327682:DXC327682 EGW327682:EGY327682 EQS327682:EQU327682 FAO327682:FAQ327682 FKK327682:FKM327682 FUG327682:FUI327682 GEC327682:GEE327682 GNY327682:GOA327682 GXU327682:GXW327682 HHQ327682:HHS327682 HRM327682:HRO327682 IBI327682:IBK327682 ILE327682:ILG327682 IVA327682:IVC327682 JEW327682:JEY327682 JOS327682:JOU327682 JYO327682:JYQ327682 KIK327682:KIM327682 KSG327682:KSI327682 LCC327682:LCE327682 LLY327682:LMA327682 LVU327682:LVW327682 MFQ327682:MFS327682 MPM327682:MPO327682 MZI327682:MZK327682 NJE327682:NJG327682 NTA327682:NTC327682 OCW327682:OCY327682 OMS327682:OMU327682 OWO327682:OWQ327682 PGK327682:PGM327682 PQG327682:PQI327682 QAC327682:QAE327682 QJY327682:QKA327682 QTU327682:QTW327682 RDQ327682:RDS327682 RNM327682:RNO327682 RXI327682:RXK327682 SHE327682:SHG327682 SRA327682:SRC327682 TAW327682:TAY327682 TKS327682:TKU327682 TUO327682:TUQ327682 UEK327682:UEM327682 UOG327682:UOI327682 UYC327682:UYE327682 VHY327682:VIA327682 VRU327682:VRW327682 WBQ327682:WBS327682 WLM327682:WLO327682 WVI327682:WVK327682 B393218:D393218 IW393218:IY393218 SS393218:SU393218 ACO393218:ACQ393218 AMK393218:AMM393218 AWG393218:AWI393218 BGC393218:BGE393218 BPY393218:BQA393218 BZU393218:BZW393218 CJQ393218:CJS393218 CTM393218:CTO393218 DDI393218:DDK393218 DNE393218:DNG393218 DXA393218:DXC393218 EGW393218:EGY393218 EQS393218:EQU393218 FAO393218:FAQ393218 FKK393218:FKM393218 FUG393218:FUI393218 GEC393218:GEE393218 GNY393218:GOA393218 GXU393218:GXW393218 HHQ393218:HHS393218 HRM393218:HRO393218 IBI393218:IBK393218 ILE393218:ILG393218 IVA393218:IVC393218 JEW393218:JEY393218 JOS393218:JOU393218 JYO393218:JYQ393218 KIK393218:KIM393218 KSG393218:KSI393218 LCC393218:LCE393218 LLY393218:LMA393218 LVU393218:LVW393218 MFQ393218:MFS393218 MPM393218:MPO393218 MZI393218:MZK393218 NJE393218:NJG393218 NTA393218:NTC393218 OCW393218:OCY393218 OMS393218:OMU393218 OWO393218:OWQ393218 PGK393218:PGM393218 PQG393218:PQI393218 QAC393218:QAE393218 QJY393218:QKA393218 QTU393218:QTW393218 RDQ393218:RDS393218 RNM393218:RNO393218 RXI393218:RXK393218 SHE393218:SHG393218 SRA393218:SRC393218 TAW393218:TAY393218 TKS393218:TKU393218 TUO393218:TUQ393218 UEK393218:UEM393218 UOG393218:UOI393218 UYC393218:UYE393218 VHY393218:VIA393218 VRU393218:VRW393218 WBQ393218:WBS393218 WLM393218:WLO393218 WVI393218:WVK393218 B458754:D458754 IW458754:IY458754 SS458754:SU458754 ACO458754:ACQ458754 AMK458754:AMM458754 AWG458754:AWI458754 BGC458754:BGE458754 BPY458754:BQA458754 BZU458754:BZW458754 CJQ458754:CJS458754 CTM458754:CTO458754 DDI458754:DDK458754 DNE458754:DNG458754 DXA458754:DXC458754 EGW458754:EGY458754 EQS458754:EQU458754 FAO458754:FAQ458754 FKK458754:FKM458754 FUG458754:FUI458754 GEC458754:GEE458754 GNY458754:GOA458754 GXU458754:GXW458754 HHQ458754:HHS458754 HRM458754:HRO458754 IBI458754:IBK458754 ILE458754:ILG458754 IVA458754:IVC458754 JEW458754:JEY458754 JOS458754:JOU458754 JYO458754:JYQ458754 KIK458754:KIM458754 KSG458754:KSI458754 LCC458754:LCE458754 LLY458754:LMA458754 LVU458754:LVW458754 MFQ458754:MFS458754 MPM458754:MPO458754 MZI458754:MZK458754 NJE458754:NJG458754 NTA458754:NTC458754 OCW458754:OCY458754 OMS458754:OMU458754 OWO458754:OWQ458754 PGK458754:PGM458754 PQG458754:PQI458754 QAC458754:QAE458754 QJY458754:QKA458754 QTU458754:QTW458754 RDQ458754:RDS458754 RNM458754:RNO458754 RXI458754:RXK458754 SHE458754:SHG458754 SRA458754:SRC458754 TAW458754:TAY458754 TKS458754:TKU458754 TUO458754:TUQ458754 UEK458754:UEM458754 UOG458754:UOI458754 UYC458754:UYE458754 VHY458754:VIA458754 VRU458754:VRW458754 WBQ458754:WBS458754 WLM458754:WLO458754 WVI458754:WVK458754 B524290:D524290 IW524290:IY524290 SS524290:SU524290 ACO524290:ACQ524290 AMK524290:AMM524290 AWG524290:AWI524290 BGC524290:BGE524290 BPY524290:BQA524290 BZU524290:BZW524290 CJQ524290:CJS524290 CTM524290:CTO524290 DDI524290:DDK524290 DNE524290:DNG524290 DXA524290:DXC524290 EGW524290:EGY524290 EQS524290:EQU524290 FAO524290:FAQ524290 FKK524290:FKM524290 FUG524290:FUI524290 GEC524290:GEE524290 GNY524290:GOA524290 GXU524290:GXW524290 HHQ524290:HHS524290 HRM524290:HRO524290 IBI524290:IBK524290 ILE524290:ILG524290 IVA524290:IVC524290 JEW524290:JEY524290 JOS524290:JOU524290 JYO524290:JYQ524290 KIK524290:KIM524290 KSG524290:KSI524290 LCC524290:LCE524290 LLY524290:LMA524290 LVU524290:LVW524290 MFQ524290:MFS524290 MPM524290:MPO524290 MZI524290:MZK524290 NJE524290:NJG524290 NTA524290:NTC524290 OCW524290:OCY524290 OMS524290:OMU524290 OWO524290:OWQ524290 PGK524290:PGM524290 PQG524290:PQI524290 QAC524290:QAE524290 QJY524290:QKA524290 QTU524290:QTW524290 RDQ524290:RDS524290 RNM524290:RNO524290 RXI524290:RXK524290 SHE524290:SHG524290 SRA524290:SRC524290 TAW524290:TAY524290 TKS524290:TKU524290 TUO524290:TUQ524290 UEK524290:UEM524290 UOG524290:UOI524290 UYC524290:UYE524290 VHY524290:VIA524290 VRU524290:VRW524290 WBQ524290:WBS524290 WLM524290:WLO524290 WVI524290:WVK524290 B589826:D589826 IW589826:IY589826 SS589826:SU589826 ACO589826:ACQ589826 AMK589826:AMM589826 AWG589826:AWI589826 BGC589826:BGE589826 BPY589826:BQA589826 BZU589826:BZW589826 CJQ589826:CJS589826 CTM589826:CTO589826 DDI589826:DDK589826 DNE589826:DNG589826 DXA589826:DXC589826 EGW589826:EGY589826 EQS589826:EQU589826 FAO589826:FAQ589826 FKK589826:FKM589826 FUG589826:FUI589826 GEC589826:GEE589826 GNY589826:GOA589826 GXU589826:GXW589826 HHQ589826:HHS589826 HRM589826:HRO589826 IBI589826:IBK589826 ILE589826:ILG589826 IVA589826:IVC589826 JEW589826:JEY589826 JOS589826:JOU589826 JYO589826:JYQ589826 KIK589826:KIM589826 KSG589826:KSI589826 LCC589826:LCE589826 LLY589826:LMA589826 LVU589826:LVW589826 MFQ589826:MFS589826 MPM589826:MPO589826 MZI589826:MZK589826 NJE589826:NJG589826 NTA589826:NTC589826 OCW589826:OCY589826 OMS589826:OMU589826 OWO589826:OWQ589826 PGK589826:PGM589826 PQG589826:PQI589826 QAC589826:QAE589826 QJY589826:QKA589826 QTU589826:QTW589826 RDQ589826:RDS589826 RNM589826:RNO589826 RXI589826:RXK589826 SHE589826:SHG589826 SRA589826:SRC589826 TAW589826:TAY589826 TKS589826:TKU589826 TUO589826:TUQ589826 UEK589826:UEM589826 UOG589826:UOI589826 UYC589826:UYE589826 VHY589826:VIA589826 VRU589826:VRW589826 WBQ589826:WBS589826 WLM589826:WLO589826 WVI589826:WVK589826 B655362:D655362 IW655362:IY655362 SS655362:SU655362 ACO655362:ACQ655362 AMK655362:AMM655362 AWG655362:AWI655362 BGC655362:BGE655362 BPY655362:BQA655362 BZU655362:BZW655362 CJQ655362:CJS655362 CTM655362:CTO655362 DDI655362:DDK655362 DNE655362:DNG655362 DXA655362:DXC655362 EGW655362:EGY655362 EQS655362:EQU655362 FAO655362:FAQ655362 FKK655362:FKM655362 FUG655362:FUI655362 GEC655362:GEE655362 GNY655362:GOA655362 GXU655362:GXW655362 HHQ655362:HHS655362 HRM655362:HRO655362 IBI655362:IBK655362 ILE655362:ILG655362 IVA655362:IVC655362 JEW655362:JEY655362 JOS655362:JOU655362 JYO655362:JYQ655362 KIK655362:KIM655362 KSG655362:KSI655362 LCC655362:LCE655362 LLY655362:LMA655362 LVU655362:LVW655362 MFQ655362:MFS655362 MPM655362:MPO655362 MZI655362:MZK655362 NJE655362:NJG655362 NTA655362:NTC655362 OCW655362:OCY655362 OMS655362:OMU655362 OWO655362:OWQ655362 PGK655362:PGM655362 PQG655362:PQI655362 QAC655362:QAE655362 QJY655362:QKA655362 QTU655362:QTW655362 RDQ655362:RDS655362 RNM655362:RNO655362 RXI655362:RXK655362 SHE655362:SHG655362 SRA655362:SRC655362 TAW655362:TAY655362 TKS655362:TKU655362 TUO655362:TUQ655362 UEK655362:UEM655362 UOG655362:UOI655362 UYC655362:UYE655362 VHY655362:VIA655362 VRU655362:VRW655362 WBQ655362:WBS655362 WLM655362:WLO655362 WVI655362:WVK655362 B720898:D720898 IW720898:IY720898 SS720898:SU720898 ACO720898:ACQ720898 AMK720898:AMM720898 AWG720898:AWI720898 BGC720898:BGE720898 BPY720898:BQA720898 BZU720898:BZW720898 CJQ720898:CJS720898 CTM720898:CTO720898 DDI720898:DDK720898 DNE720898:DNG720898 DXA720898:DXC720898 EGW720898:EGY720898 EQS720898:EQU720898 FAO720898:FAQ720898 FKK720898:FKM720898 FUG720898:FUI720898 GEC720898:GEE720898 GNY720898:GOA720898 GXU720898:GXW720898 HHQ720898:HHS720898 HRM720898:HRO720898 IBI720898:IBK720898 ILE720898:ILG720898 IVA720898:IVC720898 JEW720898:JEY720898 JOS720898:JOU720898 JYO720898:JYQ720898 KIK720898:KIM720898 KSG720898:KSI720898 LCC720898:LCE720898 LLY720898:LMA720898 LVU720898:LVW720898 MFQ720898:MFS720898 MPM720898:MPO720898 MZI720898:MZK720898 NJE720898:NJG720898 NTA720898:NTC720898 OCW720898:OCY720898 OMS720898:OMU720898 OWO720898:OWQ720898 PGK720898:PGM720898 PQG720898:PQI720898 QAC720898:QAE720898 QJY720898:QKA720898 QTU720898:QTW720898 RDQ720898:RDS720898 RNM720898:RNO720898 RXI720898:RXK720898 SHE720898:SHG720898 SRA720898:SRC720898 TAW720898:TAY720898 TKS720898:TKU720898 TUO720898:TUQ720898 UEK720898:UEM720898 UOG720898:UOI720898 UYC720898:UYE720898 VHY720898:VIA720898 VRU720898:VRW720898 WBQ720898:WBS720898 WLM720898:WLO720898 WVI720898:WVK720898 B786434:D786434 IW786434:IY786434 SS786434:SU786434 ACO786434:ACQ786434 AMK786434:AMM786434 AWG786434:AWI786434 BGC786434:BGE786434 BPY786434:BQA786434 BZU786434:BZW786434 CJQ786434:CJS786434 CTM786434:CTO786434 DDI786434:DDK786434 DNE786434:DNG786434 DXA786434:DXC786434 EGW786434:EGY786434 EQS786434:EQU786434 FAO786434:FAQ786434 FKK786434:FKM786434 FUG786434:FUI786434 GEC786434:GEE786434 GNY786434:GOA786434 GXU786434:GXW786434 HHQ786434:HHS786434 HRM786434:HRO786434 IBI786434:IBK786434 ILE786434:ILG786434 IVA786434:IVC786434 JEW786434:JEY786434 JOS786434:JOU786434 JYO786434:JYQ786434 KIK786434:KIM786434 KSG786434:KSI786434 LCC786434:LCE786434 LLY786434:LMA786434 LVU786434:LVW786434 MFQ786434:MFS786434 MPM786434:MPO786434 MZI786434:MZK786434 NJE786434:NJG786434 NTA786434:NTC786434 OCW786434:OCY786434 OMS786434:OMU786434 OWO786434:OWQ786434 PGK786434:PGM786434 PQG786434:PQI786434 QAC786434:QAE786434 QJY786434:QKA786434 QTU786434:QTW786434 RDQ786434:RDS786434 RNM786434:RNO786434 RXI786434:RXK786434 SHE786434:SHG786434 SRA786434:SRC786434 TAW786434:TAY786434 TKS786434:TKU786434 TUO786434:TUQ786434 UEK786434:UEM786434 UOG786434:UOI786434 UYC786434:UYE786434 VHY786434:VIA786434 VRU786434:VRW786434 WBQ786434:WBS786434 WLM786434:WLO786434 WVI786434:WVK786434 B851970:D851970 IW851970:IY851970 SS851970:SU851970 ACO851970:ACQ851970 AMK851970:AMM851970 AWG851970:AWI851970 BGC851970:BGE851970 BPY851970:BQA851970 BZU851970:BZW851970 CJQ851970:CJS851970 CTM851970:CTO851970 DDI851970:DDK851970 DNE851970:DNG851970 DXA851970:DXC851970 EGW851970:EGY851970 EQS851970:EQU851970 FAO851970:FAQ851970 FKK851970:FKM851970 FUG851970:FUI851970 GEC851970:GEE851970 GNY851970:GOA851970 GXU851970:GXW851970 HHQ851970:HHS851970 HRM851970:HRO851970 IBI851970:IBK851970 ILE851970:ILG851970 IVA851970:IVC851970 JEW851970:JEY851970 JOS851970:JOU851970 JYO851970:JYQ851970 KIK851970:KIM851970 KSG851970:KSI851970 LCC851970:LCE851970 LLY851970:LMA851970 LVU851970:LVW851970 MFQ851970:MFS851970 MPM851970:MPO851970 MZI851970:MZK851970 NJE851970:NJG851970 NTA851970:NTC851970 OCW851970:OCY851970 OMS851970:OMU851970 OWO851970:OWQ851970 PGK851970:PGM851970 PQG851970:PQI851970 QAC851970:QAE851970 QJY851970:QKA851970 QTU851970:QTW851970 RDQ851970:RDS851970 RNM851970:RNO851970 RXI851970:RXK851970 SHE851970:SHG851970 SRA851970:SRC851970 TAW851970:TAY851970 TKS851970:TKU851970 TUO851970:TUQ851970 UEK851970:UEM851970 UOG851970:UOI851970 UYC851970:UYE851970 VHY851970:VIA851970 VRU851970:VRW851970 WBQ851970:WBS851970 WLM851970:WLO851970 WVI851970:WVK851970 B917506:D917506 IW917506:IY917506 SS917506:SU917506 ACO917506:ACQ917506 AMK917506:AMM917506 AWG917506:AWI917506 BGC917506:BGE917506 BPY917506:BQA917506 BZU917506:BZW917506 CJQ917506:CJS917506 CTM917506:CTO917506 DDI917506:DDK917506 DNE917506:DNG917506 DXA917506:DXC917506 EGW917506:EGY917506 EQS917506:EQU917506 FAO917506:FAQ917506 FKK917506:FKM917506 FUG917506:FUI917506 GEC917506:GEE917506 GNY917506:GOA917506 GXU917506:GXW917506 HHQ917506:HHS917506 HRM917506:HRO917506 IBI917506:IBK917506 ILE917506:ILG917506 IVA917506:IVC917506 JEW917506:JEY917506 JOS917506:JOU917506 JYO917506:JYQ917506 KIK917506:KIM917506 KSG917506:KSI917506 LCC917506:LCE917506 LLY917506:LMA917506 LVU917506:LVW917506 MFQ917506:MFS917506 MPM917506:MPO917506 MZI917506:MZK917506 NJE917506:NJG917506 NTA917506:NTC917506 OCW917506:OCY917506 OMS917506:OMU917506 OWO917506:OWQ917506 PGK917506:PGM917506 PQG917506:PQI917506 QAC917506:QAE917506 QJY917506:QKA917506 QTU917506:QTW917506 RDQ917506:RDS917506 RNM917506:RNO917506 RXI917506:RXK917506 SHE917506:SHG917506 SRA917506:SRC917506 TAW917506:TAY917506 TKS917506:TKU917506 TUO917506:TUQ917506 UEK917506:UEM917506 UOG917506:UOI917506 UYC917506:UYE917506 VHY917506:VIA917506 VRU917506:VRW917506 WBQ917506:WBS917506 WLM917506:WLO917506 WVI917506:WVK917506 B983042:D983042 IW983042:IY983042 SS983042:SU983042 ACO983042:ACQ983042 AMK983042:AMM983042 AWG983042:AWI983042 BGC983042:BGE983042 BPY983042:BQA983042 BZU983042:BZW983042 CJQ983042:CJS983042 CTM983042:CTO983042 DDI983042:DDK983042 DNE983042:DNG983042 DXA983042:DXC983042 EGW983042:EGY983042 EQS983042:EQU983042 FAO983042:FAQ983042 FKK983042:FKM983042 FUG983042:FUI983042 GEC983042:GEE983042 GNY983042:GOA983042 GXU983042:GXW983042 HHQ983042:HHS983042 HRM983042:HRO983042 IBI983042:IBK983042 ILE983042:ILG983042 IVA983042:IVC983042 JEW983042:JEY983042 JOS983042:JOU983042 JYO983042:JYQ983042 KIK983042:KIM983042 KSG983042:KSI983042 LCC983042:LCE983042 LLY983042:LMA983042 LVU983042:LVW983042 MFQ983042:MFS983042 MPM983042:MPO983042 MZI983042:MZK983042 NJE983042:NJG983042 NTA983042:NTC983042 OCW983042:OCY983042 OMS983042:OMU983042 OWO983042:OWQ983042 PGK983042:PGM983042 PQG983042:PQI983042 QAC983042:QAE983042 QJY983042:QKA983042 QTU983042:QTW983042 RDQ983042:RDS983042 RNM983042:RNO983042 RXI983042:RXK983042 SHE983042:SHG983042 SRA983042:SRC983042 TAW983042:TAY983042 TKS983042:TKU983042 TUO983042:TUQ983042 UEK983042:UEM983042 UOG983042:UOI983042 UYC983042:UYE983042 VHY983042:VIA983042 VRU983042:VRW983042 WBQ983042:WBS983042 WLM983042:WLO983042 WVI983042:WVK983042">
      <formula1>"模板,项目文件,组织文档"</formula1>
    </dataValidation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B2:J58"/>
  <sheetViews>
    <sheetView tabSelected="1" workbookViewId="0">
      <selection activeCell="C26" sqref="C26:F26"/>
    </sheetView>
  </sheetViews>
  <sheetFormatPr defaultColWidth="9" defaultRowHeight="16.5"/>
  <cols>
    <col min="1" max="1" width="9" style="18"/>
    <col min="2" max="9" width="20.875" style="18" customWidth="1"/>
    <col min="10" max="16384" width="9" style="18"/>
  </cols>
  <sheetData>
    <row r="2" spans="2:9">
      <c r="B2" s="19" t="s">
        <v>22</v>
      </c>
      <c r="C2" s="20"/>
      <c r="D2" s="20"/>
      <c r="E2" s="20"/>
      <c r="F2" s="20"/>
      <c r="G2" s="20"/>
      <c r="H2" s="20"/>
      <c r="I2" s="64"/>
    </row>
    <row r="3" spans="2:9">
      <c r="B3" s="21" t="s">
        <v>23</v>
      </c>
      <c r="C3" s="22"/>
      <c r="D3" s="22"/>
      <c r="E3" s="22"/>
      <c r="F3" s="22"/>
      <c r="G3" s="22"/>
      <c r="H3" s="22"/>
      <c r="I3" s="65"/>
    </row>
    <row r="4" spans="2:9">
      <c r="B4" s="23" t="s">
        <v>24</v>
      </c>
      <c r="C4" s="24" t="s">
        <v>25</v>
      </c>
      <c r="D4" s="25"/>
      <c r="E4" s="26"/>
      <c r="F4" s="27" t="s">
        <v>26</v>
      </c>
      <c r="G4" s="28">
        <v>44890</v>
      </c>
      <c r="H4" s="28"/>
      <c r="I4" s="66"/>
    </row>
    <row r="5" customHeight="1" spans="2:9">
      <c r="B5" s="23" t="s">
        <v>27</v>
      </c>
      <c r="C5" s="24" t="s">
        <v>25</v>
      </c>
      <c r="D5" s="25"/>
      <c r="E5" s="26"/>
      <c r="F5" s="27" t="s">
        <v>28</v>
      </c>
      <c r="G5" s="29" t="s">
        <v>19</v>
      </c>
      <c r="H5" s="29"/>
      <c r="I5" s="67"/>
    </row>
    <row r="6" spans="2:9">
      <c r="B6" s="23" t="s">
        <v>29</v>
      </c>
      <c r="C6" s="30" t="s">
        <v>30</v>
      </c>
      <c r="D6" s="30"/>
      <c r="E6" s="30"/>
      <c r="F6" s="27" t="s">
        <v>31</v>
      </c>
      <c r="G6" s="28">
        <v>44883</v>
      </c>
      <c r="H6" s="28"/>
      <c r="I6" s="66"/>
    </row>
    <row r="7" spans="2:9">
      <c r="B7" s="23" t="s">
        <v>32</v>
      </c>
      <c r="C7" s="30" t="s">
        <v>33</v>
      </c>
      <c r="D7" s="30"/>
      <c r="E7" s="30"/>
      <c r="F7" s="27" t="s">
        <v>34</v>
      </c>
      <c r="G7" s="29" t="s">
        <v>35</v>
      </c>
      <c r="H7" s="29"/>
      <c r="I7" s="67"/>
    </row>
    <row r="8" spans="2:9">
      <c r="B8" s="31"/>
      <c r="C8" s="32"/>
      <c r="D8" s="32"/>
      <c r="E8" s="32"/>
      <c r="F8" s="32"/>
      <c r="G8" s="32"/>
      <c r="H8" s="32"/>
      <c r="I8" s="68"/>
    </row>
    <row r="9" spans="2:9">
      <c r="B9" s="21" t="s">
        <v>36</v>
      </c>
      <c r="C9" s="22"/>
      <c r="D9" s="22"/>
      <c r="E9" s="22"/>
      <c r="F9" s="22"/>
      <c r="G9" s="22"/>
      <c r="H9" s="22"/>
      <c r="I9" s="65"/>
    </row>
    <row r="10" spans="2:9">
      <c r="B10" s="33" t="s">
        <v>37</v>
      </c>
      <c r="C10" s="34" t="s">
        <v>38</v>
      </c>
      <c r="D10" s="34" t="s">
        <v>39</v>
      </c>
      <c r="E10" s="34" t="s">
        <v>40</v>
      </c>
      <c r="F10" s="34" t="s">
        <v>41</v>
      </c>
      <c r="G10" s="35" t="s">
        <v>42</v>
      </c>
      <c r="H10" s="35" t="s">
        <v>43</v>
      </c>
      <c r="I10" s="69" t="s">
        <v>44</v>
      </c>
    </row>
    <row r="11" spans="2:9">
      <c r="B11" s="36" t="s">
        <v>45</v>
      </c>
      <c r="C11" s="37">
        <f>SUM(D11:H11)</f>
        <v>87</v>
      </c>
      <c r="D11" s="38">
        <f>COUNTIF(RearAudio!N:N,D10)</f>
        <v>85</v>
      </c>
      <c r="E11" s="38">
        <f>COUNTIF(RearAudio!N:N,E10)</f>
        <v>1</v>
      </c>
      <c r="F11" s="38">
        <f>COUNTIF(RearAudio!N:N,F10)</f>
        <v>1</v>
      </c>
      <c r="G11" s="38">
        <f>COUNTIF(RearAudio!$N:$N,G10)</f>
        <v>0</v>
      </c>
      <c r="H11" s="38">
        <f>COUNTIF(RearAudio!$N:$N,H10)</f>
        <v>0</v>
      </c>
      <c r="I11" s="70">
        <f>D11/(C11-H11)</f>
        <v>0.977011494252874</v>
      </c>
    </row>
    <row r="12" spans="2:9">
      <c r="B12" s="36"/>
      <c r="C12" s="37"/>
      <c r="D12" s="38"/>
      <c r="E12" s="38"/>
      <c r="F12" s="38"/>
      <c r="G12" s="38"/>
      <c r="H12" s="38"/>
      <c r="I12" s="70"/>
    </row>
    <row r="13" spans="2:9">
      <c r="B13" s="21" t="s">
        <v>46</v>
      </c>
      <c r="C13" s="22"/>
      <c r="D13" s="22"/>
      <c r="E13" s="22"/>
      <c r="F13" s="22"/>
      <c r="G13" s="22"/>
      <c r="H13" s="22"/>
      <c r="I13" s="65"/>
    </row>
    <row r="14" ht="117" customHeight="1" spans="2:9">
      <c r="B14" s="39" t="s">
        <v>47</v>
      </c>
      <c r="C14" s="40"/>
      <c r="D14" s="40"/>
      <c r="E14" s="40"/>
      <c r="F14" s="40"/>
      <c r="G14" s="40"/>
      <c r="H14" s="40"/>
      <c r="I14" s="71"/>
    </row>
    <row r="15" spans="2:9">
      <c r="B15" s="41" t="s">
        <v>48</v>
      </c>
      <c r="C15" s="42"/>
      <c r="D15" s="42"/>
      <c r="E15" s="42"/>
      <c r="F15" s="42"/>
      <c r="G15" s="42"/>
      <c r="H15" s="42"/>
      <c r="I15" s="72"/>
    </row>
    <row r="16" spans="2:9">
      <c r="B16" s="43" t="s">
        <v>49</v>
      </c>
      <c r="C16" s="44" t="s">
        <v>50</v>
      </c>
      <c r="D16" s="44"/>
      <c r="E16" s="44"/>
      <c r="F16" s="44"/>
      <c r="G16" s="44" t="s">
        <v>51</v>
      </c>
      <c r="H16" s="44" t="s">
        <v>52</v>
      </c>
      <c r="I16" s="73" t="s">
        <v>53</v>
      </c>
    </row>
    <row r="17" spans="2:9">
      <c r="B17" s="45" t="s">
        <v>54</v>
      </c>
      <c r="C17" s="46" t="s">
        <v>55</v>
      </c>
      <c r="D17" s="47"/>
      <c r="E17" s="47"/>
      <c r="F17" s="48"/>
      <c r="G17" s="49"/>
      <c r="H17" s="49"/>
      <c r="I17" s="74"/>
    </row>
    <row r="18" customHeight="1" spans="2:9">
      <c r="B18" s="50"/>
      <c r="C18" s="51"/>
      <c r="D18" s="52"/>
      <c r="E18" s="52"/>
      <c r="F18" s="53"/>
      <c r="G18" s="49"/>
      <c r="H18" s="49"/>
      <c r="I18" s="75"/>
    </row>
    <row r="19" customHeight="1" spans="2:9">
      <c r="B19" s="50"/>
      <c r="C19" s="51"/>
      <c r="D19" s="52"/>
      <c r="E19" s="52"/>
      <c r="F19" s="53"/>
      <c r="G19" s="38"/>
      <c r="H19" s="54"/>
      <c r="I19" s="75"/>
    </row>
    <row r="20" customHeight="1" spans="2:9">
      <c r="B20" s="50"/>
      <c r="C20" s="51"/>
      <c r="D20" s="52"/>
      <c r="E20" s="52"/>
      <c r="F20" s="53"/>
      <c r="G20" s="38"/>
      <c r="H20" s="54"/>
      <c r="I20" s="75"/>
    </row>
    <row r="21" customHeight="1" spans="2:9">
      <c r="B21" s="50"/>
      <c r="C21" s="51"/>
      <c r="D21" s="52"/>
      <c r="E21" s="52"/>
      <c r="F21" s="53"/>
      <c r="G21" s="38"/>
      <c r="H21" s="54"/>
      <c r="I21" s="75"/>
    </row>
    <row r="22" spans="2:9">
      <c r="B22" s="55"/>
      <c r="C22" s="56"/>
      <c r="D22" s="56"/>
      <c r="E22" s="56"/>
      <c r="F22" s="56"/>
      <c r="G22" s="38"/>
      <c r="H22" s="54"/>
      <c r="I22" s="75"/>
    </row>
    <row r="23" spans="2:9">
      <c r="B23" s="45"/>
      <c r="C23" s="46"/>
      <c r="D23" s="47"/>
      <c r="E23" s="47"/>
      <c r="F23" s="48"/>
      <c r="G23" s="38"/>
      <c r="H23" s="54"/>
      <c r="I23" s="75"/>
    </row>
    <row r="24" spans="2:9">
      <c r="B24" s="50"/>
      <c r="C24" s="51"/>
      <c r="D24" s="52"/>
      <c r="E24" s="52"/>
      <c r="F24" s="53"/>
      <c r="G24" s="38"/>
      <c r="H24" s="54"/>
      <c r="I24" s="75"/>
    </row>
    <row r="25" spans="2:9">
      <c r="B25" s="50"/>
      <c r="C25" s="51"/>
      <c r="D25" s="52"/>
      <c r="E25" s="52"/>
      <c r="F25" s="53"/>
      <c r="G25" s="38"/>
      <c r="H25" s="54"/>
      <c r="I25" s="75"/>
    </row>
    <row r="26" spans="2:9">
      <c r="B26" s="50"/>
      <c r="C26" s="51"/>
      <c r="D26" s="52"/>
      <c r="E26" s="52"/>
      <c r="F26" s="53"/>
      <c r="G26" s="38"/>
      <c r="H26" s="54"/>
      <c r="I26" s="75"/>
    </row>
    <row r="27" spans="2:9">
      <c r="B27" s="50"/>
      <c r="C27" s="51"/>
      <c r="D27" s="52"/>
      <c r="E27" s="52"/>
      <c r="F27" s="53"/>
      <c r="G27" s="38"/>
      <c r="H27" s="54"/>
      <c r="I27" s="75"/>
    </row>
    <row r="28" spans="2:9">
      <c r="B28" s="50"/>
      <c r="C28" s="51"/>
      <c r="D28" s="52"/>
      <c r="E28" s="52"/>
      <c r="F28" s="53"/>
      <c r="G28" s="38"/>
      <c r="H28" s="54"/>
      <c r="I28" s="75"/>
    </row>
    <row r="29" spans="2:9">
      <c r="B29" s="50"/>
      <c r="C29" s="51"/>
      <c r="D29" s="52"/>
      <c r="E29" s="52"/>
      <c r="F29" s="53"/>
      <c r="G29" s="38"/>
      <c r="H29" s="54"/>
      <c r="I29" s="75"/>
    </row>
    <row r="30" spans="2:9">
      <c r="B30" s="50"/>
      <c r="C30" s="51"/>
      <c r="D30" s="52"/>
      <c r="E30" s="52"/>
      <c r="F30" s="53"/>
      <c r="G30" s="38"/>
      <c r="H30" s="54"/>
      <c r="I30" s="75"/>
    </row>
    <row r="31" spans="2:9">
      <c r="B31" s="50"/>
      <c r="C31" s="51"/>
      <c r="D31" s="52"/>
      <c r="E31" s="52"/>
      <c r="F31" s="53"/>
      <c r="G31" s="38"/>
      <c r="H31" s="54"/>
      <c r="I31" s="75"/>
    </row>
    <row r="32" spans="2:9">
      <c r="B32" s="50"/>
      <c r="C32" s="51"/>
      <c r="D32" s="52"/>
      <c r="E32" s="52"/>
      <c r="F32" s="53"/>
      <c r="G32" s="38"/>
      <c r="H32" s="54"/>
      <c r="I32" s="75"/>
    </row>
    <row r="33" spans="2:9">
      <c r="B33" s="50"/>
      <c r="C33" s="51"/>
      <c r="D33" s="52"/>
      <c r="E33" s="52"/>
      <c r="F33" s="53"/>
      <c r="G33" s="38"/>
      <c r="H33" s="54"/>
      <c r="I33" s="75"/>
    </row>
    <row r="34" spans="2:9">
      <c r="B34" s="50"/>
      <c r="C34" s="51"/>
      <c r="D34" s="52"/>
      <c r="E34" s="52"/>
      <c r="F34" s="53"/>
      <c r="G34" s="38"/>
      <c r="H34" s="54"/>
      <c r="I34" s="75"/>
    </row>
    <row r="35" spans="2:9">
      <c r="B35" s="50"/>
      <c r="C35" s="51"/>
      <c r="D35" s="52"/>
      <c r="E35" s="52"/>
      <c r="F35" s="53"/>
      <c r="G35" s="38"/>
      <c r="H35" s="54"/>
      <c r="I35" s="75"/>
    </row>
    <row r="36" spans="2:9">
      <c r="B36" s="50"/>
      <c r="C36" s="51"/>
      <c r="D36" s="52"/>
      <c r="E36" s="52"/>
      <c r="F36" s="53"/>
      <c r="G36" s="38"/>
      <c r="H36" s="54"/>
      <c r="I36" s="75"/>
    </row>
    <row r="37" spans="2:9">
      <c r="B37" s="50"/>
      <c r="C37" s="51"/>
      <c r="D37" s="52"/>
      <c r="E37" s="52"/>
      <c r="F37" s="53"/>
      <c r="G37" s="38"/>
      <c r="H37" s="54"/>
      <c r="I37" s="75"/>
    </row>
    <row r="38" spans="2:9">
      <c r="B38" s="50"/>
      <c r="C38" s="51"/>
      <c r="D38" s="52"/>
      <c r="E38" s="52"/>
      <c r="F38" s="53"/>
      <c r="G38" s="38"/>
      <c r="H38" s="54"/>
      <c r="I38" s="75"/>
    </row>
    <row r="39" spans="2:9">
      <c r="B39" s="50"/>
      <c r="C39" s="51"/>
      <c r="D39" s="52"/>
      <c r="E39" s="52"/>
      <c r="F39" s="53"/>
      <c r="G39" s="38"/>
      <c r="H39" s="54"/>
      <c r="I39" s="75"/>
    </row>
    <row r="40" spans="2:9">
      <c r="B40" s="50"/>
      <c r="C40" s="51"/>
      <c r="D40" s="52"/>
      <c r="E40" s="52"/>
      <c r="F40" s="53"/>
      <c r="G40" s="38"/>
      <c r="H40" s="54"/>
      <c r="I40" s="75"/>
    </row>
    <row r="41" spans="2:9">
      <c r="B41" s="50"/>
      <c r="C41" s="51"/>
      <c r="D41" s="52"/>
      <c r="E41" s="52"/>
      <c r="F41" s="53"/>
      <c r="G41" s="38"/>
      <c r="H41" s="54"/>
      <c r="I41" s="75"/>
    </row>
    <row r="42" spans="2:9">
      <c r="B42" s="50"/>
      <c r="C42" s="51"/>
      <c r="D42" s="52"/>
      <c r="E42" s="52"/>
      <c r="F42" s="53"/>
      <c r="G42" s="38"/>
      <c r="H42" s="54"/>
      <c r="I42" s="75"/>
    </row>
    <row r="43" spans="2:9">
      <c r="B43" s="50"/>
      <c r="C43" s="51"/>
      <c r="D43" s="52"/>
      <c r="E43" s="52"/>
      <c r="F43" s="53"/>
      <c r="G43" s="38"/>
      <c r="H43" s="54"/>
      <c r="I43" s="75"/>
    </row>
    <row r="44" spans="2:9">
      <c r="B44" s="50"/>
      <c r="C44" s="51"/>
      <c r="D44" s="52"/>
      <c r="E44" s="52"/>
      <c r="F44" s="53"/>
      <c r="G44" s="38"/>
      <c r="H44" s="54"/>
      <c r="I44" s="75"/>
    </row>
    <row r="45" spans="2:9">
      <c r="B45" s="50"/>
      <c r="C45" s="57"/>
      <c r="D45" s="47"/>
      <c r="E45" s="47"/>
      <c r="F45" s="48"/>
      <c r="G45" s="38"/>
      <c r="H45" s="54"/>
      <c r="I45" s="75"/>
    </row>
    <row r="46" spans="2:9">
      <c r="B46" s="50"/>
      <c r="C46" s="57"/>
      <c r="D46" s="47"/>
      <c r="E46" s="47"/>
      <c r="F46" s="48"/>
      <c r="G46" s="38"/>
      <c r="H46" s="54"/>
      <c r="I46" s="75"/>
    </row>
    <row r="47" ht="17.25" spans="2:9">
      <c r="B47" s="58"/>
      <c r="C47" s="59"/>
      <c r="D47" s="60"/>
      <c r="E47" s="60"/>
      <c r="F47" s="61"/>
      <c r="G47" s="62"/>
      <c r="H47" s="62"/>
      <c r="I47" s="76"/>
    </row>
    <row r="48" spans="3:10">
      <c r="C48" s="63"/>
      <c r="D48" s="63"/>
      <c r="E48" s="63"/>
      <c r="F48" s="63"/>
      <c r="G48" s="63"/>
      <c r="H48" s="63"/>
      <c r="I48" s="63"/>
      <c r="J48" s="63"/>
    </row>
    <row r="49" spans="3:10">
      <c r="C49" s="63"/>
      <c r="D49" s="63"/>
      <c r="E49" s="63"/>
      <c r="F49" s="63"/>
      <c r="G49" s="63"/>
      <c r="H49" s="63"/>
      <c r="I49" s="63"/>
      <c r="J49" s="63"/>
    </row>
    <row r="50" spans="3:10">
      <c r="C50" s="63"/>
      <c r="D50" s="63"/>
      <c r="E50" s="63"/>
      <c r="F50" s="63"/>
      <c r="G50" s="63"/>
      <c r="H50" s="63"/>
      <c r="I50" s="63"/>
      <c r="J50" s="63"/>
    </row>
    <row r="51" spans="3:10">
      <c r="C51" s="63"/>
      <c r="D51" s="63"/>
      <c r="E51" s="63"/>
      <c r="F51" s="63"/>
      <c r="G51" s="63"/>
      <c r="H51" s="63"/>
      <c r="I51" s="63"/>
      <c r="J51" s="63"/>
    </row>
    <row r="52" spans="3:10">
      <c r="C52" s="63"/>
      <c r="D52" s="63"/>
      <c r="E52" s="63"/>
      <c r="F52" s="63"/>
      <c r="G52" s="63"/>
      <c r="H52" s="63"/>
      <c r="I52" s="63"/>
      <c r="J52" s="63"/>
    </row>
    <row r="53" spans="3:10">
      <c r="C53" s="63"/>
      <c r="D53" s="63"/>
      <c r="E53" s="63"/>
      <c r="F53" s="63"/>
      <c r="G53" s="63"/>
      <c r="H53" s="63"/>
      <c r="I53" s="63"/>
      <c r="J53" s="63"/>
    </row>
    <row r="54" spans="3:10">
      <c r="C54" s="63"/>
      <c r="D54" s="63"/>
      <c r="E54" s="63"/>
      <c r="F54" s="63"/>
      <c r="G54" s="63"/>
      <c r="H54" s="63"/>
      <c r="I54" s="63"/>
      <c r="J54" s="63"/>
    </row>
    <row r="55" spans="3:10">
      <c r="C55" s="63"/>
      <c r="D55" s="63"/>
      <c r="E55" s="63"/>
      <c r="F55" s="63"/>
      <c r="G55" s="63"/>
      <c r="H55" s="63"/>
      <c r="I55" s="63"/>
      <c r="J55" s="63"/>
    </row>
    <row r="56" spans="3:10">
      <c r="C56" s="63"/>
      <c r="D56" s="63"/>
      <c r="E56" s="63"/>
      <c r="F56" s="63"/>
      <c r="G56" s="63"/>
      <c r="H56" s="63"/>
      <c r="I56" s="63"/>
      <c r="J56" s="63"/>
    </row>
    <row r="57" spans="3:10">
      <c r="C57" s="63"/>
      <c r="D57" s="63"/>
      <c r="E57" s="63"/>
      <c r="F57" s="63"/>
      <c r="G57" s="63"/>
      <c r="H57" s="63"/>
      <c r="I57" s="63"/>
      <c r="J57" s="63"/>
    </row>
    <row r="58" spans="3:10">
      <c r="C58" s="63"/>
      <c r="D58" s="63"/>
      <c r="E58" s="63"/>
      <c r="F58" s="63"/>
      <c r="G58" s="63"/>
      <c r="H58" s="63"/>
      <c r="I58" s="63"/>
      <c r="J58" s="63"/>
    </row>
  </sheetData>
  <sheetProtection formatCells="0" insertHyperlinks="0" autoFilter="0"/>
  <mergeCells count="47">
    <mergeCell ref="B2:I2"/>
    <mergeCell ref="B3:I3"/>
    <mergeCell ref="C4:E4"/>
    <mergeCell ref="G4:I4"/>
    <mergeCell ref="C5:E5"/>
    <mergeCell ref="G5:I5"/>
    <mergeCell ref="C6:E6"/>
    <mergeCell ref="G6:I6"/>
    <mergeCell ref="C7:E7"/>
    <mergeCell ref="G7:I7"/>
    <mergeCell ref="B8:I8"/>
    <mergeCell ref="B9:I9"/>
    <mergeCell ref="B13:I13"/>
    <mergeCell ref="B14:I14"/>
    <mergeCell ref="B15:I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C27:F27"/>
    <mergeCell ref="C28:F28"/>
    <mergeCell ref="C29:F29"/>
    <mergeCell ref="C30:F30"/>
    <mergeCell ref="C31:F31"/>
    <mergeCell ref="C32:F32"/>
    <mergeCell ref="C33:F33"/>
    <mergeCell ref="C34:F34"/>
    <mergeCell ref="C35:F35"/>
    <mergeCell ref="C36:F36"/>
    <mergeCell ref="C37:F37"/>
    <mergeCell ref="C38:F38"/>
    <mergeCell ref="C39:F39"/>
    <mergeCell ref="C40:F40"/>
    <mergeCell ref="C41:F41"/>
    <mergeCell ref="C42:F42"/>
    <mergeCell ref="C43:F43"/>
    <mergeCell ref="C44:F44"/>
    <mergeCell ref="C45:F45"/>
    <mergeCell ref="C46:F46"/>
    <mergeCell ref="C47:F47"/>
  </mergeCells>
  <dataValidations count="1">
    <dataValidation type="list" allowBlank="1" showInputMessage="1" showErrorMessage="1" sqref="G10:H10">
      <formula1>"OK,NG,Block,NA,NT"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V88"/>
  <sheetViews>
    <sheetView topLeftCell="F1" workbookViewId="0">
      <pane ySplit="1" topLeftCell="A11" activePane="bottomLeft" state="frozen"/>
      <selection/>
      <selection pane="bottomLeft" activeCell="S27" sqref="S27"/>
    </sheetView>
  </sheetViews>
  <sheetFormatPr defaultColWidth="9" defaultRowHeight="50.1" customHeight="1"/>
  <cols>
    <col min="1" max="1" width="1.75" style="2" customWidth="1"/>
    <col min="2" max="2" width="8.5" style="2" customWidth="1"/>
    <col min="3" max="3" width="12.75" style="2" customWidth="1"/>
    <col min="4" max="4" width="13.625" style="3" customWidth="1"/>
    <col min="5" max="5" width="18.875" style="4" customWidth="1"/>
    <col min="6" max="6" width="25.375" style="2" customWidth="1"/>
    <col min="7" max="7" width="37.875" style="2" customWidth="1"/>
    <col min="8" max="8" width="34.125" style="2" customWidth="1"/>
    <col min="9" max="9" width="5.5" style="2" customWidth="1"/>
    <col min="10" max="10" width="5.125" style="2" customWidth="1"/>
    <col min="11" max="11" width="5" style="2" customWidth="1"/>
    <col min="12" max="12" width="9" style="4" customWidth="1"/>
    <col min="13" max="13" width="4.625" style="3" customWidth="1"/>
    <col min="14" max="14" width="11.125" style="3" customWidth="1"/>
    <col min="15" max="15" width="22.875" style="2" customWidth="1"/>
    <col min="16" max="16" width="12.375" style="2" customWidth="1"/>
    <col min="17" max="17" width="12.125" style="2" customWidth="1"/>
    <col min="18" max="18" width="17.875" style="4" customWidth="1"/>
    <col min="19" max="19" width="15.875" style="2" customWidth="1"/>
    <col min="20" max="20" width="11" style="2"/>
    <col min="21" max="16384" width="9" style="2"/>
  </cols>
  <sheetData>
    <row r="1" s="1" customFormat="1" ht="32.1" customHeight="1" spans="1:22">
      <c r="A1" s="5"/>
      <c r="B1" s="6" t="s">
        <v>56</v>
      </c>
      <c r="C1" s="6" t="s">
        <v>57</v>
      </c>
      <c r="D1" s="6" t="s">
        <v>58</v>
      </c>
      <c r="E1" s="6" t="s">
        <v>59</v>
      </c>
      <c r="F1" s="6" t="s">
        <v>60</v>
      </c>
      <c r="G1" s="6" t="s">
        <v>61</v>
      </c>
      <c r="H1" s="6" t="s">
        <v>62</v>
      </c>
      <c r="I1" s="6" t="s">
        <v>63</v>
      </c>
      <c r="J1" s="6" t="s">
        <v>64</v>
      </c>
      <c r="K1" s="6" t="s">
        <v>65</v>
      </c>
      <c r="L1" s="6" t="s">
        <v>66</v>
      </c>
      <c r="M1" s="6" t="s">
        <v>67</v>
      </c>
      <c r="N1" s="11" t="s">
        <v>68</v>
      </c>
      <c r="O1" s="11" t="s">
        <v>69</v>
      </c>
      <c r="P1" s="11" t="s">
        <v>70</v>
      </c>
      <c r="Q1" s="11" t="s">
        <v>71</v>
      </c>
      <c r="R1" s="11" t="s">
        <v>72</v>
      </c>
      <c r="S1" s="11" t="s">
        <v>73</v>
      </c>
      <c r="T1" s="11" t="s">
        <v>74</v>
      </c>
      <c r="U1" s="11" t="s">
        <v>75</v>
      </c>
      <c r="V1" s="11" t="s">
        <v>76</v>
      </c>
    </row>
    <row r="2" customHeight="1" spans="2:22">
      <c r="B2" s="2">
        <f>ROW()-1</f>
        <v>1</v>
      </c>
      <c r="C2" s="7" t="s">
        <v>77</v>
      </c>
      <c r="D2" s="8" t="s">
        <v>78</v>
      </c>
      <c r="E2" s="9" t="s">
        <v>79</v>
      </c>
      <c r="F2" s="9" t="s">
        <v>80</v>
      </c>
      <c r="G2" s="9" t="s">
        <v>81</v>
      </c>
      <c r="H2" s="9" t="s">
        <v>82</v>
      </c>
      <c r="I2" s="7"/>
      <c r="J2" s="12" t="s">
        <v>83</v>
      </c>
      <c r="K2" s="13" t="s">
        <v>84</v>
      </c>
      <c r="L2" s="13" t="s">
        <v>35</v>
      </c>
      <c r="M2" s="8" t="s">
        <v>85</v>
      </c>
      <c r="N2" s="8" t="s">
        <v>39</v>
      </c>
      <c r="O2" s="7"/>
      <c r="P2" s="7"/>
      <c r="Q2" s="7"/>
      <c r="R2" s="9"/>
      <c r="S2" s="12" t="s">
        <v>86</v>
      </c>
      <c r="T2" s="16">
        <v>44890</v>
      </c>
      <c r="U2" s="12" t="s">
        <v>19</v>
      </c>
      <c r="V2" s="7" t="s">
        <v>33</v>
      </c>
    </row>
    <row r="3" ht="135" customHeight="1" spans="2:22">
      <c r="B3" s="2">
        <f t="shared" ref="B3:B12" si="0">ROW()-1</f>
        <v>2</v>
      </c>
      <c r="C3" s="7"/>
      <c r="D3" s="8" t="s">
        <v>78</v>
      </c>
      <c r="E3" s="9" t="s">
        <v>87</v>
      </c>
      <c r="F3" s="9" t="s">
        <v>88</v>
      </c>
      <c r="G3" s="9" t="s">
        <v>89</v>
      </c>
      <c r="H3" s="9" t="s">
        <v>90</v>
      </c>
      <c r="I3" s="7"/>
      <c r="J3" s="12" t="s">
        <v>91</v>
      </c>
      <c r="K3" s="13" t="s">
        <v>84</v>
      </c>
      <c r="L3" s="13" t="s">
        <v>35</v>
      </c>
      <c r="M3" s="8"/>
      <c r="N3" s="8" t="s">
        <v>40</v>
      </c>
      <c r="O3" s="14" t="s">
        <v>92</v>
      </c>
      <c r="P3" s="7"/>
      <c r="Q3" s="7"/>
      <c r="R3" s="9"/>
      <c r="S3" s="12" t="s">
        <v>86</v>
      </c>
      <c r="T3" s="16">
        <v>44890</v>
      </c>
      <c r="U3" s="17" t="s">
        <v>19</v>
      </c>
      <c r="V3" s="7" t="s">
        <v>33</v>
      </c>
    </row>
    <row r="4" ht="141" customHeight="1" spans="2:22">
      <c r="B4" s="2">
        <f t="shared" si="0"/>
        <v>3</v>
      </c>
      <c r="C4" s="7"/>
      <c r="D4" s="8" t="s">
        <v>78</v>
      </c>
      <c r="E4" s="9" t="s">
        <v>87</v>
      </c>
      <c r="F4" s="9" t="s">
        <v>93</v>
      </c>
      <c r="G4" s="9" t="s">
        <v>89</v>
      </c>
      <c r="H4" s="9" t="s">
        <v>90</v>
      </c>
      <c r="I4" s="7"/>
      <c r="J4" s="12" t="s">
        <v>83</v>
      </c>
      <c r="K4" s="13"/>
      <c r="L4" s="13"/>
      <c r="M4" s="8"/>
      <c r="N4" s="8" t="s">
        <v>41</v>
      </c>
      <c r="O4" s="14" t="s">
        <v>92</v>
      </c>
      <c r="P4" s="7"/>
      <c r="Q4" s="7"/>
      <c r="R4" s="9"/>
      <c r="S4" s="12" t="s">
        <v>86</v>
      </c>
      <c r="T4" s="16">
        <v>44890</v>
      </c>
      <c r="U4" s="12" t="s">
        <v>19</v>
      </c>
      <c r="V4" s="7" t="s">
        <v>33</v>
      </c>
    </row>
    <row r="5" customHeight="1" spans="2:22">
      <c r="B5" s="2">
        <f t="shared" si="0"/>
        <v>4</v>
      </c>
      <c r="C5" s="7" t="s">
        <v>77</v>
      </c>
      <c r="D5" s="8" t="s">
        <v>78</v>
      </c>
      <c r="E5" s="9" t="s">
        <v>79</v>
      </c>
      <c r="F5" s="9" t="s">
        <v>94</v>
      </c>
      <c r="G5" s="9" t="s">
        <v>81</v>
      </c>
      <c r="H5" s="10" t="s">
        <v>95</v>
      </c>
      <c r="I5" s="7"/>
      <c r="J5" s="12" t="s">
        <v>83</v>
      </c>
      <c r="K5" s="13" t="s">
        <v>84</v>
      </c>
      <c r="L5" s="13" t="s">
        <v>35</v>
      </c>
      <c r="M5" s="8" t="s">
        <v>85</v>
      </c>
      <c r="N5" s="8" t="s">
        <v>39</v>
      </c>
      <c r="O5" s="7"/>
      <c r="P5" s="7"/>
      <c r="Q5" s="7"/>
      <c r="R5" s="9"/>
      <c r="S5" s="12" t="s">
        <v>86</v>
      </c>
      <c r="T5" s="16">
        <v>44890</v>
      </c>
      <c r="U5" s="12" t="s">
        <v>19</v>
      </c>
      <c r="V5" s="7" t="s">
        <v>33</v>
      </c>
    </row>
    <row r="6" customHeight="1" spans="2:22">
      <c r="B6" s="2">
        <f t="shared" si="0"/>
        <v>5</v>
      </c>
      <c r="C6" s="7"/>
      <c r="D6" s="8" t="s">
        <v>78</v>
      </c>
      <c r="E6" s="9" t="s">
        <v>96</v>
      </c>
      <c r="F6" s="9" t="s">
        <v>97</v>
      </c>
      <c r="G6" s="9" t="s">
        <v>98</v>
      </c>
      <c r="H6" s="9" t="s">
        <v>99</v>
      </c>
      <c r="I6" s="7"/>
      <c r="J6" s="12" t="s">
        <v>91</v>
      </c>
      <c r="K6" s="13" t="s">
        <v>84</v>
      </c>
      <c r="L6" s="13" t="s">
        <v>35</v>
      </c>
      <c r="M6" s="8"/>
      <c r="N6" s="8" t="s">
        <v>39</v>
      </c>
      <c r="O6" s="9"/>
      <c r="P6" s="7"/>
      <c r="Q6" s="7"/>
      <c r="R6" s="9"/>
      <c r="S6" s="12" t="s">
        <v>86</v>
      </c>
      <c r="T6" s="16">
        <v>44890</v>
      </c>
      <c r="U6" s="17" t="s">
        <v>19</v>
      </c>
      <c r="V6" s="7" t="s">
        <v>33</v>
      </c>
    </row>
    <row r="7" customHeight="1" spans="2:22">
      <c r="B7" s="2">
        <f t="shared" si="0"/>
        <v>6</v>
      </c>
      <c r="C7" s="7"/>
      <c r="D7" s="8" t="s">
        <v>78</v>
      </c>
      <c r="E7" s="9" t="s">
        <v>96</v>
      </c>
      <c r="F7" s="9" t="s">
        <v>100</v>
      </c>
      <c r="G7" s="9" t="s">
        <v>98</v>
      </c>
      <c r="H7" s="9" t="s">
        <v>99</v>
      </c>
      <c r="I7" s="7"/>
      <c r="J7" s="12" t="s">
        <v>83</v>
      </c>
      <c r="K7" s="13"/>
      <c r="L7" s="13"/>
      <c r="M7" s="8"/>
      <c r="N7" s="8" t="s">
        <v>39</v>
      </c>
      <c r="O7" s="9"/>
      <c r="P7" s="7"/>
      <c r="Q7" s="7"/>
      <c r="R7" s="9"/>
      <c r="S7" s="12" t="s">
        <v>86</v>
      </c>
      <c r="T7" s="16">
        <v>44890</v>
      </c>
      <c r="U7" s="12"/>
      <c r="V7" s="7" t="s">
        <v>33</v>
      </c>
    </row>
    <row r="8" customHeight="1" spans="2:22">
      <c r="B8" s="2">
        <f t="shared" si="0"/>
        <v>7</v>
      </c>
      <c r="C8" s="7"/>
      <c r="D8" s="8" t="s">
        <v>78</v>
      </c>
      <c r="E8" s="9" t="s">
        <v>96</v>
      </c>
      <c r="F8" s="9" t="s">
        <v>101</v>
      </c>
      <c r="G8" s="9" t="s">
        <v>98</v>
      </c>
      <c r="H8" s="9" t="s">
        <v>99</v>
      </c>
      <c r="I8" s="7"/>
      <c r="J8" s="12" t="s">
        <v>83</v>
      </c>
      <c r="K8" s="13"/>
      <c r="L8" s="13"/>
      <c r="M8" s="8"/>
      <c r="N8" s="8" t="s">
        <v>39</v>
      </c>
      <c r="O8" s="7"/>
      <c r="P8" s="7"/>
      <c r="Q8" s="7"/>
      <c r="R8" s="9"/>
      <c r="S8" s="12" t="s">
        <v>86</v>
      </c>
      <c r="T8" s="16">
        <v>44890</v>
      </c>
      <c r="U8" s="12" t="s">
        <v>19</v>
      </c>
      <c r="V8" s="7" t="s">
        <v>33</v>
      </c>
    </row>
    <row r="9" customHeight="1" spans="2:22">
      <c r="B9" s="2">
        <f t="shared" si="0"/>
        <v>8</v>
      </c>
      <c r="C9" s="7"/>
      <c r="D9" s="8" t="s">
        <v>78</v>
      </c>
      <c r="E9" s="9" t="s">
        <v>102</v>
      </c>
      <c r="F9" s="9" t="s">
        <v>103</v>
      </c>
      <c r="G9" s="9" t="s">
        <v>104</v>
      </c>
      <c r="H9" s="9" t="s">
        <v>105</v>
      </c>
      <c r="I9" s="7"/>
      <c r="J9" s="12" t="s">
        <v>83</v>
      </c>
      <c r="K9" s="13"/>
      <c r="L9" s="13"/>
      <c r="M9" s="8"/>
      <c r="N9" s="8" t="s">
        <v>39</v>
      </c>
      <c r="O9" s="9"/>
      <c r="P9" s="7"/>
      <c r="Q9" s="7"/>
      <c r="R9" s="9"/>
      <c r="S9" s="12" t="s">
        <v>86</v>
      </c>
      <c r="T9" s="16">
        <v>44890</v>
      </c>
      <c r="U9" s="12" t="s">
        <v>19</v>
      </c>
      <c r="V9" s="7" t="s">
        <v>33</v>
      </c>
    </row>
    <row r="10" customHeight="1" spans="2:22">
      <c r="B10" s="2">
        <f t="shared" si="0"/>
        <v>9</v>
      </c>
      <c r="C10" s="7"/>
      <c r="D10" s="8" t="s">
        <v>78</v>
      </c>
      <c r="E10" s="9" t="s">
        <v>102</v>
      </c>
      <c r="F10" s="9" t="s">
        <v>100</v>
      </c>
      <c r="G10" s="9" t="s">
        <v>104</v>
      </c>
      <c r="H10" s="9" t="s">
        <v>105</v>
      </c>
      <c r="I10" s="7"/>
      <c r="J10" s="12" t="s">
        <v>83</v>
      </c>
      <c r="K10" s="13"/>
      <c r="L10" s="13"/>
      <c r="M10" s="8"/>
      <c r="N10" s="8" t="s">
        <v>39</v>
      </c>
      <c r="O10" s="9"/>
      <c r="P10" s="7"/>
      <c r="Q10" s="7"/>
      <c r="R10" s="9"/>
      <c r="S10" s="12" t="s">
        <v>86</v>
      </c>
      <c r="T10" s="16">
        <v>44890</v>
      </c>
      <c r="U10" s="12"/>
      <c r="V10" s="7" t="s">
        <v>33</v>
      </c>
    </row>
    <row r="11" customHeight="1" spans="2:22">
      <c r="B11" s="2">
        <f t="shared" si="0"/>
        <v>10</v>
      </c>
      <c r="C11" s="7"/>
      <c r="D11" s="8" t="s">
        <v>78</v>
      </c>
      <c r="E11" s="9" t="s">
        <v>102</v>
      </c>
      <c r="F11" s="9" t="s">
        <v>101</v>
      </c>
      <c r="G11" s="9" t="s">
        <v>104</v>
      </c>
      <c r="H11" s="9" t="s">
        <v>105</v>
      </c>
      <c r="I11" s="7"/>
      <c r="J11" s="12" t="s">
        <v>83</v>
      </c>
      <c r="K11" s="13"/>
      <c r="L11" s="13"/>
      <c r="M11" s="8"/>
      <c r="N11" s="8" t="s">
        <v>39</v>
      </c>
      <c r="O11" s="9"/>
      <c r="P11" s="7"/>
      <c r="Q11" s="7"/>
      <c r="R11" s="9"/>
      <c r="S11" s="12" t="s">
        <v>86</v>
      </c>
      <c r="T11" s="16">
        <v>44890</v>
      </c>
      <c r="U11" s="12" t="s">
        <v>19</v>
      </c>
      <c r="V11" s="7" t="s">
        <v>33</v>
      </c>
    </row>
    <row r="12" customHeight="1" spans="2:22">
      <c r="B12" s="2">
        <f t="shared" si="0"/>
        <v>11</v>
      </c>
      <c r="C12" s="7"/>
      <c r="D12" s="8" t="s">
        <v>78</v>
      </c>
      <c r="E12" s="9" t="s">
        <v>102</v>
      </c>
      <c r="F12" s="9" t="s">
        <v>106</v>
      </c>
      <c r="G12" s="7" t="s">
        <v>107</v>
      </c>
      <c r="H12" s="7" t="s">
        <v>108</v>
      </c>
      <c r="I12" s="7"/>
      <c r="J12" s="12" t="s">
        <v>109</v>
      </c>
      <c r="K12" s="13" t="s">
        <v>84</v>
      </c>
      <c r="L12" s="13" t="s">
        <v>35</v>
      </c>
      <c r="M12" s="8"/>
      <c r="N12" s="8" t="s">
        <v>39</v>
      </c>
      <c r="O12" s="7"/>
      <c r="P12" s="7"/>
      <c r="Q12" s="7"/>
      <c r="R12" s="9"/>
      <c r="S12" s="12" t="s">
        <v>86</v>
      </c>
      <c r="T12" s="16">
        <v>44890</v>
      </c>
      <c r="U12" s="17" t="s">
        <v>19</v>
      </c>
      <c r="V12" s="7" t="s">
        <v>33</v>
      </c>
    </row>
    <row r="13" customHeight="1" spans="2:22">
      <c r="B13" s="2">
        <f t="shared" ref="B13:B22" si="1">ROW()-1</f>
        <v>12</v>
      </c>
      <c r="C13" s="7"/>
      <c r="D13" s="8" t="s">
        <v>78</v>
      </c>
      <c r="E13" s="9" t="s">
        <v>102</v>
      </c>
      <c r="F13" s="9" t="s">
        <v>100</v>
      </c>
      <c r="G13" s="7" t="s">
        <v>107</v>
      </c>
      <c r="H13" s="7" t="s">
        <v>108</v>
      </c>
      <c r="I13" s="7"/>
      <c r="J13" s="12" t="s">
        <v>83</v>
      </c>
      <c r="K13" s="13"/>
      <c r="L13" s="13"/>
      <c r="M13" s="8"/>
      <c r="N13" s="8" t="s">
        <v>39</v>
      </c>
      <c r="O13" s="7"/>
      <c r="P13" s="7"/>
      <c r="Q13" s="7"/>
      <c r="R13" s="9"/>
      <c r="S13" s="12" t="s">
        <v>86</v>
      </c>
      <c r="T13" s="16">
        <v>44890</v>
      </c>
      <c r="U13" s="12" t="s">
        <v>19</v>
      </c>
      <c r="V13" s="7" t="s">
        <v>33</v>
      </c>
    </row>
    <row r="14" customHeight="1" spans="2:22">
      <c r="B14" s="2">
        <f t="shared" si="1"/>
        <v>13</v>
      </c>
      <c r="C14" s="7"/>
      <c r="D14" s="8" t="s">
        <v>78</v>
      </c>
      <c r="E14" s="9" t="s">
        <v>102</v>
      </c>
      <c r="F14" s="9" t="s">
        <v>101</v>
      </c>
      <c r="G14" s="7" t="s">
        <v>107</v>
      </c>
      <c r="H14" s="7" t="s">
        <v>108</v>
      </c>
      <c r="I14" s="7"/>
      <c r="J14" s="12" t="s">
        <v>83</v>
      </c>
      <c r="K14" s="13"/>
      <c r="L14" s="13"/>
      <c r="M14" s="8"/>
      <c r="N14" s="8" t="s">
        <v>39</v>
      </c>
      <c r="O14" s="7"/>
      <c r="P14" s="7"/>
      <c r="Q14" s="7"/>
      <c r="R14" s="9"/>
      <c r="S14" s="12" t="s">
        <v>86</v>
      </c>
      <c r="T14" s="16">
        <v>44890</v>
      </c>
      <c r="U14" s="12" t="s">
        <v>19</v>
      </c>
      <c r="V14" s="7" t="s">
        <v>33</v>
      </c>
    </row>
    <row r="15" customHeight="1" spans="2:22">
      <c r="B15" s="2">
        <f t="shared" si="1"/>
        <v>14</v>
      </c>
      <c r="C15" s="7"/>
      <c r="D15" s="8" t="s">
        <v>78</v>
      </c>
      <c r="E15" s="9" t="s">
        <v>110</v>
      </c>
      <c r="F15" s="9" t="s">
        <v>111</v>
      </c>
      <c r="G15" s="9" t="s">
        <v>112</v>
      </c>
      <c r="H15" s="9" t="s">
        <v>113</v>
      </c>
      <c r="I15" s="7"/>
      <c r="J15" s="12" t="s">
        <v>83</v>
      </c>
      <c r="K15" s="13"/>
      <c r="L15" s="13"/>
      <c r="M15" s="8"/>
      <c r="N15" s="8" t="s">
        <v>39</v>
      </c>
      <c r="O15" s="9"/>
      <c r="P15" s="7"/>
      <c r="Q15" s="7"/>
      <c r="R15" s="9"/>
      <c r="S15" s="12" t="s">
        <v>86</v>
      </c>
      <c r="T15" s="16">
        <v>44890</v>
      </c>
      <c r="U15" s="12" t="s">
        <v>19</v>
      </c>
      <c r="V15" s="7" t="s">
        <v>33</v>
      </c>
    </row>
    <row r="16" customHeight="1" spans="2:22">
      <c r="B16" s="2">
        <f t="shared" si="1"/>
        <v>15</v>
      </c>
      <c r="C16" s="7"/>
      <c r="D16" s="8" t="s">
        <v>78</v>
      </c>
      <c r="E16" s="9" t="s">
        <v>110</v>
      </c>
      <c r="F16" s="9" t="s">
        <v>100</v>
      </c>
      <c r="G16" s="9" t="s">
        <v>112</v>
      </c>
      <c r="H16" s="9" t="s">
        <v>113</v>
      </c>
      <c r="I16" s="7"/>
      <c r="J16" s="12" t="s">
        <v>109</v>
      </c>
      <c r="K16" s="13" t="s">
        <v>84</v>
      </c>
      <c r="L16" s="13" t="s">
        <v>35</v>
      </c>
      <c r="M16" s="8"/>
      <c r="N16" s="8" t="s">
        <v>39</v>
      </c>
      <c r="O16" s="9"/>
      <c r="P16" s="7"/>
      <c r="Q16" s="7"/>
      <c r="R16" s="9"/>
      <c r="S16" s="12" t="s">
        <v>86</v>
      </c>
      <c r="T16" s="16">
        <v>44890</v>
      </c>
      <c r="U16" s="17" t="s">
        <v>19</v>
      </c>
      <c r="V16" s="7" t="s">
        <v>33</v>
      </c>
    </row>
    <row r="17" customHeight="1" spans="2:22">
      <c r="B17" s="2">
        <f t="shared" si="1"/>
        <v>16</v>
      </c>
      <c r="C17" s="7"/>
      <c r="D17" s="8" t="s">
        <v>78</v>
      </c>
      <c r="E17" s="9" t="s">
        <v>110</v>
      </c>
      <c r="F17" s="9" t="s">
        <v>101</v>
      </c>
      <c r="G17" s="9" t="s">
        <v>112</v>
      </c>
      <c r="H17" s="9" t="s">
        <v>113</v>
      </c>
      <c r="I17" s="7"/>
      <c r="J17" s="12" t="s">
        <v>83</v>
      </c>
      <c r="K17" s="13"/>
      <c r="L17" s="13"/>
      <c r="M17" s="8"/>
      <c r="N17" s="8" t="s">
        <v>39</v>
      </c>
      <c r="O17" s="9"/>
      <c r="P17" s="7"/>
      <c r="Q17" s="7"/>
      <c r="R17" s="9"/>
      <c r="S17" s="12" t="s">
        <v>86</v>
      </c>
      <c r="T17" s="16">
        <v>44890</v>
      </c>
      <c r="U17" s="12" t="s">
        <v>19</v>
      </c>
      <c r="V17" s="7" t="s">
        <v>33</v>
      </c>
    </row>
    <row r="18" customHeight="1" spans="2:22">
      <c r="B18" s="2">
        <f t="shared" si="1"/>
        <v>17</v>
      </c>
      <c r="C18" s="7"/>
      <c r="D18" s="8" t="s">
        <v>78</v>
      </c>
      <c r="E18" s="9" t="s">
        <v>114</v>
      </c>
      <c r="F18" s="9" t="s">
        <v>111</v>
      </c>
      <c r="G18" s="9" t="s">
        <v>115</v>
      </c>
      <c r="H18" s="9" t="s">
        <v>116</v>
      </c>
      <c r="I18" s="7"/>
      <c r="J18" s="12" t="s">
        <v>83</v>
      </c>
      <c r="K18" s="13" t="s">
        <v>84</v>
      </c>
      <c r="L18" s="13" t="s">
        <v>35</v>
      </c>
      <c r="M18" s="8" t="s">
        <v>85</v>
      </c>
      <c r="N18" s="8" t="s">
        <v>39</v>
      </c>
      <c r="O18" s="7"/>
      <c r="P18" s="7"/>
      <c r="Q18" s="7"/>
      <c r="R18" s="9"/>
      <c r="S18" s="12" t="s">
        <v>86</v>
      </c>
      <c r="T18" s="16">
        <v>44890</v>
      </c>
      <c r="U18" s="12" t="s">
        <v>19</v>
      </c>
      <c r="V18" s="7" t="s">
        <v>33</v>
      </c>
    </row>
    <row r="19" customHeight="1" spans="2:22">
      <c r="B19" s="2">
        <f t="shared" si="1"/>
        <v>18</v>
      </c>
      <c r="C19" s="7"/>
      <c r="D19" s="8" t="s">
        <v>78</v>
      </c>
      <c r="E19" s="9"/>
      <c r="F19" s="9" t="s">
        <v>100</v>
      </c>
      <c r="G19" s="9" t="s">
        <v>115</v>
      </c>
      <c r="H19" s="9" t="s">
        <v>116</v>
      </c>
      <c r="I19" s="7"/>
      <c r="J19" s="12" t="s">
        <v>83</v>
      </c>
      <c r="K19" s="13" t="s">
        <v>84</v>
      </c>
      <c r="L19" s="13" t="s">
        <v>35</v>
      </c>
      <c r="M19" s="8" t="s">
        <v>85</v>
      </c>
      <c r="N19" s="8" t="s">
        <v>39</v>
      </c>
      <c r="O19" s="9"/>
      <c r="P19" s="7"/>
      <c r="Q19" s="7"/>
      <c r="R19" s="9"/>
      <c r="S19" s="12" t="s">
        <v>86</v>
      </c>
      <c r="T19" s="16">
        <v>44890</v>
      </c>
      <c r="U19" s="12"/>
      <c r="V19" s="7" t="s">
        <v>33</v>
      </c>
    </row>
    <row r="20" customHeight="1" spans="2:22">
      <c r="B20" s="2">
        <f t="shared" si="1"/>
        <v>19</v>
      </c>
      <c r="C20" s="7"/>
      <c r="D20" s="8" t="s">
        <v>78</v>
      </c>
      <c r="E20" s="9"/>
      <c r="F20" s="9" t="s">
        <v>101</v>
      </c>
      <c r="G20" s="9" t="s">
        <v>115</v>
      </c>
      <c r="H20" s="9" t="s">
        <v>116</v>
      </c>
      <c r="I20" s="7"/>
      <c r="J20" s="12" t="s">
        <v>83</v>
      </c>
      <c r="K20" s="13" t="s">
        <v>84</v>
      </c>
      <c r="L20" s="13" t="s">
        <v>35</v>
      </c>
      <c r="M20" s="8" t="s">
        <v>85</v>
      </c>
      <c r="N20" s="8" t="s">
        <v>39</v>
      </c>
      <c r="O20" s="9"/>
      <c r="P20" s="7"/>
      <c r="Q20" s="7"/>
      <c r="R20" s="9"/>
      <c r="S20" s="12" t="s">
        <v>86</v>
      </c>
      <c r="T20" s="16">
        <v>44890</v>
      </c>
      <c r="U20" s="12" t="s">
        <v>19</v>
      </c>
      <c r="V20" s="7" t="s">
        <v>33</v>
      </c>
    </row>
    <row r="21" customHeight="1" spans="2:22">
      <c r="B21" s="2">
        <f t="shared" si="1"/>
        <v>20</v>
      </c>
      <c r="C21" s="7"/>
      <c r="D21" s="8" t="s">
        <v>78</v>
      </c>
      <c r="E21" s="9" t="s">
        <v>117</v>
      </c>
      <c r="F21" s="9" t="s">
        <v>111</v>
      </c>
      <c r="G21" s="9" t="s">
        <v>118</v>
      </c>
      <c r="H21" s="9" t="s">
        <v>119</v>
      </c>
      <c r="I21" s="7"/>
      <c r="J21" s="12" t="s">
        <v>83</v>
      </c>
      <c r="K21" s="13" t="s">
        <v>84</v>
      </c>
      <c r="L21" s="13" t="s">
        <v>35</v>
      </c>
      <c r="M21" s="8" t="s">
        <v>85</v>
      </c>
      <c r="N21" s="8" t="s">
        <v>39</v>
      </c>
      <c r="O21" s="7"/>
      <c r="P21" s="7"/>
      <c r="Q21" s="7"/>
      <c r="R21" s="9"/>
      <c r="S21" s="12" t="s">
        <v>86</v>
      </c>
      <c r="T21" s="16">
        <v>44890</v>
      </c>
      <c r="U21" s="12" t="s">
        <v>19</v>
      </c>
      <c r="V21" s="7" t="s">
        <v>33</v>
      </c>
    </row>
    <row r="22" customHeight="1" spans="2:22">
      <c r="B22" s="2">
        <f t="shared" si="1"/>
        <v>21</v>
      </c>
      <c r="C22" s="7"/>
      <c r="D22" s="8" t="s">
        <v>78</v>
      </c>
      <c r="E22" s="9"/>
      <c r="F22" s="9" t="s">
        <v>100</v>
      </c>
      <c r="G22" s="9" t="s">
        <v>118</v>
      </c>
      <c r="H22" s="9" t="s">
        <v>119</v>
      </c>
      <c r="I22" s="7"/>
      <c r="J22" s="12" t="s">
        <v>83</v>
      </c>
      <c r="K22" s="13"/>
      <c r="L22" s="13"/>
      <c r="M22" s="8"/>
      <c r="N22" s="8" t="s">
        <v>39</v>
      </c>
      <c r="O22" s="9"/>
      <c r="P22" s="7"/>
      <c r="Q22" s="7"/>
      <c r="R22" s="9"/>
      <c r="S22" s="12" t="s">
        <v>86</v>
      </c>
      <c r="T22" s="16">
        <v>44890</v>
      </c>
      <c r="U22" s="12"/>
      <c r="V22" s="7" t="s">
        <v>33</v>
      </c>
    </row>
    <row r="23" customHeight="1" spans="2:22">
      <c r="B23" s="2">
        <f t="shared" ref="B23:B32" si="2">ROW()-1</f>
        <v>22</v>
      </c>
      <c r="C23" s="7"/>
      <c r="D23" s="8" t="s">
        <v>78</v>
      </c>
      <c r="E23" s="9"/>
      <c r="F23" s="9" t="s">
        <v>101</v>
      </c>
      <c r="G23" s="9" t="s">
        <v>118</v>
      </c>
      <c r="H23" s="9" t="s">
        <v>119</v>
      </c>
      <c r="I23" s="7"/>
      <c r="J23" s="12" t="s">
        <v>83</v>
      </c>
      <c r="K23" s="13"/>
      <c r="L23" s="13"/>
      <c r="M23" s="8"/>
      <c r="N23" s="8" t="s">
        <v>39</v>
      </c>
      <c r="O23" s="7"/>
      <c r="P23" s="7"/>
      <c r="Q23" s="7"/>
      <c r="R23" s="9"/>
      <c r="S23" s="12" t="s">
        <v>86</v>
      </c>
      <c r="T23" s="16">
        <v>44890</v>
      </c>
      <c r="U23" s="12" t="s">
        <v>19</v>
      </c>
      <c r="V23" s="7" t="s">
        <v>33</v>
      </c>
    </row>
    <row r="24" customHeight="1" spans="2:22">
      <c r="B24" s="2">
        <f t="shared" si="2"/>
        <v>23</v>
      </c>
      <c r="C24" s="7"/>
      <c r="D24" s="8" t="s">
        <v>78</v>
      </c>
      <c r="E24" s="9" t="s">
        <v>120</v>
      </c>
      <c r="F24" s="9" t="s">
        <v>111</v>
      </c>
      <c r="G24" s="9" t="s">
        <v>121</v>
      </c>
      <c r="H24" s="9" t="s">
        <v>122</v>
      </c>
      <c r="I24" s="7"/>
      <c r="J24" s="12" t="s">
        <v>83</v>
      </c>
      <c r="K24" s="13"/>
      <c r="L24" s="13"/>
      <c r="M24" s="8"/>
      <c r="N24" s="8" t="s">
        <v>39</v>
      </c>
      <c r="O24" s="7"/>
      <c r="P24" s="7"/>
      <c r="Q24" s="7"/>
      <c r="R24" s="9"/>
      <c r="S24" s="12" t="s">
        <v>86</v>
      </c>
      <c r="T24" s="16">
        <v>44890</v>
      </c>
      <c r="U24" s="12" t="s">
        <v>19</v>
      </c>
      <c r="V24" s="7" t="s">
        <v>33</v>
      </c>
    </row>
    <row r="25" customHeight="1" spans="2:22">
      <c r="B25" s="2">
        <f t="shared" si="2"/>
        <v>24</v>
      </c>
      <c r="C25" s="7"/>
      <c r="D25" s="8" t="s">
        <v>78</v>
      </c>
      <c r="E25" s="9"/>
      <c r="F25" s="9" t="s">
        <v>100</v>
      </c>
      <c r="G25" s="9" t="s">
        <v>121</v>
      </c>
      <c r="H25" s="9" t="s">
        <v>122</v>
      </c>
      <c r="I25" s="7"/>
      <c r="J25" s="12" t="s">
        <v>109</v>
      </c>
      <c r="K25" s="13" t="s">
        <v>84</v>
      </c>
      <c r="L25" s="13" t="s">
        <v>35</v>
      </c>
      <c r="M25" s="8"/>
      <c r="N25" s="8" t="s">
        <v>39</v>
      </c>
      <c r="O25" s="9"/>
      <c r="P25" s="7"/>
      <c r="Q25" s="7"/>
      <c r="R25" s="9"/>
      <c r="S25" s="12" t="s">
        <v>86</v>
      </c>
      <c r="T25" s="16">
        <v>44890</v>
      </c>
      <c r="U25" s="17" t="s">
        <v>19</v>
      </c>
      <c r="V25" s="7" t="s">
        <v>33</v>
      </c>
    </row>
    <row r="26" customHeight="1" spans="2:22">
      <c r="B26" s="2">
        <f t="shared" si="2"/>
        <v>25</v>
      </c>
      <c r="C26" s="7"/>
      <c r="D26" s="8" t="s">
        <v>78</v>
      </c>
      <c r="E26" s="9"/>
      <c r="F26" s="9" t="s">
        <v>101</v>
      </c>
      <c r="G26" s="9" t="s">
        <v>121</v>
      </c>
      <c r="H26" s="9" t="s">
        <v>122</v>
      </c>
      <c r="I26" s="7"/>
      <c r="J26" s="12" t="s">
        <v>83</v>
      </c>
      <c r="K26" s="13"/>
      <c r="L26" s="13"/>
      <c r="M26" s="8"/>
      <c r="N26" s="8" t="s">
        <v>39</v>
      </c>
      <c r="O26" s="7"/>
      <c r="P26" s="7"/>
      <c r="Q26" s="7"/>
      <c r="R26" s="9"/>
      <c r="S26" s="12" t="s">
        <v>86</v>
      </c>
      <c r="T26" s="16">
        <v>44890</v>
      </c>
      <c r="U26" s="12" t="s">
        <v>19</v>
      </c>
      <c r="V26" s="7" t="s">
        <v>33</v>
      </c>
    </row>
    <row r="27" customHeight="1" spans="2:22">
      <c r="B27" s="2">
        <f t="shared" si="2"/>
        <v>26</v>
      </c>
      <c r="C27" s="7"/>
      <c r="D27" s="8" t="s">
        <v>78</v>
      </c>
      <c r="E27" s="9" t="s">
        <v>123</v>
      </c>
      <c r="F27" s="9" t="s">
        <v>111</v>
      </c>
      <c r="G27" s="9" t="s">
        <v>124</v>
      </c>
      <c r="H27" s="9" t="s">
        <v>125</v>
      </c>
      <c r="I27" s="7"/>
      <c r="J27" s="12" t="s">
        <v>83</v>
      </c>
      <c r="K27" s="13"/>
      <c r="L27" s="13"/>
      <c r="M27" s="8"/>
      <c r="N27" s="8" t="s">
        <v>39</v>
      </c>
      <c r="O27" s="7"/>
      <c r="P27" s="7"/>
      <c r="Q27" s="7"/>
      <c r="R27" s="9"/>
      <c r="S27" s="12" t="s">
        <v>86</v>
      </c>
      <c r="T27" s="16">
        <v>44890</v>
      </c>
      <c r="U27" s="12" t="s">
        <v>19</v>
      </c>
      <c r="V27" s="7" t="s">
        <v>33</v>
      </c>
    </row>
    <row r="28" customHeight="1" spans="2:22">
      <c r="B28" s="2">
        <f t="shared" si="2"/>
        <v>27</v>
      </c>
      <c r="C28" s="7"/>
      <c r="D28" s="8" t="s">
        <v>78</v>
      </c>
      <c r="E28" s="9"/>
      <c r="F28" s="9" t="s">
        <v>100</v>
      </c>
      <c r="G28" s="9" t="s">
        <v>124</v>
      </c>
      <c r="H28" s="9" t="s">
        <v>125</v>
      </c>
      <c r="I28" s="7"/>
      <c r="J28" s="12" t="s">
        <v>83</v>
      </c>
      <c r="K28" s="13"/>
      <c r="L28" s="13"/>
      <c r="M28" s="8"/>
      <c r="N28" s="8" t="s">
        <v>39</v>
      </c>
      <c r="O28" s="7"/>
      <c r="P28" s="7"/>
      <c r="Q28" s="7"/>
      <c r="R28" s="9"/>
      <c r="S28" s="12" t="s">
        <v>86</v>
      </c>
      <c r="T28" s="16">
        <v>44890</v>
      </c>
      <c r="U28" s="12"/>
      <c r="V28" s="7" t="s">
        <v>33</v>
      </c>
    </row>
    <row r="29" customHeight="1" spans="2:22">
      <c r="B29" s="2">
        <f t="shared" si="2"/>
        <v>28</v>
      </c>
      <c r="C29" s="7"/>
      <c r="D29" s="8" t="s">
        <v>78</v>
      </c>
      <c r="E29" s="9"/>
      <c r="F29" s="9" t="s">
        <v>101</v>
      </c>
      <c r="G29" s="9" t="s">
        <v>124</v>
      </c>
      <c r="H29" s="9" t="s">
        <v>125</v>
      </c>
      <c r="I29" s="7"/>
      <c r="J29" s="12" t="s">
        <v>83</v>
      </c>
      <c r="K29" s="13"/>
      <c r="L29" s="13"/>
      <c r="M29" s="8"/>
      <c r="N29" s="8" t="s">
        <v>39</v>
      </c>
      <c r="O29" s="7"/>
      <c r="P29" s="7"/>
      <c r="Q29" s="7"/>
      <c r="R29" s="9"/>
      <c r="S29" s="12" t="s">
        <v>86</v>
      </c>
      <c r="T29" s="16">
        <v>44890</v>
      </c>
      <c r="U29" s="12" t="s">
        <v>19</v>
      </c>
      <c r="V29" s="7" t="s">
        <v>33</v>
      </c>
    </row>
    <row r="30" customHeight="1" spans="2:22">
      <c r="B30" s="2">
        <f t="shared" si="2"/>
        <v>29</v>
      </c>
      <c r="C30" s="7"/>
      <c r="D30" s="8" t="s">
        <v>78</v>
      </c>
      <c r="E30" s="9" t="s">
        <v>126</v>
      </c>
      <c r="F30" s="9" t="s">
        <v>111</v>
      </c>
      <c r="G30" s="9" t="s">
        <v>127</v>
      </c>
      <c r="H30" s="9" t="s">
        <v>128</v>
      </c>
      <c r="I30" s="7"/>
      <c r="J30" s="12" t="s">
        <v>83</v>
      </c>
      <c r="K30" s="13"/>
      <c r="L30" s="13"/>
      <c r="M30" s="8"/>
      <c r="N30" s="8" t="s">
        <v>39</v>
      </c>
      <c r="O30" s="7"/>
      <c r="P30" s="7"/>
      <c r="Q30" s="7"/>
      <c r="R30" s="9"/>
      <c r="S30" s="12" t="s">
        <v>86</v>
      </c>
      <c r="T30" s="16">
        <v>44890</v>
      </c>
      <c r="U30" s="12" t="s">
        <v>19</v>
      </c>
      <c r="V30" s="7" t="s">
        <v>33</v>
      </c>
    </row>
    <row r="31" customHeight="1" spans="2:22">
      <c r="B31" s="2">
        <f t="shared" si="2"/>
        <v>30</v>
      </c>
      <c r="C31" s="7"/>
      <c r="D31" s="8" t="s">
        <v>78</v>
      </c>
      <c r="E31" s="9"/>
      <c r="F31" s="9" t="s">
        <v>100</v>
      </c>
      <c r="G31" s="9" t="s">
        <v>127</v>
      </c>
      <c r="H31" s="9" t="s">
        <v>128</v>
      </c>
      <c r="I31" s="7"/>
      <c r="J31" s="12" t="s">
        <v>83</v>
      </c>
      <c r="K31" s="13"/>
      <c r="L31" s="13"/>
      <c r="M31" s="8"/>
      <c r="N31" s="8" t="s">
        <v>39</v>
      </c>
      <c r="O31" s="7"/>
      <c r="P31" s="7"/>
      <c r="Q31" s="7"/>
      <c r="R31" s="9"/>
      <c r="S31" s="12" t="s">
        <v>86</v>
      </c>
      <c r="T31" s="16">
        <v>44890</v>
      </c>
      <c r="U31" s="12"/>
      <c r="V31" s="7" t="s">
        <v>33</v>
      </c>
    </row>
    <row r="32" customHeight="1" spans="2:22">
      <c r="B32" s="2">
        <f t="shared" si="2"/>
        <v>31</v>
      </c>
      <c r="C32" s="7"/>
      <c r="D32" s="8" t="s">
        <v>78</v>
      </c>
      <c r="E32" s="9"/>
      <c r="F32" s="9" t="s">
        <v>101</v>
      </c>
      <c r="G32" s="9" t="s">
        <v>127</v>
      </c>
      <c r="H32" s="9" t="s">
        <v>128</v>
      </c>
      <c r="I32" s="7"/>
      <c r="J32" s="12" t="s">
        <v>83</v>
      </c>
      <c r="K32" s="13" t="s">
        <v>84</v>
      </c>
      <c r="L32" s="13" t="s">
        <v>35</v>
      </c>
      <c r="M32" s="8" t="s">
        <v>85</v>
      </c>
      <c r="N32" s="8" t="s">
        <v>39</v>
      </c>
      <c r="O32" s="7"/>
      <c r="P32" s="7"/>
      <c r="Q32" s="7"/>
      <c r="R32" s="9"/>
      <c r="S32" s="12" t="s">
        <v>86</v>
      </c>
      <c r="T32" s="16">
        <v>44890</v>
      </c>
      <c r="U32" s="12" t="s">
        <v>19</v>
      </c>
      <c r="V32" s="7" t="s">
        <v>33</v>
      </c>
    </row>
    <row r="33" ht="69.95" customHeight="1" spans="2:22">
      <c r="B33" s="2">
        <f t="shared" ref="B33:B42" si="3">ROW()-1</f>
        <v>32</v>
      </c>
      <c r="C33" s="7"/>
      <c r="D33" s="8" t="s">
        <v>78</v>
      </c>
      <c r="E33" s="9"/>
      <c r="F33" s="9" t="s">
        <v>129</v>
      </c>
      <c r="G33" s="9" t="s">
        <v>130</v>
      </c>
      <c r="H33" s="9" t="s">
        <v>131</v>
      </c>
      <c r="I33" s="7"/>
      <c r="J33" s="12" t="s">
        <v>109</v>
      </c>
      <c r="K33" s="13" t="s">
        <v>84</v>
      </c>
      <c r="L33" s="13" t="s">
        <v>35</v>
      </c>
      <c r="M33" s="8" t="s">
        <v>85</v>
      </c>
      <c r="N33" s="8" t="s">
        <v>39</v>
      </c>
      <c r="O33" s="9"/>
      <c r="P33" s="7"/>
      <c r="Q33" s="7"/>
      <c r="R33" s="9"/>
      <c r="S33" s="12" t="s">
        <v>86</v>
      </c>
      <c r="T33" s="16">
        <v>44890</v>
      </c>
      <c r="U33" s="17" t="s">
        <v>19</v>
      </c>
      <c r="V33" s="7" t="s">
        <v>33</v>
      </c>
    </row>
    <row r="34" customHeight="1" spans="2:22">
      <c r="B34" s="2">
        <f t="shared" si="3"/>
        <v>33</v>
      </c>
      <c r="C34" s="7"/>
      <c r="D34" s="8" t="s">
        <v>78</v>
      </c>
      <c r="E34" s="9" t="s">
        <v>132</v>
      </c>
      <c r="F34" s="9" t="s">
        <v>133</v>
      </c>
      <c r="G34" s="9" t="s">
        <v>98</v>
      </c>
      <c r="H34" s="9" t="s">
        <v>99</v>
      </c>
      <c r="I34" s="7"/>
      <c r="J34" s="12" t="s">
        <v>91</v>
      </c>
      <c r="K34" s="13" t="s">
        <v>84</v>
      </c>
      <c r="L34" s="13" t="s">
        <v>35</v>
      </c>
      <c r="M34" s="8" t="s">
        <v>85</v>
      </c>
      <c r="N34" s="8" t="s">
        <v>39</v>
      </c>
      <c r="O34" s="7"/>
      <c r="P34" s="7"/>
      <c r="Q34" s="7"/>
      <c r="R34" s="9"/>
      <c r="S34" s="12" t="s">
        <v>86</v>
      </c>
      <c r="T34" s="16">
        <v>44890</v>
      </c>
      <c r="U34" s="17" t="s">
        <v>19</v>
      </c>
      <c r="V34" s="7" t="s">
        <v>33</v>
      </c>
    </row>
    <row r="35" customHeight="1" spans="2:22">
      <c r="B35" s="2">
        <f t="shared" si="3"/>
        <v>34</v>
      </c>
      <c r="C35" s="7"/>
      <c r="D35" s="8" t="s">
        <v>78</v>
      </c>
      <c r="E35" s="9" t="s">
        <v>132</v>
      </c>
      <c r="F35" s="9" t="s">
        <v>134</v>
      </c>
      <c r="G35" s="9" t="s">
        <v>98</v>
      </c>
      <c r="H35" s="9" t="s">
        <v>99</v>
      </c>
      <c r="I35" s="7"/>
      <c r="J35" s="12" t="s">
        <v>83</v>
      </c>
      <c r="K35" s="13"/>
      <c r="L35" s="13"/>
      <c r="M35" s="8"/>
      <c r="N35" s="8" t="s">
        <v>39</v>
      </c>
      <c r="O35" s="7"/>
      <c r="P35" s="7"/>
      <c r="Q35" s="7"/>
      <c r="R35" s="9"/>
      <c r="S35" s="12" t="s">
        <v>86</v>
      </c>
      <c r="T35" s="16">
        <v>44890</v>
      </c>
      <c r="U35" s="12" t="s">
        <v>19</v>
      </c>
      <c r="V35" s="7" t="s">
        <v>33</v>
      </c>
    </row>
    <row r="36" customHeight="1" spans="2:22">
      <c r="B36" s="2">
        <f t="shared" si="3"/>
        <v>35</v>
      </c>
      <c r="C36" s="7"/>
      <c r="D36" s="8" t="s">
        <v>78</v>
      </c>
      <c r="E36" s="9" t="s">
        <v>132</v>
      </c>
      <c r="F36" s="9" t="s">
        <v>135</v>
      </c>
      <c r="G36" s="9" t="s">
        <v>98</v>
      </c>
      <c r="H36" s="9" t="s">
        <v>99</v>
      </c>
      <c r="I36" s="7"/>
      <c r="J36" s="12" t="s">
        <v>83</v>
      </c>
      <c r="K36" s="13"/>
      <c r="L36" s="13"/>
      <c r="M36" s="8"/>
      <c r="N36" s="8" t="s">
        <v>39</v>
      </c>
      <c r="O36" s="7"/>
      <c r="P36" s="7"/>
      <c r="Q36" s="7"/>
      <c r="R36" s="9"/>
      <c r="S36" s="12" t="s">
        <v>86</v>
      </c>
      <c r="T36" s="16">
        <v>44890</v>
      </c>
      <c r="U36" s="12" t="s">
        <v>19</v>
      </c>
      <c r="V36" s="7" t="s">
        <v>33</v>
      </c>
    </row>
    <row r="37" customHeight="1" spans="2:22">
      <c r="B37" s="2">
        <f t="shared" si="3"/>
        <v>36</v>
      </c>
      <c r="C37" s="7"/>
      <c r="D37" s="8" t="s">
        <v>78</v>
      </c>
      <c r="E37" s="9" t="s">
        <v>136</v>
      </c>
      <c r="F37" s="9" t="s">
        <v>137</v>
      </c>
      <c r="G37" s="9" t="s">
        <v>104</v>
      </c>
      <c r="H37" s="9" t="s">
        <v>138</v>
      </c>
      <c r="I37" s="7"/>
      <c r="J37" s="12" t="s">
        <v>83</v>
      </c>
      <c r="K37" s="13"/>
      <c r="L37" s="13" t="s">
        <v>35</v>
      </c>
      <c r="M37" s="8"/>
      <c r="N37" s="8" t="s">
        <v>39</v>
      </c>
      <c r="O37" s="7"/>
      <c r="P37" s="7"/>
      <c r="Q37" s="7"/>
      <c r="R37" s="9"/>
      <c r="S37" s="12" t="s">
        <v>86</v>
      </c>
      <c r="T37" s="16">
        <v>44890</v>
      </c>
      <c r="U37" s="12" t="s">
        <v>19</v>
      </c>
      <c r="V37" s="7" t="s">
        <v>33</v>
      </c>
    </row>
    <row r="38" customHeight="1" spans="2:22">
      <c r="B38" s="2">
        <f t="shared" si="3"/>
        <v>37</v>
      </c>
      <c r="C38" s="7"/>
      <c r="D38" s="8" t="s">
        <v>78</v>
      </c>
      <c r="E38" s="9" t="s">
        <v>136</v>
      </c>
      <c r="F38" s="9" t="s">
        <v>134</v>
      </c>
      <c r="G38" s="9" t="s">
        <v>104</v>
      </c>
      <c r="H38" s="9" t="s">
        <v>138</v>
      </c>
      <c r="I38" s="7"/>
      <c r="J38" s="12" t="s">
        <v>83</v>
      </c>
      <c r="K38" s="13"/>
      <c r="L38" s="13"/>
      <c r="M38" s="8"/>
      <c r="N38" s="8" t="s">
        <v>39</v>
      </c>
      <c r="O38" s="7"/>
      <c r="P38" s="7"/>
      <c r="Q38" s="7"/>
      <c r="R38" s="9"/>
      <c r="S38" s="12" t="s">
        <v>86</v>
      </c>
      <c r="T38" s="16">
        <v>44890</v>
      </c>
      <c r="U38" s="12"/>
      <c r="V38" s="7" t="s">
        <v>33</v>
      </c>
    </row>
    <row r="39" customHeight="1" spans="2:22">
      <c r="B39" s="2">
        <f t="shared" si="3"/>
        <v>38</v>
      </c>
      <c r="C39" s="7"/>
      <c r="D39" s="8" t="s">
        <v>78</v>
      </c>
      <c r="E39" s="9" t="s">
        <v>136</v>
      </c>
      <c r="F39" s="9" t="s">
        <v>135</v>
      </c>
      <c r="G39" s="9" t="s">
        <v>104</v>
      </c>
      <c r="H39" s="9" t="s">
        <v>138</v>
      </c>
      <c r="I39" s="7"/>
      <c r="J39" s="12" t="s">
        <v>83</v>
      </c>
      <c r="K39" s="13"/>
      <c r="L39" s="13"/>
      <c r="M39" s="8"/>
      <c r="N39" s="8" t="s">
        <v>39</v>
      </c>
      <c r="O39" s="7"/>
      <c r="P39" s="7"/>
      <c r="Q39" s="7"/>
      <c r="R39" s="9"/>
      <c r="S39" s="12" t="s">
        <v>86</v>
      </c>
      <c r="T39" s="16">
        <v>44890</v>
      </c>
      <c r="U39" s="12" t="s">
        <v>19</v>
      </c>
      <c r="V39" s="7" t="s">
        <v>33</v>
      </c>
    </row>
    <row r="40" customHeight="1" spans="2:22">
      <c r="B40" s="2">
        <f t="shared" si="3"/>
        <v>39</v>
      </c>
      <c r="C40" s="7"/>
      <c r="D40" s="8" t="s">
        <v>78</v>
      </c>
      <c r="E40" s="9" t="s">
        <v>136</v>
      </c>
      <c r="F40" s="9" t="s">
        <v>139</v>
      </c>
      <c r="G40" s="7" t="s">
        <v>107</v>
      </c>
      <c r="H40" s="7" t="s">
        <v>108</v>
      </c>
      <c r="I40" s="7"/>
      <c r="J40" s="12" t="s">
        <v>83</v>
      </c>
      <c r="K40" s="13"/>
      <c r="L40" s="13"/>
      <c r="M40" s="8"/>
      <c r="N40" s="8" t="s">
        <v>39</v>
      </c>
      <c r="O40" s="7"/>
      <c r="P40" s="7"/>
      <c r="Q40" s="7"/>
      <c r="R40" s="9"/>
      <c r="S40" s="12" t="s">
        <v>86</v>
      </c>
      <c r="T40" s="16">
        <v>44890</v>
      </c>
      <c r="U40" s="12" t="s">
        <v>19</v>
      </c>
      <c r="V40" s="7" t="s">
        <v>33</v>
      </c>
    </row>
    <row r="41" customHeight="1" spans="2:22">
      <c r="B41" s="2">
        <f t="shared" si="3"/>
        <v>40</v>
      </c>
      <c r="C41" s="7"/>
      <c r="D41" s="8" t="s">
        <v>78</v>
      </c>
      <c r="E41" s="9" t="s">
        <v>136</v>
      </c>
      <c r="F41" s="9" t="s">
        <v>134</v>
      </c>
      <c r="G41" s="7" t="s">
        <v>107</v>
      </c>
      <c r="H41" s="7" t="s">
        <v>108</v>
      </c>
      <c r="I41" s="7"/>
      <c r="J41" s="12" t="s">
        <v>109</v>
      </c>
      <c r="K41" s="13" t="s">
        <v>84</v>
      </c>
      <c r="L41" s="13" t="s">
        <v>35</v>
      </c>
      <c r="M41" s="8"/>
      <c r="N41" s="8" t="s">
        <v>39</v>
      </c>
      <c r="O41" s="7"/>
      <c r="P41" s="7"/>
      <c r="Q41" s="7"/>
      <c r="R41" s="9"/>
      <c r="S41" s="12" t="s">
        <v>86</v>
      </c>
      <c r="T41" s="16">
        <v>44890</v>
      </c>
      <c r="U41" s="17" t="s">
        <v>19</v>
      </c>
      <c r="V41" s="7" t="s">
        <v>33</v>
      </c>
    </row>
    <row r="42" customHeight="1" spans="2:22">
      <c r="B42" s="2">
        <f t="shared" si="3"/>
        <v>41</v>
      </c>
      <c r="C42" s="7"/>
      <c r="D42" s="8" t="s">
        <v>78</v>
      </c>
      <c r="E42" s="9" t="s">
        <v>136</v>
      </c>
      <c r="F42" s="9" t="s">
        <v>135</v>
      </c>
      <c r="G42" s="7" t="s">
        <v>107</v>
      </c>
      <c r="H42" s="7" t="s">
        <v>108</v>
      </c>
      <c r="I42" s="7"/>
      <c r="J42" s="12" t="s">
        <v>83</v>
      </c>
      <c r="K42" s="13"/>
      <c r="L42" s="13"/>
      <c r="M42" s="8"/>
      <c r="N42" s="8" t="s">
        <v>39</v>
      </c>
      <c r="O42" s="7"/>
      <c r="P42" s="7"/>
      <c r="Q42" s="7"/>
      <c r="R42" s="9"/>
      <c r="S42" s="12" t="s">
        <v>86</v>
      </c>
      <c r="T42" s="16">
        <v>44890</v>
      </c>
      <c r="U42" s="12" t="s">
        <v>19</v>
      </c>
      <c r="V42" s="7" t="s">
        <v>33</v>
      </c>
    </row>
    <row r="43" ht="45.75" customHeight="1" spans="2:22">
      <c r="B43" s="2">
        <f t="shared" ref="B43:B52" si="4">ROW()-1</f>
        <v>42</v>
      </c>
      <c r="C43" s="7"/>
      <c r="D43" s="8" t="s">
        <v>78</v>
      </c>
      <c r="E43" s="9" t="s">
        <v>140</v>
      </c>
      <c r="F43" s="9" t="s">
        <v>141</v>
      </c>
      <c r="G43" s="9" t="s">
        <v>112</v>
      </c>
      <c r="H43" s="9" t="s">
        <v>113</v>
      </c>
      <c r="I43" s="7"/>
      <c r="J43" s="12" t="s">
        <v>83</v>
      </c>
      <c r="K43" s="13"/>
      <c r="L43" s="13"/>
      <c r="M43" s="8"/>
      <c r="N43" s="8" t="s">
        <v>39</v>
      </c>
      <c r="O43" s="15"/>
      <c r="P43" s="7"/>
      <c r="Q43" s="7"/>
      <c r="R43" s="9"/>
      <c r="S43" s="12" t="s">
        <v>86</v>
      </c>
      <c r="T43" s="16">
        <v>44890</v>
      </c>
      <c r="U43" s="12" t="s">
        <v>19</v>
      </c>
      <c r="V43" s="7" t="s">
        <v>33</v>
      </c>
    </row>
    <row r="44" ht="45.75" customHeight="1" spans="2:22">
      <c r="B44" s="2">
        <f t="shared" si="4"/>
        <v>43</v>
      </c>
      <c r="C44" s="7"/>
      <c r="D44" s="8" t="s">
        <v>78</v>
      </c>
      <c r="E44" s="9" t="s">
        <v>140</v>
      </c>
      <c r="F44" s="9" t="s">
        <v>134</v>
      </c>
      <c r="G44" s="9" t="s">
        <v>112</v>
      </c>
      <c r="H44" s="9" t="s">
        <v>113</v>
      </c>
      <c r="I44" s="7"/>
      <c r="J44" s="12" t="s">
        <v>109</v>
      </c>
      <c r="K44" s="13" t="s">
        <v>84</v>
      </c>
      <c r="L44" s="13" t="s">
        <v>35</v>
      </c>
      <c r="M44" s="8"/>
      <c r="N44" s="8" t="s">
        <v>39</v>
      </c>
      <c r="O44" s="15"/>
      <c r="P44" s="7"/>
      <c r="Q44" s="7"/>
      <c r="R44" s="9"/>
      <c r="S44" s="12" t="s">
        <v>86</v>
      </c>
      <c r="T44" s="16">
        <v>44890</v>
      </c>
      <c r="U44" s="17" t="s">
        <v>19</v>
      </c>
      <c r="V44" s="7" t="s">
        <v>33</v>
      </c>
    </row>
    <row r="45" ht="45.75" customHeight="1" spans="2:22">
      <c r="B45" s="2">
        <f t="shared" si="4"/>
        <v>44</v>
      </c>
      <c r="C45" s="7"/>
      <c r="D45" s="8" t="s">
        <v>78</v>
      </c>
      <c r="E45" s="9" t="s">
        <v>140</v>
      </c>
      <c r="F45" s="9" t="s">
        <v>135</v>
      </c>
      <c r="G45" s="9" t="s">
        <v>112</v>
      </c>
      <c r="H45" s="9" t="s">
        <v>113</v>
      </c>
      <c r="I45" s="7"/>
      <c r="J45" s="12" t="s">
        <v>83</v>
      </c>
      <c r="K45" s="13"/>
      <c r="L45" s="13"/>
      <c r="M45" s="8"/>
      <c r="N45" s="8" t="s">
        <v>39</v>
      </c>
      <c r="O45" s="15"/>
      <c r="P45" s="7"/>
      <c r="Q45" s="7"/>
      <c r="R45" s="9"/>
      <c r="S45" s="12" t="s">
        <v>86</v>
      </c>
      <c r="T45" s="16">
        <v>44890</v>
      </c>
      <c r="U45" s="12" t="s">
        <v>19</v>
      </c>
      <c r="V45" s="7" t="s">
        <v>33</v>
      </c>
    </row>
    <row r="46" ht="45.75" customHeight="1" spans="2:22">
      <c r="B46" s="2">
        <f t="shared" si="4"/>
        <v>45</v>
      </c>
      <c r="C46" s="7"/>
      <c r="D46" s="8" t="s">
        <v>78</v>
      </c>
      <c r="E46" s="9" t="s">
        <v>142</v>
      </c>
      <c r="F46" s="9" t="s">
        <v>141</v>
      </c>
      <c r="G46" s="9" t="s">
        <v>115</v>
      </c>
      <c r="H46" s="9" t="s">
        <v>116</v>
      </c>
      <c r="I46" s="7"/>
      <c r="J46" s="12" t="s">
        <v>83</v>
      </c>
      <c r="K46" s="13"/>
      <c r="L46" s="13"/>
      <c r="M46" s="8"/>
      <c r="N46" s="8" t="s">
        <v>39</v>
      </c>
      <c r="O46" s="15"/>
      <c r="P46" s="7"/>
      <c r="Q46" s="7"/>
      <c r="R46" s="9"/>
      <c r="S46" s="12" t="s">
        <v>86</v>
      </c>
      <c r="T46" s="16">
        <v>44890</v>
      </c>
      <c r="U46" s="12" t="s">
        <v>19</v>
      </c>
      <c r="V46" s="7" t="s">
        <v>33</v>
      </c>
    </row>
    <row r="47" ht="45.75" customHeight="1" spans="2:22">
      <c r="B47" s="2">
        <f t="shared" si="4"/>
        <v>46</v>
      </c>
      <c r="C47" s="7"/>
      <c r="D47" s="8" t="s">
        <v>78</v>
      </c>
      <c r="E47" s="9"/>
      <c r="F47" s="9" t="s">
        <v>134</v>
      </c>
      <c r="G47" s="9" t="s">
        <v>115</v>
      </c>
      <c r="H47" s="9" t="s">
        <v>116</v>
      </c>
      <c r="I47" s="7"/>
      <c r="J47" s="12" t="s">
        <v>109</v>
      </c>
      <c r="K47" s="13" t="s">
        <v>84</v>
      </c>
      <c r="L47" s="13" t="s">
        <v>35</v>
      </c>
      <c r="M47" s="8"/>
      <c r="N47" s="8" t="s">
        <v>39</v>
      </c>
      <c r="O47" s="15"/>
      <c r="P47" s="7"/>
      <c r="Q47" s="7"/>
      <c r="R47" s="9"/>
      <c r="S47" s="12" t="s">
        <v>86</v>
      </c>
      <c r="T47" s="16">
        <v>44890</v>
      </c>
      <c r="U47" s="17" t="s">
        <v>19</v>
      </c>
      <c r="V47" s="7" t="s">
        <v>33</v>
      </c>
    </row>
    <row r="48" ht="45.75" customHeight="1" spans="2:22">
      <c r="B48" s="2">
        <f t="shared" si="4"/>
        <v>47</v>
      </c>
      <c r="C48" s="7"/>
      <c r="D48" s="8" t="s">
        <v>78</v>
      </c>
      <c r="E48" s="9"/>
      <c r="F48" s="9" t="s">
        <v>135</v>
      </c>
      <c r="G48" s="9" t="s">
        <v>115</v>
      </c>
      <c r="H48" s="9" t="s">
        <v>116</v>
      </c>
      <c r="I48" s="7"/>
      <c r="J48" s="12" t="s">
        <v>83</v>
      </c>
      <c r="K48" s="13"/>
      <c r="L48" s="13"/>
      <c r="M48" s="8"/>
      <c r="N48" s="8" t="s">
        <v>39</v>
      </c>
      <c r="O48" s="15"/>
      <c r="P48" s="7"/>
      <c r="Q48" s="7"/>
      <c r="R48" s="9"/>
      <c r="S48" s="12" t="s">
        <v>86</v>
      </c>
      <c r="T48" s="16">
        <v>44890</v>
      </c>
      <c r="U48" s="12" t="s">
        <v>19</v>
      </c>
      <c r="V48" s="7" t="s">
        <v>33</v>
      </c>
    </row>
    <row r="49" customHeight="1" spans="2:22">
      <c r="B49" s="2">
        <f t="shared" si="4"/>
        <v>48</v>
      </c>
      <c r="C49" s="7"/>
      <c r="D49" s="8" t="s">
        <v>78</v>
      </c>
      <c r="E49" s="9" t="s">
        <v>143</v>
      </c>
      <c r="F49" s="9" t="s">
        <v>141</v>
      </c>
      <c r="G49" s="9" t="s">
        <v>118</v>
      </c>
      <c r="H49" s="9" t="s">
        <v>119</v>
      </c>
      <c r="I49" s="7"/>
      <c r="J49" s="12" t="s">
        <v>83</v>
      </c>
      <c r="K49" s="13"/>
      <c r="L49" s="13"/>
      <c r="M49" s="8"/>
      <c r="N49" s="8" t="s">
        <v>39</v>
      </c>
      <c r="O49" s="7"/>
      <c r="P49" s="7"/>
      <c r="Q49" s="7"/>
      <c r="R49" s="9"/>
      <c r="S49" s="12" t="s">
        <v>86</v>
      </c>
      <c r="T49" s="16">
        <v>44890</v>
      </c>
      <c r="U49" s="12" t="s">
        <v>19</v>
      </c>
      <c r="V49" s="7" t="s">
        <v>33</v>
      </c>
    </row>
    <row r="50" customHeight="1" spans="2:22">
      <c r="B50" s="2">
        <f t="shared" si="4"/>
        <v>49</v>
      </c>
      <c r="C50" s="7"/>
      <c r="D50" s="8" t="s">
        <v>78</v>
      </c>
      <c r="E50" s="9"/>
      <c r="F50" s="9" t="s">
        <v>134</v>
      </c>
      <c r="G50" s="9" t="s">
        <v>118</v>
      </c>
      <c r="H50" s="9" t="s">
        <v>119</v>
      </c>
      <c r="I50" s="7"/>
      <c r="J50" s="12" t="s">
        <v>109</v>
      </c>
      <c r="K50" s="13" t="s">
        <v>84</v>
      </c>
      <c r="L50" s="13" t="s">
        <v>35</v>
      </c>
      <c r="M50" s="8"/>
      <c r="N50" s="8" t="s">
        <v>39</v>
      </c>
      <c r="O50" s="7"/>
      <c r="P50" s="7"/>
      <c r="Q50" s="7"/>
      <c r="R50" s="9"/>
      <c r="S50" s="12" t="s">
        <v>86</v>
      </c>
      <c r="T50" s="16">
        <v>44890</v>
      </c>
      <c r="U50" s="17" t="s">
        <v>19</v>
      </c>
      <c r="V50" s="7" t="s">
        <v>33</v>
      </c>
    </row>
    <row r="51" customHeight="1" spans="2:22">
      <c r="B51" s="2">
        <f t="shared" si="4"/>
        <v>50</v>
      </c>
      <c r="C51" s="7"/>
      <c r="D51" s="8" t="s">
        <v>78</v>
      </c>
      <c r="E51" s="9"/>
      <c r="F51" s="9" t="s">
        <v>135</v>
      </c>
      <c r="G51" s="9" t="s">
        <v>118</v>
      </c>
      <c r="H51" s="9" t="s">
        <v>119</v>
      </c>
      <c r="I51" s="7"/>
      <c r="J51" s="12" t="s">
        <v>83</v>
      </c>
      <c r="K51" s="13"/>
      <c r="L51" s="13"/>
      <c r="M51" s="8"/>
      <c r="N51" s="8" t="s">
        <v>39</v>
      </c>
      <c r="O51" s="7"/>
      <c r="P51" s="7"/>
      <c r="Q51" s="7"/>
      <c r="R51" s="9"/>
      <c r="S51" s="12" t="s">
        <v>86</v>
      </c>
      <c r="T51" s="16">
        <v>44890</v>
      </c>
      <c r="U51" s="12" t="s">
        <v>19</v>
      </c>
      <c r="V51" s="7" t="s">
        <v>33</v>
      </c>
    </row>
    <row r="52" customHeight="1" spans="2:22">
      <c r="B52" s="2">
        <f t="shared" si="4"/>
        <v>51</v>
      </c>
      <c r="C52" s="7"/>
      <c r="D52" s="8" t="s">
        <v>78</v>
      </c>
      <c r="E52" s="9" t="s">
        <v>144</v>
      </c>
      <c r="F52" s="9" t="s">
        <v>141</v>
      </c>
      <c r="G52" s="9" t="s">
        <v>121</v>
      </c>
      <c r="H52" s="9" t="s">
        <v>122</v>
      </c>
      <c r="I52" s="7"/>
      <c r="J52" s="12" t="s">
        <v>109</v>
      </c>
      <c r="K52" s="13" t="s">
        <v>84</v>
      </c>
      <c r="L52" s="13" t="s">
        <v>35</v>
      </c>
      <c r="M52" s="8"/>
      <c r="N52" s="8" t="s">
        <v>39</v>
      </c>
      <c r="O52" s="7"/>
      <c r="P52" s="7"/>
      <c r="Q52" s="7"/>
      <c r="R52" s="9"/>
      <c r="S52" s="12" t="s">
        <v>86</v>
      </c>
      <c r="T52" s="16">
        <v>44890</v>
      </c>
      <c r="U52" s="17" t="s">
        <v>19</v>
      </c>
      <c r="V52" s="7" t="s">
        <v>33</v>
      </c>
    </row>
    <row r="53" customHeight="1" spans="2:22">
      <c r="B53" s="2">
        <f t="shared" ref="B53:B62" si="5">ROW()-1</f>
        <v>52</v>
      </c>
      <c r="C53" s="7"/>
      <c r="D53" s="8" t="s">
        <v>78</v>
      </c>
      <c r="E53" s="9"/>
      <c r="F53" s="9" t="s">
        <v>134</v>
      </c>
      <c r="G53" s="9" t="s">
        <v>121</v>
      </c>
      <c r="H53" s="9" t="s">
        <v>122</v>
      </c>
      <c r="I53" s="7"/>
      <c r="J53" s="12" t="s">
        <v>83</v>
      </c>
      <c r="K53" s="13"/>
      <c r="L53" s="13"/>
      <c r="M53" s="8"/>
      <c r="N53" s="8" t="s">
        <v>39</v>
      </c>
      <c r="O53" s="7"/>
      <c r="P53" s="7"/>
      <c r="Q53" s="7"/>
      <c r="R53" s="9"/>
      <c r="S53" s="12" t="s">
        <v>86</v>
      </c>
      <c r="T53" s="16">
        <v>44890</v>
      </c>
      <c r="U53" s="12" t="s">
        <v>19</v>
      </c>
      <c r="V53" s="7" t="s">
        <v>33</v>
      </c>
    </row>
    <row r="54" customHeight="1" spans="2:22">
      <c r="B54" s="2">
        <f t="shared" si="5"/>
        <v>53</v>
      </c>
      <c r="C54" s="7"/>
      <c r="D54" s="8" t="s">
        <v>78</v>
      </c>
      <c r="E54" s="9"/>
      <c r="F54" s="9" t="s">
        <v>135</v>
      </c>
      <c r="G54" s="9" t="s">
        <v>121</v>
      </c>
      <c r="H54" s="9" t="s">
        <v>122</v>
      </c>
      <c r="I54" s="7"/>
      <c r="J54" s="12" t="s">
        <v>83</v>
      </c>
      <c r="K54" s="13"/>
      <c r="L54" s="13"/>
      <c r="M54" s="8"/>
      <c r="N54" s="8" t="s">
        <v>39</v>
      </c>
      <c r="O54" s="7"/>
      <c r="P54" s="7"/>
      <c r="Q54" s="7"/>
      <c r="R54" s="9"/>
      <c r="S54" s="12" t="s">
        <v>86</v>
      </c>
      <c r="T54" s="16">
        <v>44890</v>
      </c>
      <c r="U54" s="12" t="s">
        <v>19</v>
      </c>
      <c r="V54" s="7" t="s">
        <v>33</v>
      </c>
    </row>
    <row r="55" customHeight="1" spans="2:22">
      <c r="B55" s="2">
        <f t="shared" si="5"/>
        <v>54</v>
      </c>
      <c r="C55" s="7"/>
      <c r="D55" s="8" t="s">
        <v>78</v>
      </c>
      <c r="E55" s="9" t="s">
        <v>145</v>
      </c>
      <c r="F55" s="9" t="s">
        <v>141</v>
      </c>
      <c r="G55" s="9" t="s">
        <v>124</v>
      </c>
      <c r="H55" s="9" t="s">
        <v>125</v>
      </c>
      <c r="I55" s="7"/>
      <c r="J55" s="12" t="s">
        <v>83</v>
      </c>
      <c r="K55" s="13"/>
      <c r="L55" s="13"/>
      <c r="M55" s="8"/>
      <c r="N55" s="8" t="s">
        <v>39</v>
      </c>
      <c r="O55" s="7"/>
      <c r="P55" s="7"/>
      <c r="Q55" s="7"/>
      <c r="R55" s="9"/>
      <c r="S55" s="12" t="s">
        <v>86</v>
      </c>
      <c r="T55" s="16">
        <v>44890</v>
      </c>
      <c r="U55" s="12" t="s">
        <v>19</v>
      </c>
      <c r="V55" s="7" t="s">
        <v>33</v>
      </c>
    </row>
    <row r="56" customHeight="1" spans="2:22">
      <c r="B56" s="2">
        <f t="shared" si="5"/>
        <v>55</v>
      </c>
      <c r="C56" s="7"/>
      <c r="D56" s="8" t="s">
        <v>78</v>
      </c>
      <c r="E56" s="9"/>
      <c r="F56" s="9" t="s">
        <v>134</v>
      </c>
      <c r="G56" s="9" t="s">
        <v>124</v>
      </c>
      <c r="H56" s="9" t="s">
        <v>125</v>
      </c>
      <c r="I56" s="7"/>
      <c r="J56" s="12" t="s">
        <v>109</v>
      </c>
      <c r="K56" s="13" t="s">
        <v>84</v>
      </c>
      <c r="L56" s="13" t="s">
        <v>35</v>
      </c>
      <c r="M56" s="8"/>
      <c r="N56" s="8" t="s">
        <v>39</v>
      </c>
      <c r="O56" s="7"/>
      <c r="P56" s="7"/>
      <c r="Q56" s="7"/>
      <c r="R56" s="9"/>
      <c r="S56" s="12" t="s">
        <v>86</v>
      </c>
      <c r="T56" s="16">
        <v>44890</v>
      </c>
      <c r="U56" s="17" t="s">
        <v>19</v>
      </c>
      <c r="V56" s="7" t="s">
        <v>33</v>
      </c>
    </row>
    <row r="57" customHeight="1" spans="2:22">
      <c r="B57" s="2">
        <f t="shared" si="5"/>
        <v>56</v>
      </c>
      <c r="C57" s="7"/>
      <c r="D57" s="8" t="s">
        <v>78</v>
      </c>
      <c r="E57" s="9"/>
      <c r="F57" s="9" t="s">
        <v>135</v>
      </c>
      <c r="G57" s="9" t="s">
        <v>124</v>
      </c>
      <c r="H57" s="9" t="s">
        <v>125</v>
      </c>
      <c r="I57" s="7"/>
      <c r="J57" s="12" t="s">
        <v>83</v>
      </c>
      <c r="K57" s="13"/>
      <c r="L57" s="13"/>
      <c r="M57" s="8"/>
      <c r="N57" s="8" t="s">
        <v>39</v>
      </c>
      <c r="O57" s="7"/>
      <c r="P57" s="7"/>
      <c r="Q57" s="7"/>
      <c r="R57" s="9"/>
      <c r="S57" s="12" t="s">
        <v>86</v>
      </c>
      <c r="T57" s="16">
        <v>44890</v>
      </c>
      <c r="U57" s="12" t="s">
        <v>19</v>
      </c>
      <c r="V57" s="7" t="s">
        <v>33</v>
      </c>
    </row>
    <row r="58" customHeight="1" spans="2:22">
      <c r="B58" s="2">
        <f t="shared" si="5"/>
        <v>57</v>
      </c>
      <c r="C58" s="7"/>
      <c r="D58" s="8" t="s">
        <v>78</v>
      </c>
      <c r="E58" s="9" t="s">
        <v>146</v>
      </c>
      <c r="F58" s="9" t="s">
        <v>141</v>
      </c>
      <c r="G58" s="9" t="s">
        <v>127</v>
      </c>
      <c r="H58" s="9" t="s">
        <v>128</v>
      </c>
      <c r="I58" s="7"/>
      <c r="J58" s="12" t="s">
        <v>83</v>
      </c>
      <c r="K58" s="13"/>
      <c r="L58" s="13"/>
      <c r="M58" s="8"/>
      <c r="N58" s="8" t="s">
        <v>39</v>
      </c>
      <c r="O58" s="7"/>
      <c r="P58" s="7"/>
      <c r="Q58" s="7"/>
      <c r="R58" s="9"/>
      <c r="S58" s="12" t="s">
        <v>86</v>
      </c>
      <c r="T58" s="16">
        <v>44890</v>
      </c>
      <c r="U58" s="12" t="s">
        <v>19</v>
      </c>
      <c r="V58" s="7" t="s">
        <v>33</v>
      </c>
    </row>
    <row r="59" customHeight="1" spans="2:22">
      <c r="B59" s="2">
        <f t="shared" si="5"/>
        <v>58</v>
      </c>
      <c r="C59" s="7"/>
      <c r="D59" s="8" t="s">
        <v>78</v>
      </c>
      <c r="E59" s="9"/>
      <c r="F59" s="9" t="s">
        <v>134</v>
      </c>
      <c r="G59" s="9" t="s">
        <v>127</v>
      </c>
      <c r="H59" s="9" t="s">
        <v>128</v>
      </c>
      <c r="I59" s="7"/>
      <c r="J59" s="12" t="s">
        <v>109</v>
      </c>
      <c r="K59" s="13" t="s">
        <v>84</v>
      </c>
      <c r="L59" s="13" t="s">
        <v>35</v>
      </c>
      <c r="M59" s="8"/>
      <c r="N59" s="8" t="s">
        <v>39</v>
      </c>
      <c r="O59" s="7"/>
      <c r="P59" s="7"/>
      <c r="Q59" s="7"/>
      <c r="R59" s="9"/>
      <c r="S59" s="12" t="s">
        <v>86</v>
      </c>
      <c r="T59" s="16">
        <v>44890</v>
      </c>
      <c r="U59" s="17" t="s">
        <v>19</v>
      </c>
      <c r="V59" s="7" t="s">
        <v>33</v>
      </c>
    </row>
    <row r="60" customHeight="1" spans="2:22">
      <c r="B60" s="2">
        <f t="shared" si="5"/>
        <v>59</v>
      </c>
      <c r="C60" s="7"/>
      <c r="D60" s="8" t="s">
        <v>78</v>
      </c>
      <c r="E60" s="9"/>
      <c r="F60" s="9" t="s">
        <v>135</v>
      </c>
      <c r="G60" s="9" t="s">
        <v>127</v>
      </c>
      <c r="H60" s="9" t="s">
        <v>128</v>
      </c>
      <c r="I60" s="7"/>
      <c r="J60" s="12" t="s">
        <v>83</v>
      </c>
      <c r="K60" s="13"/>
      <c r="L60" s="13"/>
      <c r="M60" s="8"/>
      <c r="N60" s="8" t="s">
        <v>39</v>
      </c>
      <c r="O60" s="7"/>
      <c r="P60" s="7"/>
      <c r="Q60" s="7"/>
      <c r="R60" s="9"/>
      <c r="S60" s="12" t="s">
        <v>86</v>
      </c>
      <c r="T60" s="16">
        <v>44890</v>
      </c>
      <c r="U60" s="12" t="s">
        <v>19</v>
      </c>
      <c r="V60" s="7" t="s">
        <v>33</v>
      </c>
    </row>
    <row r="61" customHeight="1" spans="2:22">
      <c r="B61" s="2">
        <f t="shared" si="5"/>
        <v>60</v>
      </c>
      <c r="C61" s="7"/>
      <c r="D61" s="8" t="s">
        <v>78</v>
      </c>
      <c r="E61" s="9" t="s">
        <v>147</v>
      </c>
      <c r="F61" s="9" t="s">
        <v>148</v>
      </c>
      <c r="G61" s="9" t="s">
        <v>98</v>
      </c>
      <c r="H61" s="9" t="s">
        <v>149</v>
      </c>
      <c r="I61" s="7"/>
      <c r="J61" s="12" t="s">
        <v>91</v>
      </c>
      <c r="K61" s="13" t="s">
        <v>84</v>
      </c>
      <c r="L61" s="13" t="s">
        <v>35</v>
      </c>
      <c r="M61" s="8"/>
      <c r="N61" s="8" t="s">
        <v>39</v>
      </c>
      <c r="O61" s="7"/>
      <c r="P61" s="7"/>
      <c r="Q61" s="7"/>
      <c r="R61" s="9"/>
      <c r="S61" s="12" t="s">
        <v>86</v>
      </c>
      <c r="T61" s="16">
        <v>44890</v>
      </c>
      <c r="U61" s="17" t="s">
        <v>19</v>
      </c>
      <c r="V61" s="7" t="s">
        <v>33</v>
      </c>
    </row>
    <row r="62" customHeight="1" spans="2:22">
      <c r="B62" s="2">
        <f t="shared" si="5"/>
        <v>61</v>
      </c>
      <c r="C62" s="7"/>
      <c r="D62" s="8" t="s">
        <v>78</v>
      </c>
      <c r="E62" s="9" t="s">
        <v>147</v>
      </c>
      <c r="F62" s="9" t="s">
        <v>150</v>
      </c>
      <c r="G62" s="9" t="s">
        <v>98</v>
      </c>
      <c r="H62" s="9" t="s">
        <v>149</v>
      </c>
      <c r="I62" s="7"/>
      <c r="J62" s="12" t="s">
        <v>83</v>
      </c>
      <c r="K62" s="13"/>
      <c r="L62" s="13"/>
      <c r="M62" s="8"/>
      <c r="N62" s="8" t="s">
        <v>39</v>
      </c>
      <c r="O62" s="7"/>
      <c r="P62" s="7"/>
      <c r="Q62" s="7"/>
      <c r="R62" s="9"/>
      <c r="S62" s="12" t="s">
        <v>86</v>
      </c>
      <c r="T62" s="16">
        <v>44890</v>
      </c>
      <c r="U62" s="12" t="s">
        <v>19</v>
      </c>
      <c r="V62" s="7" t="s">
        <v>33</v>
      </c>
    </row>
    <row r="63" customHeight="1" spans="2:22">
      <c r="B63" s="2">
        <f t="shared" ref="B63:B70" si="6">ROW()-1</f>
        <v>62</v>
      </c>
      <c r="C63" s="7"/>
      <c r="D63" s="8" t="s">
        <v>78</v>
      </c>
      <c r="E63" s="9" t="s">
        <v>147</v>
      </c>
      <c r="F63" s="9" t="s">
        <v>151</v>
      </c>
      <c r="G63" s="9" t="s">
        <v>98</v>
      </c>
      <c r="H63" s="9" t="s">
        <v>149</v>
      </c>
      <c r="I63" s="7"/>
      <c r="J63" s="12" t="s">
        <v>83</v>
      </c>
      <c r="K63" s="13"/>
      <c r="L63" s="13"/>
      <c r="M63" s="8"/>
      <c r="N63" s="8" t="s">
        <v>39</v>
      </c>
      <c r="O63" s="7"/>
      <c r="P63" s="7"/>
      <c r="Q63" s="7"/>
      <c r="R63" s="9"/>
      <c r="S63" s="12" t="s">
        <v>86</v>
      </c>
      <c r="T63" s="16">
        <v>44890</v>
      </c>
      <c r="U63" s="12" t="s">
        <v>19</v>
      </c>
      <c r="V63" s="7" t="s">
        <v>33</v>
      </c>
    </row>
    <row r="64" customHeight="1" spans="2:22">
      <c r="B64" s="2">
        <f t="shared" si="6"/>
        <v>63</v>
      </c>
      <c r="C64" s="7"/>
      <c r="D64" s="8" t="s">
        <v>78</v>
      </c>
      <c r="E64" s="9" t="s">
        <v>152</v>
      </c>
      <c r="F64" s="9" t="s">
        <v>153</v>
      </c>
      <c r="G64" s="9" t="s">
        <v>104</v>
      </c>
      <c r="H64" s="9" t="s">
        <v>138</v>
      </c>
      <c r="I64" s="7"/>
      <c r="J64" s="12" t="s">
        <v>83</v>
      </c>
      <c r="K64" s="13"/>
      <c r="L64" s="13" t="s">
        <v>35</v>
      </c>
      <c r="M64" s="8"/>
      <c r="N64" s="8" t="s">
        <v>39</v>
      </c>
      <c r="O64" s="7"/>
      <c r="P64" s="7"/>
      <c r="Q64" s="7"/>
      <c r="R64" s="9"/>
      <c r="S64" s="12" t="s">
        <v>86</v>
      </c>
      <c r="T64" s="16">
        <v>44890</v>
      </c>
      <c r="U64" s="12" t="s">
        <v>19</v>
      </c>
      <c r="V64" s="7" t="s">
        <v>33</v>
      </c>
    </row>
    <row r="65" customHeight="1" spans="2:22">
      <c r="B65" s="2">
        <f t="shared" si="6"/>
        <v>64</v>
      </c>
      <c r="C65" s="7"/>
      <c r="D65" s="8" t="s">
        <v>78</v>
      </c>
      <c r="E65" s="9" t="s">
        <v>152</v>
      </c>
      <c r="F65" s="9" t="s">
        <v>150</v>
      </c>
      <c r="G65" s="9" t="s">
        <v>104</v>
      </c>
      <c r="H65" s="9" t="s">
        <v>138</v>
      </c>
      <c r="I65" s="7"/>
      <c r="J65" s="12" t="s">
        <v>109</v>
      </c>
      <c r="K65" s="13" t="s">
        <v>84</v>
      </c>
      <c r="L65" s="13" t="s">
        <v>35</v>
      </c>
      <c r="M65" s="8"/>
      <c r="N65" s="8" t="s">
        <v>39</v>
      </c>
      <c r="O65" s="7"/>
      <c r="P65" s="7"/>
      <c r="Q65" s="7"/>
      <c r="R65" s="9"/>
      <c r="S65" s="12" t="s">
        <v>86</v>
      </c>
      <c r="T65" s="16">
        <v>44890</v>
      </c>
      <c r="U65" s="17" t="s">
        <v>19</v>
      </c>
      <c r="V65" s="7" t="s">
        <v>33</v>
      </c>
    </row>
    <row r="66" customHeight="1" spans="2:22">
      <c r="B66" s="2">
        <f t="shared" si="6"/>
        <v>65</v>
      </c>
      <c r="C66" s="7"/>
      <c r="D66" s="8" t="s">
        <v>78</v>
      </c>
      <c r="E66" s="9" t="s">
        <v>152</v>
      </c>
      <c r="F66" s="9" t="s">
        <v>151</v>
      </c>
      <c r="G66" s="9" t="s">
        <v>104</v>
      </c>
      <c r="H66" s="9" t="s">
        <v>138</v>
      </c>
      <c r="I66" s="7"/>
      <c r="J66" s="12" t="s">
        <v>83</v>
      </c>
      <c r="K66" s="13"/>
      <c r="L66" s="13"/>
      <c r="M66" s="8"/>
      <c r="N66" s="8" t="s">
        <v>39</v>
      </c>
      <c r="O66" s="7"/>
      <c r="P66" s="7"/>
      <c r="Q66" s="7"/>
      <c r="R66" s="9"/>
      <c r="S66" s="12" t="s">
        <v>86</v>
      </c>
      <c r="T66" s="16">
        <v>44890</v>
      </c>
      <c r="U66" s="12" t="s">
        <v>19</v>
      </c>
      <c r="V66" s="7" t="s">
        <v>33</v>
      </c>
    </row>
    <row r="67" customHeight="1" spans="2:22">
      <c r="B67" s="2">
        <f t="shared" si="6"/>
        <v>66</v>
      </c>
      <c r="C67" s="7"/>
      <c r="D67" s="8" t="s">
        <v>78</v>
      </c>
      <c r="E67" s="9" t="s">
        <v>152</v>
      </c>
      <c r="F67" s="9" t="s">
        <v>154</v>
      </c>
      <c r="G67" s="7" t="s">
        <v>107</v>
      </c>
      <c r="H67" s="7" t="s">
        <v>108</v>
      </c>
      <c r="I67" s="7"/>
      <c r="J67" s="12" t="s">
        <v>83</v>
      </c>
      <c r="K67" s="13"/>
      <c r="L67" s="13"/>
      <c r="M67" s="8"/>
      <c r="N67" s="8" t="s">
        <v>39</v>
      </c>
      <c r="O67" s="7"/>
      <c r="P67" s="7"/>
      <c r="Q67" s="7"/>
      <c r="R67" s="9"/>
      <c r="S67" s="12" t="s">
        <v>86</v>
      </c>
      <c r="T67" s="16">
        <v>44890</v>
      </c>
      <c r="U67" s="12" t="s">
        <v>19</v>
      </c>
      <c r="V67" s="7" t="s">
        <v>33</v>
      </c>
    </row>
    <row r="68" customHeight="1" spans="2:22">
      <c r="B68" s="2">
        <f t="shared" si="6"/>
        <v>67</v>
      </c>
      <c r="C68" s="7"/>
      <c r="D68" s="8" t="s">
        <v>78</v>
      </c>
      <c r="E68" s="9" t="s">
        <v>152</v>
      </c>
      <c r="F68" s="9" t="s">
        <v>150</v>
      </c>
      <c r="G68" s="7" t="s">
        <v>107</v>
      </c>
      <c r="H68" s="7" t="s">
        <v>108</v>
      </c>
      <c r="I68" s="7"/>
      <c r="J68" s="12" t="s">
        <v>109</v>
      </c>
      <c r="K68" s="13" t="s">
        <v>84</v>
      </c>
      <c r="L68" s="13" t="s">
        <v>35</v>
      </c>
      <c r="M68" s="8"/>
      <c r="N68" s="8" t="s">
        <v>39</v>
      </c>
      <c r="O68" s="7"/>
      <c r="P68" s="7"/>
      <c r="Q68" s="7"/>
      <c r="R68" s="9"/>
      <c r="S68" s="12" t="s">
        <v>86</v>
      </c>
      <c r="T68" s="16">
        <v>44890</v>
      </c>
      <c r="U68" s="17" t="s">
        <v>19</v>
      </c>
      <c r="V68" s="7" t="s">
        <v>33</v>
      </c>
    </row>
    <row r="69" customHeight="1" spans="2:22">
      <c r="B69" s="2">
        <f t="shared" si="6"/>
        <v>68</v>
      </c>
      <c r="C69" s="7"/>
      <c r="D69" s="8" t="s">
        <v>78</v>
      </c>
      <c r="E69" s="9" t="s">
        <v>152</v>
      </c>
      <c r="F69" s="9" t="s">
        <v>151</v>
      </c>
      <c r="G69" s="7" t="s">
        <v>107</v>
      </c>
      <c r="H69" s="7" t="s">
        <v>108</v>
      </c>
      <c r="I69" s="7"/>
      <c r="J69" s="12" t="s">
        <v>83</v>
      </c>
      <c r="K69" s="13"/>
      <c r="L69" s="13"/>
      <c r="M69" s="8"/>
      <c r="N69" s="8" t="s">
        <v>39</v>
      </c>
      <c r="O69" s="7"/>
      <c r="P69" s="7"/>
      <c r="Q69" s="7"/>
      <c r="R69" s="9"/>
      <c r="S69" s="12" t="s">
        <v>86</v>
      </c>
      <c r="T69" s="16">
        <v>44890</v>
      </c>
      <c r="U69" s="12" t="s">
        <v>19</v>
      </c>
      <c r="V69" s="7" t="s">
        <v>33</v>
      </c>
    </row>
    <row r="70" customHeight="1" spans="2:22">
      <c r="B70" s="2">
        <f t="shared" si="6"/>
        <v>69</v>
      </c>
      <c r="C70" s="7"/>
      <c r="D70" s="8" t="s">
        <v>78</v>
      </c>
      <c r="E70" s="9" t="s">
        <v>155</v>
      </c>
      <c r="F70" s="9" t="s">
        <v>153</v>
      </c>
      <c r="G70" s="9" t="s">
        <v>118</v>
      </c>
      <c r="H70" s="9" t="s">
        <v>119</v>
      </c>
      <c r="I70" s="7"/>
      <c r="J70" s="12" t="s">
        <v>83</v>
      </c>
      <c r="K70" s="13"/>
      <c r="L70" s="13"/>
      <c r="M70" s="8"/>
      <c r="N70" s="8" t="s">
        <v>39</v>
      </c>
      <c r="O70" s="7"/>
      <c r="P70" s="7"/>
      <c r="Q70" s="7"/>
      <c r="R70" s="9"/>
      <c r="S70" s="12" t="s">
        <v>86</v>
      </c>
      <c r="T70" s="16">
        <v>44890</v>
      </c>
      <c r="U70" s="12" t="s">
        <v>19</v>
      </c>
      <c r="V70" s="7" t="s">
        <v>33</v>
      </c>
    </row>
    <row r="71" customHeight="1" spans="2:22">
      <c r="B71" s="2">
        <f t="shared" ref="B71:B80" si="7">ROW()-1</f>
        <v>70</v>
      </c>
      <c r="C71" s="7"/>
      <c r="D71" s="8" t="s">
        <v>78</v>
      </c>
      <c r="E71" s="9"/>
      <c r="F71" s="9" t="s">
        <v>150</v>
      </c>
      <c r="G71" s="9" t="s">
        <v>118</v>
      </c>
      <c r="H71" s="9" t="s">
        <v>119</v>
      </c>
      <c r="I71" s="7"/>
      <c r="J71" s="12" t="s">
        <v>109</v>
      </c>
      <c r="K71" s="13" t="s">
        <v>84</v>
      </c>
      <c r="L71" s="13" t="s">
        <v>35</v>
      </c>
      <c r="M71" s="8"/>
      <c r="N71" s="8" t="s">
        <v>39</v>
      </c>
      <c r="O71" s="7"/>
      <c r="P71" s="7"/>
      <c r="Q71" s="7"/>
      <c r="R71" s="9"/>
      <c r="S71" s="12" t="s">
        <v>86</v>
      </c>
      <c r="T71" s="16">
        <v>44890</v>
      </c>
      <c r="U71" s="17" t="s">
        <v>19</v>
      </c>
      <c r="V71" s="7" t="s">
        <v>33</v>
      </c>
    </row>
    <row r="72" customHeight="1" spans="2:22">
      <c r="B72" s="2">
        <f t="shared" si="7"/>
        <v>71</v>
      </c>
      <c r="C72" s="7"/>
      <c r="D72" s="8" t="s">
        <v>78</v>
      </c>
      <c r="E72" s="9"/>
      <c r="F72" s="9" t="s">
        <v>151</v>
      </c>
      <c r="G72" s="9" t="s">
        <v>118</v>
      </c>
      <c r="H72" s="9" t="s">
        <v>119</v>
      </c>
      <c r="I72" s="7"/>
      <c r="J72" s="12" t="s">
        <v>83</v>
      </c>
      <c r="K72" s="13"/>
      <c r="L72" s="13"/>
      <c r="M72" s="8"/>
      <c r="N72" s="8" t="s">
        <v>39</v>
      </c>
      <c r="O72" s="7"/>
      <c r="P72" s="7"/>
      <c r="Q72" s="7"/>
      <c r="R72" s="9"/>
      <c r="S72" s="12" t="s">
        <v>86</v>
      </c>
      <c r="T72" s="16">
        <v>44890</v>
      </c>
      <c r="U72" s="12" t="s">
        <v>19</v>
      </c>
      <c r="V72" s="7" t="s">
        <v>33</v>
      </c>
    </row>
    <row r="73" customHeight="1" spans="2:22">
      <c r="B73" s="2">
        <f t="shared" si="7"/>
        <v>72</v>
      </c>
      <c r="C73" s="7"/>
      <c r="D73" s="8" t="s">
        <v>78</v>
      </c>
      <c r="E73" s="9" t="s">
        <v>156</v>
      </c>
      <c r="F73" s="9" t="s">
        <v>157</v>
      </c>
      <c r="G73" s="9" t="s">
        <v>121</v>
      </c>
      <c r="H73" s="9" t="s">
        <v>122</v>
      </c>
      <c r="I73" s="7"/>
      <c r="J73" s="12" t="s">
        <v>83</v>
      </c>
      <c r="K73" s="13"/>
      <c r="L73" s="13"/>
      <c r="M73" s="8"/>
      <c r="N73" s="8" t="s">
        <v>39</v>
      </c>
      <c r="O73" s="7"/>
      <c r="P73" s="7"/>
      <c r="Q73" s="7"/>
      <c r="R73" s="9"/>
      <c r="S73" s="12" t="s">
        <v>86</v>
      </c>
      <c r="T73" s="16">
        <v>44890</v>
      </c>
      <c r="U73" s="12" t="s">
        <v>19</v>
      </c>
      <c r="V73" s="7" t="s">
        <v>33</v>
      </c>
    </row>
    <row r="74" customHeight="1" spans="2:22">
      <c r="B74" s="2">
        <f t="shared" si="7"/>
        <v>73</v>
      </c>
      <c r="C74" s="7"/>
      <c r="D74" s="8" t="s">
        <v>78</v>
      </c>
      <c r="E74" s="9"/>
      <c r="F74" s="9" t="s">
        <v>150</v>
      </c>
      <c r="G74" s="9" t="s">
        <v>121</v>
      </c>
      <c r="H74" s="9" t="s">
        <v>122</v>
      </c>
      <c r="I74" s="7"/>
      <c r="J74" s="12" t="s">
        <v>109</v>
      </c>
      <c r="K74" s="13" t="s">
        <v>84</v>
      </c>
      <c r="L74" s="13" t="s">
        <v>35</v>
      </c>
      <c r="M74" s="8"/>
      <c r="N74" s="8" t="s">
        <v>39</v>
      </c>
      <c r="O74" s="7"/>
      <c r="P74" s="7"/>
      <c r="Q74" s="7"/>
      <c r="R74" s="9"/>
      <c r="S74" s="12" t="s">
        <v>86</v>
      </c>
      <c r="T74" s="16">
        <v>44890</v>
      </c>
      <c r="U74" s="17" t="s">
        <v>19</v>
      </c>
      <c r="V74" s="7" t="s">
        <v>33</v>
      </c>
    </row>
    <row r="75" customHeight="1" spans="2:22">
      <c r="B75" s="2">
        <f t="shared" si="7"/>
        <v>74</v>
      </c>
      <c r="C75" s="7"/>
      <c r="D75" s="8" t="s">
        <v>78</v>
      </c>
      <c r="E75" s="9"/>
      <c r="F75" s="9" t="s">
        <v>151</v>
      </c>
      <c r="G75" s="9" t="s">
        <v>121</v>
      </c>
      <c r="H75" s="9" t="s">
        <v>122</v>
      </c>
      <c r="I75" s="7"/>
      <c r="J75" s="12" t="s">
        <v>83</v>
      </c>
      <c r="K75" s="13"/>
      <c r="L75" s="13"/>
      <c r="M75" s="8"/>
      <c r="N75" s="8" t="s">
        <v>39</v>
      </c>
      <c r="O75" s="7"/>
      <c r="P75" s="7"/>
      <c r="Q75" s="7"/>
      <c r="R75" s="9"/>
      <c r="S75" s="12" t="s">
        <v>86</v>
      </c>
      <c r="T75" s="16">
        <v>44890</v>
      </c>
      <c r="U75" s="12" t="s">
        <v>19</v>
      </c>
      <c r="V75" s="7" t="s">
        <v>33</v>
      </c>
    </row>
    <row r="76" customHeight="1" spans="2:22">
      <c r="B76" s="2">
        <f t="shared" si="7"/>
        <v>75</v>
      </c>
      <c r="C76" s="7"/>
      <c r="D76" s="8" t="s">
        <v>78</v>
      </c>
      <c r="E76" s="9" t="s">
        <v>158</v>
      </c>
      <c r="F76" s="9" t="s">
        <v>159</v>
      </c>
      <c r="G76" s="9" t="s">
        <v>124</v>
      </c>
      <c r="H76" s="9" t="s">
        <v>125</v>
      </c>
      <c r="I76" s="7"/>
      <c r="J76" s="12" t="s">
        <v>83</v>
      </c>
      <c r="K76" s="13"/>
      <c r="L76" s="13"/>
      <c r="M76" s="8"/>
      <c r="N76" s="8" t="s">
        <v>39</v>
      </c>
      <c r="O76" s="7"/>
      <c r="P76" s="7"/>
      <c r="Q76" s="7"/>
      <c r="R76" s="9"/>
      <c r="S76" s="12" t="s">
        <v>86</v>
      </c>
      <c r="T76" s="16">
        <v>44890</v>
      </c>
      <c r="U76" s="12" t="s">
        <v>19</v>
      </c>
      <c r="V76" s="7" t="s">
        <v>33</v>
      </c>
    </row>
    <row r="77" customHeight="1" spans="2:22">
      <c r="B77" s="2">
        <f t="shared" si="7"/>
        <v>76</v>
      </c>
      <c r="C77" s="7"/>
      <c r="D77" s="8" t="s">
        <v>78</v>
      </c>
      <c r="E77" s="9"/>
      <c r="F77" s="9" t="s">
        <v>150</v>
      </c>
      <c r="G77" s="9" t="s">
        <v>124</v>
      </c>
      <c r="H77" s="9" t="s">
        <v>125</v>
      </c>
      <c r="I77" s="7"/>
      <c r="J77" s="12" t="s">
        <v>109</v>
      </c>
      <c r="K77" s="13" t="s">
        <v>84</v>
      </c>
      <c r="L77" s="13" t="s">
        <v>35</v>
      </c>
      <c r="M77" s="8"/>
      <c r="N77" s="8" t="s">
        <v>39</v>
      </c>
      <c r="O77" s="7"/>
      <c r="P77" s="7"/>
      <c r="Q77" s="7"/>
      <c r="R77" s="9"/>
      <c r="S77" s="12" t="s">
        <v>86</v>
      </c>
      <c r="T77" s="16">
        <v>44890</v>
      </c>
      <c r="U77" s="17" t="s">
        <v>19</v>
      </c>
      <c r="V77" s="7" t="s">
        <v>33</v>
      </c>
    </row>
    <row r="78" customHeight="1" spans="2:22">
      <c r="B78" s="2">
        <f t="shared" si="7"/>
        <v>77</v>
      </c>
      <c r="C78" s="7"/>
      <c r="D78" s="8" t="s">
        <v>78</v>
      </c>
      <c r="E78" s="9"/>
      <c r="F78" s="9" t="s">
        <v>151</v>
      </c>
      <c r="G78" s="9" t="s">
        <v>124</v>
      </c>
      <c r="H78" s="9" t="s">
        <v>125</v>
      </c>
      <c r="I78" s="7"/>
      <c r="J78" s="12" t="s">
        <v>83</v>
      </c>
      <c r="K78" s="13"/>
      <c r="L78" s="13"/>
      <c r="M78" s="8"/>
      <c r="N78" s="8" t="s">
        <v>39</v>
      </c>
      <c r="O78" s="7"/>
      <c r="P78" s="7"/>
      <c r="Q78" s="7"/>
      <c r="R78" s="9"/>
      <c r="S78" s="12" t="s">
        <v>86</v>
      </c>
      <c r="T78" s="16">
        <v>44890</v>
      </c>
      <c r="U78" s="12" t="s">
        <v>19</v>
      </c>
      <c r="V78" s="7" t="s">
        <v>33</v>
      </c>
    </row>
    <row r="79" ht="81" customHeight="1" spans="2:22">
      <c r="B79" s="2">
        <f t="shared" si="7"/>
        <v>78</v>
      </c>
      <c r="C79" s="7"/>
      <c r="D79" s="8" t="s">
        <v>78</v>
      </c>
      <c r="E79" s="9" t="s">
        <v>160</v>
      </c>
      <c r="F79" s="9" t="s">
        <v>153</v>
      </c>
      <c r="G79" s="9" t="s">
        <v>127</v>
      </c>
      <c r="H79" s="9" t="s">
        <v>128</v>
      </c>
      <c r="I79" s="7"/>
      <c r="J79" s="12" t="s">
        <v>83</v>
      </c>
      <c r="K79" s="13" t="s">
        <v>84</v>
      </c>
      <c r="L79" s="13" t="s">
        <v>35</v>
      </c>
      <c r="M79" s="8" t="s">
        <v>85</v>
      </c>
      <c r="N79" s="8" t="s">
        <v>39</v>
      </c>
      <c r="O79" s="7"/>
      <c r="P79" s="7"/>
      <c r="Q79" s="7"/>
      <c r="R79" s="9"/>
      <c r="S79" s="12" t="s">
        <v>86</v>
      </c>
      <c r="T79" s="16">
        <v>44890</v>
      </c>
      <c r="U79" s="12" t="s">
        <v>19</v>
      </c>
      <c r="V79" s="7" t="s">
        <v>33</v>
      </c>
    </row>
    <row r="80" ht="90" customHeight="1" spans="2:22">
      <c r="B80" s="2">
        <f t="shared" si="7"/>
        <v>79</v>
      </c>
      <c r="C80" s="7"/>
      <c r="D80" s="8" t="s">
        <v>78</v>
      </c>
      <c r="E80" s="9"/>
      <c r="F80" s="9" t="s">
        <v>150</v>
      </c>
      <c r="G80" s="9" t="s">
        <v>127</v>
      </c>
      <c r="H80" s="9" t="s">
        <v>128</v>
      </c>
      <c r="I80" s="7"/>
      <c r="J80" s="12" t="s">
        <v>109</v>
      </c>
      <c r="K80" s="13" t="s">
        <v>84</v>
      </c>
      <c r="L80" s="13" t="s">
        <v>35</v>
      </c>
      <c r="M80" s="8" t="s">
        <v>85</v>
      </c>
      <c r="N80" s="8" t="s">
        <v>39</v>
      </c>
      <c r="O80" s="7"/>
      <c r="P80" s="7"/>
      <c r="Q80" s="7"/>
      <c r="R80" s="9"/>
      <c r="S80" s="12" t="s">
        <v>86</v>
      </c>
      <c r="T80" s="16">
        <v>44890</v>
      </c>
      <c r="U80" s="17" t="s">
        <v>19</v>
      </c>
      <c r="V80" s="7" t="s">
        <v>33</v>
      </c>
    </row>
    <row r="81" ht="90" customHeight="1" spans="2:22">
      <c r="B81" s="2">
        <f t="shared" ref="B81:B91" si="8">ROW()-1</f>
        <v>80</v>
      </c>
      <c r="C81" s="7"/>
      <c r="D81" s="8" t="s">
        <v>78</v>
      </c>
      <c r="E81" s="9"/>
      <c r="F81" s="9" t="s">
        <v>151</v>
      </c>
      <c r="G81" s="9" t="s">
        <v>127</v>
      </c>
      <c r="H81" s="9" t="s">
        <v>128</v>
      </c>
      <c r="I81" s="7"/>
      <c r="J81" s="12" t="s">
        <v>83</v>
      </c>
      <c r="K81" s="13"/>
      <c r="L81" s="13"/>
      <c r="M81" s="7"/>
      <c r="N81" s="8" t="s">
        <v>39</v>
      </c>
      <c r="O81" s="7"/>
      <c r="P81" s="7"/>
      <c r="Q81" s="7"/>
      <c r="R81" s="9"/>
      <c r="S81" s="12" t="s">
        <v>86</v>
      </c>
      <c r="T81" s="16">
        <v>44890</v>
      </c>
      <c r="U81" s="12" t="s">
        <v>19</v>
      </c>
      <c r="V81" s="7" t="s">
        <v>33</v>
      </c>
    </row>
    <row r="82" ht="90" customHeight="1" spans="2:22">
      <c r="B82" s="2">
        <f t="shared" si="8"/>
        <v>81</v>
      </c>
      <c r="C82" s="7"/>
      <c r="D82" s="8" t="s">
        <v>78</v>
      </c>
      <c r="E82" s="9"/>
      <c r="F82" s="9" t="s">
        <v>161</v>
      </c>
      <c r="G82" s="9" t="s">
        <v>162</v>
      </c>
      <c r="H82" s="9" t="s">
        <v>163</v>
      </c>
      <c r="I82" s="7"/>
      <c r="J82" s="12" t="s">
        <v>83</v>
      </c>
      <c r="K82" s="13"/>
      <c r="L82" s="13"/>
      <c r="M82" s="7"/>
      <c r="N82" s="8" t="s">
        <v>39</v>
      </c>
      <c r="O82" s="9"/>
      <c r="P82" s="7"/>
      <c r="Q82" s="7"/>
      <c r="R82" s="9"/>
      <c r="S82" s="12" t="s">
        <v>86</v>
      </c>
      <c r="T82" s="16">
        <v>44890</v>
      </c>
      <c r="U82" s="12" t="s">
        <v>19</v>
      </c>
      <c r="V82" s="7" t="s">
        <v>33</v>
      </c>
    </row>
    <row r="83" customHeight="1" spans="2:22">
      <c r="B83" s="2">
        <f t="shared" si="8"/>
        <v>82</v>
      </c>
      <c r="C83" s="7" t="s">
        <v>77</v>
      </c>
      <c r="D83" s="8" t="s">
        <v>78</v>
      </c>
      <c r="E83" s="9" t="s">
        <v>164</v>
      </c>
      <c r="F83" s="9" t="s">
        <v>165</v>
      </c>
      <c r="G83" s="7" t="s">
        <v>98</v>
      </c>
      <c r="H83" s="9" t="s">
        <v>166</v>
      </c>
      <c r="I83" s="7"/>
      <c r="J83" s="12" t="s">
        <v>91</v>
      </c>
      <c r="K83" s="13" t="s">
        <v>84</v>
      </c>
      <c r="L83" s="13" t="s">
        <v>35</v>
      </c>
      <c r="M83" s="8" t="s">
        <v>85</v>
      </c>
      <c r="N83" s="8" t="s">
        <v>39</v>
      </c>
      <c r="O83" s="7"/>
      <c r="P83" s="7"/>
      <c r="Q83" s="7"/>
      <c r="R83" s="9"/>
      <c r="S83" s="12" t="s">
        <v>86</v>
      </c>
      <c r="T83" s="16">
        <v>44890</v>
      </c>
      <c r="U83" s="17" t="s">
        <v>19</v>
      </c>
      <c r="V83" s="7" t="s">
        <v>33</v>
      </c>
    </row>
    <row r="84" customHeight="1" spans="2:22">
      <c r="B84" s="2">
        <f t="shared" si="8"/>
        <v>83</v>
      </c>
      <c r="C84" s="7" t="s">
        <v>77</v>
      </c>
      <c r="D84" s="8" t="s">
        <v>78</v>
      </c>
      <c r="E84" s="9" t="s">
        <v>164</v>
      </c>
      <c r="F84" s="9" t="s">
        <v>167</v>
      </c>
      <c r="G84" s="9" t="s">
        <v>168</v>
      </c>
      <c r="H84" s="9" t="s">
        <v>169</v>
      </c>
      <c r="I84" s="7"/>
      <c r="J84" s="12" t="s">
        <v>83</v>
      </c>
      <c r="K84" s="13" t="s">
        <v>84</v>
      </c>
      <c r="L84" s="13" t="s">
        <v>35</v>
      </c>
      <c r="M84" s="8" t="s">
        <v>85</v>
      </c>
      <c r="N84" s="8" t="s">
        <v>39</v>
      </c>
      <c r="O84" s="7"/>
      <c r="P84" s="7"/>
      <c r="Q84" s="7"/>
      <c r="R84" s="9"/>
      <c r="S84" s="12" t="s">
        <v>86</v>
      </c>
      <c r="T84" s="16">
        <v>44890</v>
      </c>
      <c r="U84" s="12" t="s">
        <v>19</v>
      </c>
      <c r="V84" s="7" t="s">
        <v>33</v>
      </c>
    </row>
    <row r="85" customHeight="1" spans="2:22">
      <c r="B85" s="2">
        <f t="shared" si="8"/>
        <v>84</v>
      </c>
      <c r="C85" s="7" t="s">
        <v>77</v>
      </c>
      <c r="D85" s="8" t="s">
        <v>78</v>
      </c>
      <c r="E85" s="9" t="s">
        <v>170</v>
      </c>
      <c r="F85" s="9" t="s">
        <v>80</v>
      </c>
      <c r="G85" s="7" t="s">
        <v>98</v>
      </c>
      <c r="H85" s="9" t="s">
        <v>171</v>
      </c>
      <c r="I85" s="7"/>
      <c r="J85" s="12" t="s">
        <v>91</v>
      </c>
      <c r="K85" s="13" t="s">
        <v>84</v>
      </c>
      <c r="L85" s="13" t="s">
        <v>35</v>
      </c>
      <c r="M85" s="8" t="s">
        <v>85</v>
      </c>
      <c r="N85" s="8" t="s">
        <v>39</v>
      </c>
      <c r="O85" s="7"/>
      <c r="P85" s="7"/>
      <c r="Q85" s="7"/>
      <c r="R85" s="9"/>
      <c r="S85" s="12" t="s">
        <v>86</v>
      </c>
      <c r="T85" s="16">
        <v>44890</v>
      </c>
      <c r="U85" s="17" t="s">
        <v>19</v>
      </c>
      <c r="V85" s="7" t="s">
        <v>33</v>
      </c>
    </row>
    <row r="86" ht="66.95" customHeight="1" spans="2:22">
      <c r="B86" s="2">
        <f t="shared" si="8"/>
        <v>85</v>
      </c>
      <c r="C86" s="7" t="s">
        <v>77</v>
      </c>
      <c r="D86" s="8" t="s">
        <v>78</v>
      </c>
      <c r="E86" s="9" t="s">
        <v>170</v>
      </c>
      <c r="F86" s="9" t="s">
        <v>172</v>
      </c>
      <c r="G86" s="9" t="s">
        <v>168</v>
      </c>
      <c r="H86" s="9" t="s">
        <v>173</v>
      </c>
      <c r="I86" s="7"/>
      <c r="J86" s="12" t="s">
        <v>83</v>
      </c>
      <c r="K86" s="13" t="s">
        <v>84</v>
      </c>
      <c r="L86" s="13" t="s">
        <v>35</v>
      </c>
      <c r="M86" s="8" t="s">
        <v>85</v>
      </c>
      <c r="N86" s="8" t="s">
        <v>39</v>
      </c>
      <c r="O86" s="7"/>
      <c r="P86" s="7"/>
      <c r="Q86" s="7"/>
      <c r="R86" s="9"/>
      <c r="S86" s="12" t="s">
        <v>86</v>
      </c>
      <c r="T86" s="16">
        <v>44890</v>
      </c>
      <c r="U86" s="12" t="s">
        <v>19</v>
      </c>
      <c r="V86" s="7" t="s">
        <v>33</v>
      </c>
    </row>
    <row r="87" customHeight="1" spans="2:22">
      <c r="B87" s="2">
        <f>ROW()-1</f>
        <v>86</v>
      </c>
      <c r="C87" s="7" t="s">
        <v>77</v>
      </c>
      <c r="D87" s="8" t="s">
        <v>78</v>
      </c>
      <c r="E87" s="9" t="s">
        <v>174</v>
      </c>
      <c r="F87" s="9" t="s">
        <v>175</v>
      </c>
      <c r="G87" s="9" t="s">
        <v>176</v>
      </c>
      <c r="H87" s="7" t="s">
        <v>177</v>
      </c>
      <c r="I87" s="7"/>
      <c r="J87" s="12" t="s">
        <v>109</v>
      </c>
      <c r="K87" s="13" t="s">
        <v>84</v>
      </c>
      <c r="L87" s="13" t="s">
        <v>35</v>
      </c>
      <c r="M87" s="8"/>
      <c r="N87" s="8" t="s">
        <v>39</v>
      </c>
      <c r="O87" s="7"/>
      <c r="P87" s="7"/>
      <c r="Q87" s="7"/>
      <c r="R87" s="9"/>
      <c r="S87" s="12" t="s">
        <v>86</v>
      </c>
      <c r="T87" s="16">
        <v>44890</v>
      </c>
      <c r="U87" s="17" t="s">
        <v>19</v>
      </c>
      <c r="V87" s="7" t="s">
        <v>33</v>
      </c>
    </row>
    <row r="88" customHeight="1" spans="2:22">
      <c r="B88" s="2">
        <f>ROW()-1</f>
        <v>87</v>
      </c>
      <c r="C88" s="7" t="s">
        <v>77</v>
      </c>
      <c r="D88" s="8" t="s">
        <v>78</v>
      </c>
      <c r="E88" s="9" t="s">
        <v>174</v>
      </c>
      <c r="F88" s="9" t="s">
        <v>93</v>
      </c>
      <c r="G88" s="9" t="s">
        <v>176</v>
      </c>
      <c r="H88" s="7" t="s">
        <v>177</v>
      </c>
      <c r="I88" s="7"/>
      <c r="J88" s="12" t="s">
        <v>83</v>
      </c>
      <c r="K88" s="7"/>
      <c r="L88" s="9"/>
      <c r="M88" s="8"/>
      <c r="N88" s="8" t="s">
        <v>39</v>
      </c>
      <c r="O88" s="7"/>
      <c r="P88" s="7"/>
      <c r="Q88" s="7"/>
      <c r="R88" s="9"/>
      <c r="S88" s="12" t="s">
        <v>86</v>
      </c>
      <c r="T88" s="16">
        <v>44890</v>
      </c>
      <c r="U88" s="12"/>
      <c r="V88" s="7"/>
    </row>
  </sheetData>
  <sheetProtection formatCells="0" insertHyperlinks="0" autoFilter="0"/>
  <autoFilter ref="B1:R88">
    <extLst/>
  </autoFilter>
  <conditionalFormatting sqref="N87">
    <cfRule type="cellIs" dxfId="0" priority="1" operator="equal">
      <formula>"NT"</formula>
    </cfRule>
    <cfRule type="cellIs" dxfId="1" priority="2" operator="equal">
      <formula>"Block"</formula>
    </cfRule>
    <cfRule type="cellIs" dxfId="2" priority="3" operator="equal">
      <formula>"Fail"</formula>
    </cfRule>
    <cfRule type="cellIs" dxfId="3" priority="4" operator="equal">
      <formula>"Pass"</formula>
    </cfRule>
    <cfRule type="cellIs" dxfId="4" priority="5" operator="equal">
      <formula>"NT"</formula>
    </cfRule>
  </conditionalFormatting>
  <conditionalFormatting sqref="N88">
    <cfRule type="cellIs" dxfId="0" priority="6" operator="equal">
      <formula>"NT"</formula>
    </cfRule>
    <cfRule type="cellIs" dxfId="1" priority="7" operator="equal">
      <formula>"Block"</formula>
    </cfRule>
    <cfRule type="cellIs" dxfId="2" priority="8" operator="equal">
      <formula>"Fail"</formula>
    </cfRule>
    <cfRule type="cellIs" dxfId="3" priority="9" operator="equal">
      <formula>"Pass"</formula>
    </cfRule>
    <cfRule type="cellIs" dxfId="4" priority="10" operator="equal">
      <formula>"NT"</formula>
    </cfRule>
  </conditionalFormatting>
  <conditionalFormatting sqref="N2:N86">
    <cfRule type="cellIs" dxfId="4" priority="55" operator="equal">
      <formula>"NT"</formula>
    </cfRule>
    <cfRule type="cellIs" dxfId="0" priority="31" operator="equal">
      <formula>"NT"</formula>
    </cfRule>
    <cfRule type="cellIs" dxfId="1" priority="32" operator="equal">
      <formula>"Block"</formula>
    </cfRule>
    <cfRule type="cellIs" dxfId="2" priority="33" operator="equal">
      <formula>"Fail"</formula>
    </cfRule>
    <cfRule type="cellIs" dxfId="3" priority="34" operator="equal">
      <formula>"Pass"</formula>
    </cfRule>
  </conditionalFormatting>
  <conditionalFormatting sqref="N1 N89:N1048576">
    <cfRule type="cellIs" dxfId="4" priority="65" operator="equal">
      <formula>"NT"</formula>
    </cfRule>
  </conditionalFormatting>
  <dataValidations count="4">
    <dataValidation type="list" allowBlank="1" showInputMessage="1" showErrorMessage="1" sqref="K87 K2:K86">
      <formula1>"接口,功能,交互,压力,性能,UI/UE,压力,其他"</formula1>
    </dataValidation>
    <dataValidation type="list" allowBlank="1" showInputMessage="1" showErrorMessage="1" sqref="L87 L2:L86">
      <formula1>"手动测试,脚本测试"</formula1>
    </dataValidation>
    <dataValidation type="list" allowBlank="1" showInputMessage="1" showErrorMessage="1" sqref="J2:J86 J87:J88">
      <formula1>"P0,P1,P2,P3"</formula1>
    </dataValidation>
    <dataValidation type="list" allowBlank="1" showInputMessage="1" showErrorMessage="1" sqref="N2:N86 N87:N88">
      <formula1>"Pass,Fail,Block,NT"</formula1>
    </dataValidation>
  </dataValidations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1 6 " / > < p i x e l a t o r L i s t   s h e e t S t i d = " 1 5 " / > < p i x e l a t o r L i s t   s h e e t S t i d = " 1 7 " / > < / p i x e l a t o r s > 
</file>

<file path=customXml/item2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/ > < w o S h e e t P r o p s   s h e e t S t i d = " 1 6 "   i n t e r l i n e O n O f f = " 0 "   i n t e r l i n e C o l o r = " 0 "   i s D b S h e e t = " 0 "   i s D a s h B o a r d S h e e t = " 0 " / > < w o S h e e t P r o p s   s h e e t S t i d = " 1 5 "   i n t e r l i n e O n O f f = " 0 "   i n t e r l i n e C o l o r = " 0 "   i s D b S h e e t = " 0 "   i s D a s h B o a r d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3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customXml/itemProps3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修订记录</vt:lpstr>
      <vt:lpstr>首页</vt:lpstr>
      <vt:lpstr>RearAudio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 Chen</dc:creator>
  <cp:lastModifiedBy>ts</cp:lastModifiedBy>
  <dcterms:created xsi:type="dcterms:W3CDTF">2015-04-04T10:06:00Z</dcterms:created>
  <dcterms:modified xsi:type="dcterms:W3CDTF">2022-11-25T09:54:19Z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3ECE1F9225634F3E9164986050CD72F6</vt:lpwstr>
  </property>
</Properties>
</file>