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40"/>
  </bookViews>
  <sheets>
    <sheet name="首页" sheetId="2" r:id="rId1"/>
    <sheet name="BezelDiagnostics测试用例" sheetId="3" r:id="rId2"/>
  </sheets>
  <definedNames>
    <definedName name="_xlnm._FilterDatabase" localSheetId="1" hidden="1">BezelDiagnostics测试用例!$A$2:$T$49</definedName>
  </definedNames>
  <calcPr calcId="144525"/>
</workbook>
</file>

<file path=xl/sharedStrings.xml><?xml version="1.0" encoding="utf-8"?>
<sst xmlns="http://schemas.openxmlformats.org/spreadsheetml/2006/main" count="712" uniqueCount="210">
  <si>
    <t>SYNC+_Z0036  Bezel Diagnostics工程模式 测试报告</t>
  </si>
  <si>
    <t>General Information</t>
  </si>
  <si>
    <t>MCU Version</t>
  </si>
  <si>
    <t>MCU:20221110_LB_DCV0_ENG00</t>
  </si>
  <si>
    <t>Test Date</t>
  </si>
  <si>
    <t>SW Version</t>
  </si>
  <si>
    <t>SOC:20221110_LB_DCV0_ENG00</t>
  </si>
  <si>
    <t>Tester</t>
  </si>
  <si>
    <t>李可可</t>
  </si>
  <si>
    <t>HW Version</t>
  </si>
  <si>
    <t>B1</t>
  </si>
  <si>
    <t>Version Date</t>
  </si>
  <si>
    <t>Test Environment</t>
  </si>
  <si>
    <t>台架</t>
  </si>
  <si>
    <t>Test Method</t>
  </si>
  <si>
    <t>手动测试</t>
  </si>
  <si>
    <t>Test Results</t>
  </si>
  <si>
    <t>Group</t>
  </si>
  <si>
    <t>Total Cases</t>
  </si>
  <si>
    <t>Pass</t>
  </si>
  <si>
    <t>Fail</t>
  </si>
  <si>
    <t>Block</t>
  </si>
  <si>
    <t>NT</t>
  </si>
  <si>
    <t>NA</t>
  </si>
  <si>
    <t>Pass Rate</t>
  </si>
  <si>
    <t>Account测试报告</t>
  </si>
  <si>
    <t>Highlight State Description</t>
  </si>
  <si>
    <t>Highlight Defects</t>
  </si>
  <si>
    <t>Bug ID</t>
  </si>
  <si>
    <t>Title</t>
  </si>
  <si>
    <t>Critical</t>
  </si>
  <si>
    <t>Status</t>
  </si>
  <si>
    <t>Remarks</t>
  </si>
  <si>
    <t>Case ID</t>
  </si>
  <si>
    <t>需求ID</t>
  </si>
  <si>
    <t>该功能在各车型上的适用性</t>
  </si>
  <si>
    <t>标题</t>
  </si>
  <si>
    <t>前提条件</t>
  </si>
  <si>
    <t>操作步骤</t>
  </si>
  <si>
    <t>预期结果</t>
  </si>
  <si>
    <t>优先级</t>
  </si>
  <si>
    <t>用例类型</t>
  </si>
  <si>
    <t>测试方式</t>
  </si>
  <si>
    <t>交付节点</t>
  </si>
  <si>
    <t>测试结果</t>
  </si>
  <si>
    <t>备注</t>
  </si>
  <si>
    <t>测试版本</t>
  </si>
  <si>
    <t>测试日期</t>
  </si>
  <si>
    <t>测试人员</t>
  </si>
  <si>
    <t xml:space="preserve">          </t>
  </si>
  <si>
    <t>CDX707</t>
  </si>
  <si>
    <t>TBD</t>
  </si>
  <si>
    <t>1.BezelDiagnostics入口</t>
  </si>
  <si>
    <t>√</t>
  </si>
  <si>
    <t>Bezel Diagnostics入口</t>
  </si>
  <si>
    <t>1.车机供电正常</t>
  </si>
  <si>
    <t>1.打开工程模式
2.查看界面显示</t>
  </si>
  <si>
    <t>1.进入Bezel Diagnostics
2.显示TCU Diagnostics和ECG Diagnostics两个选项</t>
  </si>
  <si>
    <t>P0</t>
  </si>
  <si>
    <t>功能</t>
  </si>
  <si>
    <t>R5</t>
  </si>
  <si>
    <t>PASS</t>
  </si>
  <si>
    <t>MCU:20221110_LB_DCV0_ENG00
SOC:20221110_LB_DCV0_ENG00</t>
  </si>
  <si>
    <t>2022/11/14</t>
  </si>
  <si>
    <t>从Bezel Diagnostics界面返回controller页面</t>
  </si>
  <si>
    <t>1.打开工程模式
2.按下左上角的返回按钮</t>
  </si>
  <si>
    <t>1.进入Bezel Diagnostics
2.返回controller页面</t>
  </si>
  <si>
    <t>P1</t>
  </si>
  <si>
    <t>MCU:20221110_LB_DCV0_ENG00
SOC:20221110_LB_DCV0_ENG01</t>
  </si>
  <si>
    <t>2.TCU Diagnostics界面显示</t>
  </si>
  <si>
    <t>进入TCU Diagnostics界面</t>
  </si>
  <si>
    <t>1.车机供电正常
2.打开工程模式
3.进入Bezel Diagnostics界面</t>
  </si>
  <si>
    <t>1.点击TCU Diagnostics选项</t>
  </si>
  <si>
    <t>1.进入TCU Diagnostics界面</t>
  </si>
  <si>
    <t>MCU:20221110_LB_DCV0_ENG00
SOC:20221110_LB_DCV0_ENG02</t>
  </si>
  <si>
    <t>从TCU Diagnostics界面返回Bezel Diagnostics界面</t>
  </si>
  <si>
    <t>1.点击TCU Diagnostics选项
2.按下左上角的返回按钮</t>
  </si>
  <si>
    <t>1.返回Bezel Diagnostics界面</t>
  </si>
  <si>
    <t>MCU:20221110_LB_DCV0_ENG00
SOC:20221110_LB_DCV0_ENG03</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</si>
  <si>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</si>
  <si>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</si>
  <si>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</si>
  <si>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</si>
  <si>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MCU:20221110_LB_DCV0_ENG00
SOC:20221110_LB_DCV0_ENG04</t>
  </si>
  <si>
    <t>ModemSoftwareNumber数据显示</t>
  </si>
  <si>
    <t>1.查看ModemSoftwareNumber数据显示</t>
  </si>
  <si>
    <t>1.显示数据</t>
  </si>
  <si>
    <t>MCU:20221110_LB_DCV0_ENG00
SOC:20221110_LB_DCV0_ENG05</t>
  </si>
  <si>
    <t>ImesiSv数据显示</t>
  </si>
  <si>
    <t>1.查看ImesiSv数据显示</t>
  </si>
  <si>
    <t>MCU:20221110_LB_DCV0_ENG00
SOC:20221110_LB_DCV0_ENG06</t>
  </si>
  <si>
    <t>Nas/Service Status数据显示</t>
  </si>
  <si>
    <t>1.查看Nas/Service Status数据显示</t>
  </si>
  <si>
    <t>MCU:20221110_LB_DCV0_ENG00
SOC:20221110_LB_DCV0_ENG07</t>
  </si>
  <si>
    <t>ServiceCellInfoRAT数据显示</t>
  </si>
  <si>
    <t>1.查看ServiceCellInfoRAT数据显示</t>
  </si>
  <si>
    <t>MCU:20221110_LB_DCV0_ENG00
SOC:20221110_LB_DCV0_ENG08</t>
  </si>
  <si>
    <t>ServiceCellInfoCelld数据显示</t>
  </si>
  <si>
    <t>1.查看ServiceCellInfoCelld数据显示</t>
  </si>
  <si>
    <t>MCU:20221110_LB_DCV0_ENG00
SOC:20221110_LB_DCV0_ENG09</t>
  </si>
  <si>
    <t>C&amp;C APN数据显示</t>
  </si>
  <si>
    <t>1.查看C&amp;C APN数据显示</t>
  </si>
  <si>
    <t>MCU:20221110_LB_DCV0_ENG00
SOC:20221110_LB_DCV0_ENG10</t>
  </si>
  <si>
    <t>APN数据显示</t>
  </si>
  <si>
    <t>1.查看APN数据显示</t>
  </si>
  <si>
    <t>MCU:20221110_LB_DCV0_ENG00
SOC:20221110_LB_DCV0_ENG11</t>
  </si>
  <si>
    <t xml:space="preserve"> active_dtc
   desc
   num
   state
数据显示</t>
  </si>
  <si>
    <t>1.查看 active_dtc
   desc
   num
   state
数据显示</t>
  </si>
  <si>
    <t>MCU:20221110_LB_DCV0_ENG00
SOC:20221110_LB_DCV0_ENG12</t>
  </si>
  <si>
    <t>confirmed_dtc
   desc
   num
   state
数据显示</t>
  </si>
  <si>
    <t>1.查看confirmed_dtc
   desc
   num
   state
数据显示</t>
  </si>
  <si>
    <t>MCU:20221110_LB_DCV0_ENG00
SOC:20221110_LB_DCV0_ENG13</t>
  </si>
  <si>
    <t>ProvisioningStatus数据显示</t>
  </si>
  <si>
    <t>1.查看ProvisioningStatus数据显示</t>
  </si>
  <si>
    <t>MCU:20221110_LB_DCV0_ENG00
SOC:20221110_LB_DCV0_ENG14</t>
  </si>
  <si>
    <t>VmcuSoftwareNumber数据显示</t>
  </si>
  <si>
    <t>1.查看VmcuSoftwareNumber数据显示</t>
  </si>
  <si>
    <t>MCU:20221110_LB_DCV0_ENG00
SOC:20221110_LB_DCV0_ENG15</t>
  </si>
  <si>
    <t>HardwarePartNumber数据显示</t>
  </si>
  <si>
    <t>1.查看HardwarePartNumber数据显示</t>
  </si>
  <si>
    <t>MCU:20221110_LB_DCV0_ENG00
SOC:20221110_LB_DCV0_ENG16</t>
  </si>
  <si>
    <t>IccId数据显示</t>
  </si>
  <si>
    <t>1.查看IccId数据显示</t>
  </si>
  <si>
    <t>MCU:20221110_LB_DCV0_ENG00
SOC:20221110_LB_DCV0_ENG17</t>
  </si>
  <si>
    <t>AP SW Number数据显示</t>
  </si>
  <si>
    <t>1.查看AP SW Number数据显示</t>
  </si>
  <si>
    <t>MCU:20221110_LB_DCV0_ENG00
SOC:20221110_LB_DCV0_ENG18</t>
  </si>
  <si>
    <t>AP PART Number数据显示</t>
  </si>
  <si>
    <t>1.查看AP PART Number数据显示</t>
  </si>
  <si>
    <t>MCU:20221110_LB_DCV0_ENG00
SOC:20221110_LB_DCV0_ENG19</t>
  </si>
  <si>
    <t>AP Bootloader SW Number数据显示</t>
  </si>
  <si>
    <t>1.查看AP Bootloader SW Number数据显示</t>
  </si>
  <si>
    <t>MCU:20221110_LB_DCV0_ENG00
SOC:20221110_LB_DCV0_ENG20</t>
  </si>
  <si>
    <t>AP Bootloader Part Number数据显示</t>
  </si>
  <si>
    <t>1.查看AP Bootloader Part Number数据显示</t>
  </si>
  <si>
    <t>MCU:20221110_LB_DCV0_ENG00
SOC:20221110_LB_DCV0_ENG21</t>
  </si>
  <si>
    <t>VMCU Part Number数据显示</t>
  </si>
  <si>
    <t>1.查看VMCU Part Number数据显示</t>
  </si>
  <si>
    <t>MCU:20221110_LB_DCV0_ENG00
SOC:20221110_LB_DCV0_ENG22</t>
  </si>
  <si>
    <t>VMCU Bootloader SW Version Number数据显示</t>
  </si>
  <si>
    <t>1.查看VMCU Bootloader SW Version Numbe数据显示</t>
  </si>
  <si>
    <t>MCU:20221110_LB_DCV0_ENG00
SOC:20221110_LB_DCV0_ENG23</t>
  </si>
  <si>
    <t>VMCU Bootloader Part Number数据显示</t>
  </si>
  <si>
    <t>1.查看VMCU Bootloader Part Number数据显示</t>
  </si>
  <si>
    <t>MCU:20221110_LB_DCV0_ENG00
SOC:20221110_LB_DCV0_ENG24</t>
  </si>
  <si>
    <t xml:space="preserve">ModemPartNumber数据显示
</t>
  </si>
  <si>
    <t>1.查看ModemPartNumber数据显示</t>
  </si>
  <si>
    <t>MCU:20221110_LB_DCV0_ENG00
SOC:20221110_LB_DCV0_ENG25</t>
  </si>
  <si>
    <t>Esn数据显示</t>
  </si>
  <si>
    <t>1.查看Esn数据显示</t>
  </si>
  <si>
    <t>MCU:20221110_LB_DCV0_ENG00
SOC:20221110_LB_DCV0_ENG26</t>
  </si>
  <si>
    <t>3.ECG Diagnostics界面显示</t>
  </si>
  <si>
    <t>进入ECG Diagnostics界面</t>
  </si>
  <si>
    <t>1.点击ECG Diagnostics选项</t>
  </si>
  <si>
    <t>1.进入ECG Diagnostics界面</t>
  </si>
  <si>
    <t>MCU:20221110_LB_DCV0_ENG00
SOC:20221110_LB_DCV0_ENG27</t>
  </si>
  <si>
    <t>从ECG Diagnostics界面返回Bezel Diagnostics界面</t>
  </si>
  <si>
    <t>1.点击ECG Diagnostics选项
2.按下左上角的返回按钮</t>
  </si>
  <si>
    <t>MCU:20221110_LB_DCV0_ENG00
SOC:20221110_LB_DCV0_ENG28</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</si>
  <si>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</si>
  <si>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</si>
  <si>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</si>
  <si>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Vmcu Bootloader Software Number
Vmcu Bootloader Part Number
ApSoftwarePartNumber
ApConfigurationPartNumber
ESN
ApplicationPartNumber
ApplicationPartNumber2
Provision URL
HomeURL
View DTCS</t>
  </si>
  <si>
    <t>MCU:20221110_LB_DCV0_ENG00
SOC:20221110_LB_DCV0_ENG29</t>
  </si>
  <si>
    <t>MemoryUsed数据显示</t>
  </si>
  <si>
    <t>1.查看MemoryUsed数据显示</t>
  </si>
  <si>
    <t>MCU:20221110_LB_DCV0_ENG00
SOC:20221110_LB_DCV0_ENG30</t>
  </si>
  <si>
    <t>ProcessorUasge数据显示</t>
  </si>
  <si>
    <t>1.查看ProcessorUasge数据显示</t>
  </si>
  <si>
    <t>MCU:20221110_LB_DCV0_ENG00
SOC:20221110_LB_DCV0_ENG31</t>
  </si>
  <si>
    <t>FlashMemoryUsage数据显示</t>
  </si>
  <si>
    <t>1.查看FlashMemoryUsager数据显示</t>
  </si>
  <si>
    <t>MCU:20221110_LB_DCV0_ENG00
SOC:20221110_LB_DCV0_ENG32</t>
  </si>
  <si>
    <t>ConnectionStatus数据显示</t>
  </si>
  <si>
    <t>1.查看ConnectionStatus数据显示</t>
  </si>
  <si>
    <t>MCU:20221110_LB_DCV0_ENG00
SOC:20221110_LB_DCV0_ENG33</t>
  </si>
  <si>
    <t>MCU:20221110_LB_DCV0_ENG00
SOC:20221110_LB_DCV0_ENG34</t>
  </si>
  <si>
    <t>MCU:20221110_LB_DCV0_ENG00
SOC:20221110_LB_DCV0_ENG35</t>
  </si>
  <si>
    <t>VmcuSoftwarePartNumber数据显示</t>
  </si>
  <si>
    <t>1.查看VmcuSoftwarePartNumber数据显示</t>
  </si>
  <si>
    <t>MCU:20221110_LB_DCV0_ENG00
SOC:20221110_LB_DCV0_ENG36</t>
  </si>
  <si>
    <t>VmcuConfiguarationPartNumber数据显示</t>
  </si>
  <si>
    <t>1.查看ApplicationPartNumber数据显示</t>
  </si>
  <si>
    <t>MCU:20221110_LB_DCV0_ENG00
SOC:20221110_LB_DCV0_ENG37</t>
  </si>
  <si>
    <t>Vmcu Bootloader Software Number数据显示</t>
  </si>
  <si>
    <t>1.查看Vmcu Bootloader Software Number数据显示</t>
  </si>
  <si>
    <t>MCU:20221110_LB_DCV0_ENG00
SOC:20221110_LB_DCV0_ENG38</t>
  </si>
  <si>
    <t>Vmcu Bootloader Part Number数据显示</t>
  </si>
  <si>
    <t>1.Vmcu Bootloader Part Number数据显示</t>
  </si>
  <si>
    <t>显示数据</t>
  </si>
  <si>
    <t>MCU:20221110_LB_DCV0_ENG00
SOC:20221110_LB_DCV0_ENG39</t>
  </si>
  <si>
    <t>ApConfigurationPartNumber数据显示</t>
  </si>
  <si>
    <t>MCU:20221110_LB_DCV0_ENG00
SOC:20221110_LB_DCV0_ENG40</t>
  </si>
  <si>
    <t>查看Esn数据显示</t>
  </si>
  <si>
    <t>MCU:20221110_LB_DCV0_ENG00
SOC:20221110_LB_DCV0_ENG41</t>
  </si>
  <si>
    <t>ApplicationPartNumber数据显示</t>
  </si>
  <si>
    <t>查看ApplicationPartNumber数据显示</t>
  </si>
  <si>
    <t>MCU:20221110_LB_DCV0_ENG00
SOC:20221110_LB_DCV0_ENG42</t>
  </si>
  <si>
    <t>ApplicationPartNumber2数据显示</t>
  </si>
  <si>
    <t>查看ApplicationPartNumber2数据显示</t>
  </si>
  <si>
    <t>MCU:20221110_LB_DCV0_ENG00
SOC:20221110_LB_DCV0_ENG43</t>
  </si>
  <si>
    <t>Provision URL数据显示</t>
  </si>
  <si>
    <t>查看Provision URL数据显示</t>
  </si>
  <si>
    <t>MCU:20221110_LB_DCV0_ENG00
SOC:20221110_LB_DCV0_ENG44</t>
  </si>
  <si>
    <t>HomeURL数据显示</t>
  </si>
  <si>
    <t>查看HomeURL数据显示</t>
  </si>
  <si>
    <t>MCU:20221110_LB_DCV0_ENG00
SOC:20221110_LB_DCV0_ENG45</t>
  </si>
  <si>
    <t>View DTCS数据显示</t>
  </si>
  <si>
    <t>查看View DTCS数据显示</t>
  </si>
  <si>
    <t>MCU:20221110_LB_DCV0_ENG00
SOC:20221110_LB_DCV0_ENG46</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</si>
</sst>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0.00_-;\-[$€-2]* #,##0.00_-;_-[$€-2]* &quot;-&quot;??_-"/>
    <numFmt numFmtId="177" formatCode="yyyy/m/d;@"/>
    <numFmt numFmtId="178" formatCode="[$-409]General"/>
  </numFmts>
  <fonts count="32">
    <font>
      <sz val="10"/>
      <color theme="1"/>
      <name val="等线"/>
      <charset val="134"/>
      <scheme val="minor"/>
    </font>
    <font>
      <b/>
      <sz val="10"/>
      <color rgb="FFFFFFFF"/>
      <name val="等线"/>
      <charset val="134"/>
      <scheme val="minor"/>
    </font>
    <font>
      <sz val="10"/>
      <color rgb="FF000000"/>
      <name val="等线"/>
      <charset val="134"/>
      <scheme val="minor"/>
    </font>
    <font>
      <sz val="10"/>
      <color rgb="FF003366"/>
      <name val="Calibri"/>
      <charset val="134"/>
    </font>
    <font>
      <sz val="10"/>
      <color rgb="FF003366"/>
      <name val="宋体"/>
      <charset val="134"/>
    </font>
    <font>
      <b/>
      <sz val="14"/>
      <color rgb="FFD2DAE4"/>
      <name val="等线"/>
      <charset val="134"/>
      <scheme val="minor"/>
    </font>
    <font>
      <b/>
      <sz val="10"/>
      <color rgb="FF17365D"/>
      <name val="等线"/>
      <charset val="134"/>
      <scheme val="minor"/>
    </font>
    <font>
      <b/>
      <sz val="10"/>
      <color rgb="FF003366"/>
      <name val="等线"/>
      <charset val="134"/>
      <scheme val="minor"/>
    </font>
    <font>
      <b/>
      <sz val="10"/>
      <color rgb="FF003366"/>
      <name val="Calibri"/>
      <charset val="134"/>
    </font>
    <font>
      <b/>
      <sz val="10"/>
      <color rgb="FF000000"/>
      <name val="等线"/>
      <charset val="134"/>
      <scheme val="minor"/>
    </font>
    <font>
      <sz val="10"/>
      <color rgb="FF003366"/>
      <name val="等线"/>
      <charset val="134"/>
      <scheme val="minor"/>
    </font>
    <font>
      <sz val="10"/>
      <color rgb="FF800080"/>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7">
    <fill>
      <patternFill patternType="none"/>
    </fill>
    <fill>
      <patternFill patternType="gray125"/>
    </fill>
    <fill>
      <patternFill patternType="solid">
        <fgColor rgb="FF333399"/>
        <bgColor indexed="64"/>
      </patternFill>
    </fill>
    <fill>
      <patternFill patternType="solid">
        <fgColor rgb="FF7030A0"/>
        <bgColor indexed="64"/>
      </patternFill>
    </fill>
    <fill>
      <patternFill patternType="solid">
        <fgColor rgb="FF17365D"/>
        <bgColor indexed="64"/>
      </patternFill>
    </fill>
    <fill>
      <patternFill patternType="solid">
        <fgColor rgb="FFD2DAE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2" fontId="12" fillId="0" borderId="0" applyFont="0" applyFill="0" applyBorder="0" applyAlignment="0" applyProtection="0">
      <alignment vertical="center"/>
    </xf>
    <xf numFmtId="0" fontId="13" fillId="6" borderId="0" applyNumberFormat="0" applyBorder="0" applyAlignment="0" applyProtection="0">
      <alignment vertical="center"/>
    </xf>
    <xf numFmtId="0" fontId="14" fillId="7"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8" borderId="0" applyNumberFormat="0" applyBorder="0" applyAlignment="0" applyProtection="0">
      <alignment vertical="center"/>
    </xf>
    <xf numFmtId="0" fontId="15" fillId="9" borderId="0" applyNumberFormat="0" applyBorder="0" applyAlignment="0" applyProtection="0">
      <alignment vertical="center"/>
    </xf>
    <xf numFmtId="43" fontId="12"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11" borderId="11" applyNumberFormat="0" applyFont="0" applyAlignment="0" applyProtection="0">
      <alignment vertical="center"/>
    </xf>
    <xf numFmtId="0" fontId="16" fillId="1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2" applyNumberFormat="0" applyFill="0" applyAlignment="0" applyProtection="0">
      <alignment vertical="center"/>
    </xf>
    <xf numFmtId="0" fontId="24" fillId="0" borderId="12" applyNumberFormat="0" applyFill="0" applyAlignment="0" applyProtection="0">
      <alignment vertical="center"/>
    </xf>
    <xf numFmtId="0" fontId="16" fillId="13" borderId="0" applyNumberFormat="0" applyBorder="0" applyAlignment="0" applyProtection="0">
      <alignment vertical="center"/>
    </xf>
    <xf numFmtId="0" fontId="19" fillId="0" borderId="13" applyNumberFormat="0" applyFill="0" applyAlignment="0" applyProtection="0">
      <alignment vertical="center"/>
    </xf>
    <xf numFmtId="0" fontId="16" fillId="14" borderId="0" applyNumberFormat="0" applyBorder="0" applyAlignment="0" applyProtection="0">
      <alignment vertical="center"/>
    </xf>
    <xf numFmtId="0" fontId="25" fillId="15" borderId="14" applyNumberFormat="0" applyAlignment="0" applyProtection="0">
      <alignment vertical="center"/>
    </xf>
    <xf numFmtId="0" fontId="26" fillId="15" borderId="10" applyNumberFormat="0" applyAlignment="0" applyProtection="0">
      <alignment vertical="center"/>
    </xf>
    <xf numFmtId="0" fontId="27" fillId="16" borderId="15" applyNumberFormat="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6"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3" fillId="35" borderId="0" applyNumberFormat="0" applyBorder="0" applyAlignment="0" applyProtection="0">
      <alignment vertical="center"/>
    </xf>
    <xf numFmtId="0" fontId="16" fillId="36" borderId="0" applyNumberFormat="0" applyBorder="0" applyAlignment="0" applyProtection="0">
      <alignment vertical="center"/>
    </xf>
  </cellStyleXfs>
  <cellXfs count="53">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1" fillId="3" borderId="3" xfId="0" applyFont="1" applyFill="1" applyBorder="1" applyAlignment="1">
      <alignment horizontal="center" vertical="center" wrapText="1"/>
    </xf>
    <xf numFmtId="0" fontId="2" fillId="0" borderId="4" xfId="0" applyFont="1" applyBorder="1" applyAlignment="1">
      <alignment vertical="center" wrapText="1"/>
    </xf>
    <xf numFmtId="49" fontId="3" fillId="0" borderId="5" xfId="0" applyNumberFormat="1" applyFont="1" applyBorder="1" applyAlignment="1">
      <alignment vertical="top" wrapText="1"/>
    </xf>
    <xf numFmtId="49" fontId="4" fillId="0" borderId="5" xfId="0" applyNumberFormat="1" applyFont="1" applyBorder="1" applyAlignment="1">
      <alignment vertical="top" wrapText="1"/>
    </xf>
    <xf numFmtId="0" fontId="2" fillId="0" borderId="1" xfId="0" applyFont="1" applyBorder="1" applyAlignment="1">
      <alignment vertical="center" wrapText="1"/>
    </xf>
    <xf numFmtId="0" fontId="2" fillId="0" borderId="0" xfId="0" applyFont="1" applyAlignment="1">
      <alignment vertical="center"/>
    </xf>
    <xf numFmtId="176" fontId="5" fillId="4"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49" fontId="3" fillId="0" borderId="4"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176" fontId="8" fillId="0" borderId="1" xfId="0" applyNumberFormat="1" applyFont="1" applyBorder="1" applyAlignment="1">
      <alignment vertical="center" wrapText="1"/>
    </xf>
    <xf numFmtId="177" fontId="3" fillId="0" borderId="1" xfId="0" applyNumberFormat="1" applyFont="1" applyBorder="1" applyAlignment="1">
      <alignment horizontal="center" vertical="center" wrapText="1"/>
    </xf>
    <xf numFmtId="176" fontId="4" fillId="0" borderId="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center" vertical="center"/>
    </xf>
    <xf numFmtId="49" fontId="7" fillId="0" borderId="1" xfId="0" applyNumberFormat="1" applyFont="1" applyBorder="1" applyAlignment="1">
      <alignment horizontal="center" vertical="center" wrapText="1"/>
    </xf>
    <xf numFmtId="176" fontId="7" fillId="0" borderId="1" xfId="0" applyNumberFormat="1" applyFont="1" applyBorder="1" applyAlignment="1">
      <alignment horizontal="left" vertical="center" wrapText="1"/>
    </xf>
    <xf numFmtId="176" fontId="7" fillId="0" borderId="1" xfId="0" applyNumberFormat="1" applyFont="1" applyBorder="1" applyAlignment="1">
      <alignment horizontal="center" vertical="center" wrapText="1"/>
    </xf>
    <xf numFmtId="178" fontId="9"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10" fillId="0" borderId="1" xfId="0" applyFont="1" applyBorder="1" applyAlignment="1">
      <alignment horizontal="center" vertical="center" wrapText="1"/>
    </xf>
    <xf numFmtId="49" fontId="11" fillId="0" borderId="1" xfId="0" applyNumberFormat="1" applyFont="1" applyBorder="1" applyAlignment="1">
      <alignment horizontal="left" vertical="top" wrapText="1"/>
    </xf>
    <xf numFmtId="49" fontId="7" fillId="0" borderId="1" xfId="0" applyNumberFormat="1" applyFont="1" applyBorder="1" applyAlignment="1">
      <alignment horizontal="left" vertical="top" wrapText="1"/>
    </xf>
    <xf numFmtId="49" fontId="6" fillId="5" borderId="4" xfId="0" applyNumberFormat="1" applyFont="1" applyFill="1" applyBorder="1" applyAlignment="1">
      <alignment horizontal="left" vertical="center" wrapText="1"/>
    </xf>
    <xf numFmtId="49" fontId="6" fillId="5" borderId="6" xfId="0" applyNumberFormat="1" applyFont="1" applyFill="1" applyBorder="1" applyAlignment="1">
      <alignment horizontal="left" vertical="center" wrapText="1"/>
    </xf>
    <xf numFmtId="49" fontId="6" fillId="5" borderId="1" xfId="0" applyNumberFormat="1"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top" wrapText="1"/>
    </xf>
    <xf numFmtId="0" fontId="2" fillId="0" borderId="6"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horizontal="center" vertical="center"/>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5" xfId="0" applyFont="1" applyBorder="1" applyAlignment="1">
      <alignment horizontal="center" vertical="center"/>
    </xf>
    <xf numFmtId="0" fontId="2" fillId="0" borderId="5" xfId="0" applyFont="1" applyBorder="1" applyAlignment="1">
      <alignment vertical="top" wrapText="1"/>
    </xf>
    <xf numFmtId="0" fontId="2" fillId="0" borderId="5" xfId="0" applyFont="1" applyBorder="1" applyAlignment="1">
      <alignment horizontal="center" vertical="center" wrapText="1"/>
    </xf>
    <xf numFmtId="10" fontId="10" fillId="0" borderId="1" xfId="0" applyNumberFormat="1" applyFont="1" applyBorder="1" applyAlignment="1">
      <alignment horizontal="center" vertical="center" wrapText="1"/>
    </xf>
    <xf numFmtId="49" fontId="6" fillId="5" borderId="2" xfId="0" applyNumberFormat="1" applyFont="1" applyFill="1" applyBorder="1" applyAlignment="1">
      <alignment horizontal="left" vertical="center" wrapText="1"/>
    </xf>
    <xf numFmtId="49" fontId="2" fillId="0" borderId="3" xfId="0" applyNumberFormat="1" applyFont="1" applyBorder="1" applyAlignment="1">
      <alignment horizontal="center" vertical="center" wrapText="1"/>
    </xf>
    <xf numFmtId="0" fontId="2" fillId="0" borderId="3" xfId="0" applyFont="1" applyBorder="1" applyAlignment="1">
      <alignment vertical="center"/>
    </xf>
    <xf numFmtId="0" fontId="2" fillId="0" borderId="5"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7F7F7F"/>
        </patternFill>
      </fill>
    </dxf>
    <dxf>
      <fill>
        <patternFill patternType="solid">
          <bgColor rgb="FFFFFF00"/>
        </patternFill>
      </fill>
    </dxf>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571500</xdr:colOff>
      <xdr:row>1</xdr:row>
      <xdr:rowOff>114300</xdr:rowOff>
    </xdr:to>
    <xdr:pic>
      <xdr:nvPicPr>
        <xdr:cNvPr id="2" name="Picture 2" descr="NYUYxZ"/>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3" name="Picture 3" descr="vQzCcw"/>
        <xdr:cNvPicPr/>
      </xdr:nvPicPr>
      <xdr:blipFill>
        <a:blip r:embed="rId1"/>
        <a:stretch>
          <a:fillRect/>
        </a:stretch>
      </xdr:blipFill>
      <xdr:spPr>
        <a:xfrm>
          <a:off x="9096375" y="38100"/>
          <a:ext cx="942975" cy="317500"/>
        </a:xfrm>
        <a:prstGeom prst="rect">
          <a:avLst/>
        </a:prstGeom>
      </xdr:spPr>
    </xdr:pic>
    <xdr:clientData fLocksWithSheet="0"/>
  </xdr:twoCellAnchor>
  <xdr:twoCellAnchor>
    <xdr:from>
      <xdr:col>6</xdr:col>
      <xdr:colOff>1095375</xdr:colOff>
      <xdr:row>0</xdr:row>
      <xdr:rowOff>38100</xdr:rowOff>
    </xdr:from>
    <xdr:to>
      <xdr:col>7</xdr:col>
      <xdr:colOff>571500</xdr:colOff>
      <xdr:row>1</xdr:row>
      <xdr:rowOff>114300</xdr:rowOff>
    </xdr:to>
    <xdr:pic>
      <xdr:nvPicPr>
        <xdr:cNvPr id="4" name="Picture 4" descr="lNQKLk"/>
        <xdr:cNvPicPr/>
      </xdr:nvPicPr>
      <xdr:blipFill>
        <a:blip r:embed="rId1"/>
        <a:stretch>
          <a:fillRect/>
        </a:stretch>
      </xdr:blipFill>
      <xdr:spPr>
        <a:xfrm>
          <a:off x="9096375" y="38100"/>
          <a:ext cx="942975" cy="31750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showGridLines="0" tabSelected="1" topLeftCell="B1" workbookViewId="0">
      <selection activeCell="D11" sqref="D11"/>
    </sheetView>
  </sheetViews>
  <sheetFormatPr defaultColWidth="14" defaultRowHeight="12.75"/>
  <cols>
    <col min="1" max="1" width="10" customWidth="1"/>
    <col min="2" max="9" width="22" customWidth="1"/>
    <col min="10" max="20" width="10" customWidth="1"/>
  </cols>
  <sheetData>
    <row r="1" ht="19" customHeight="1"/>
    <row r="2" ht="23" customHeight="1" spans="1:9">
      <c r="A2" s="13"/>
      <c r="B2" s="14" t="s">
        <v>0</v>
      </c>
      <c r="C2" s="14"/>
      <c r="D2" s="14"/>
      <c r="E2" s="14"/>
      <c r="F2" s="14"/>
      <c r="G2" s="14"/>
      <c r="H2" s="14"/>
      <c r="I2" s="14"/>
    </row>
    <row r="3" ht="18" customHeight="1" spans="1:9">
      <c r="A3" s="13"/>
      <c r="B3" s="15" t="s">
        <v>1</v>
      </c>
      <c r="C3" s="15"/>
      <c r="D3" s="15"/>
      <c r="E3" s="15"/>
      <c r="F3" s="15"/>
      <c r="G3" s="15"/>
      <c r="H3" s="15"/>
      <c r="I3" s="15"/>
    </row>
    <row r="4" ht="18" customHeight="1" spans="1:9">
      <c r="A4" s="13"/>
      <c r="B4" s="16" t="s">
        <v>2</v>
      </c>
      <c r="C4" s="17" t="s">
        <v>3</v>
      </c>
      <c r="D4" s="18"/>
      <c r="E4" s="19"/>
      <c r="F4" s="20" t="s">
        <v>4</v>
      </c>
      <c r="G4" s="21">
        <v>44878</v>
      </c>
      <c r="H4" s="21"/>
      <c r="I4" s="21"/>
    </row>
    <row r="5" ht="18" customHeight="1" spans="1:9">
      <c r="A5" s="13"/>
      <c r="B5" s="16" t="s">
        <v>5</v>
      </c>
      <c r="C5" s="17" t="s">
        <v>6</v>
      </c>
      <c r="D5" s="18"/>
      <c r="E5" s="19"/>
      <c r="F5" s="20" t="s">
        <v>7</v>
      </c>
      <c r="G5" s="22" t="s">
        <v>8</v>
      </c>
      <c r="H5" s="23"/>
      <c r="I5" s="23"/>
    </row>
    <row r="6" ht="18" customHeight="1" spans="1:9">
      <c r="A6" s="13"/>
      <c r="B6" s="16" t="s">
        <v>9</v>
      </c>
      <c r="C6" s="24" t="s">
        <v>10</v>
      </c>
      <c r="D6" s="24"/>
      <c r="E6" s="24"/>
      <c r="F6" s="20" t="s">
        <v>11</v>
      </c>
      <c r="G6" s="21">
        <v>44878</v>
      </c>
      <c r="H6" s="21"/>
      <c r="I6" s="21"/>
    </row>
    <row r="7" ht="18" customHeight="1" spans="1:9">
      <c r="A7" s="13"/>
      <c r="B7" s="16" t="s">
        <v>12</v>
      </c>
      <c r="C7" s="24" t="s">
        <v>13</v>
      </c>
      <c r="D7" s="24"/>
      <c r="E7" s="24"/>
      <c r="F7" s="20" t="s">
        <v>14</v>
      </c>
      <c r="G7" s="25" t="s">
        <v>15</v>
      </c>
      <c r="H7" s="25"/>
      <c r="I7" s="25"/>
    </row>
    <row r="8" ht="18" customHeight="1" spans="1:9">
      <c r="A8" s="13"/>
      <c r="B8" s="26"/>
      <c r="C8" s="26"/>
      <c r="D8" s="26"/>
      <c r="E8" s="26"/>
      <c r="F8" s="26"/>
      <c r="G8" s="26"/>
      <c r="H8" s="26"/>
      <c r="I8" s="26"/>
    </row>
    <row r="9" ht="18" customHeight="1" spans="1:9">
      <c r="A9" s="13"/>
      <c r="B9" s="15" t="s">
        <v>16</v>
      </c>
      <c r="C9" s="15"/>
      <c r="D9" s="15"/>
      <c r="E9" s="15"/>
      <c r="F9" s="15"/>
      <c r="G9" s="15"/>
      <c r="H9" s="15"/>
      <c r="I9" s="15"/>
    </row>
    <row r="10" ht="18" customHeight="1" spans="1:9">
      <c r="A10" s="13"/>
      <c r="B10" s="27" t="s">
        <v>17</v>
      </c>
      <c r="C10" s="28" t="s">
        <v>18</v>
      </c>
      <c r="D10" s="28" t="s">
        <v>19</v>
      </c>
      <c r="E10" s="28" t="s">
        <v>20</v>
      </c>
      <c r="F10" s="28" t="s">
        <v>21</v>
      </c>
      <c r="G10" s="29" t="s">
        <v>22</v>
      </c>
      <c r="H10" s="29" t="s">
        <v>23</v>
      </c>
      <c r="I10" s="28" t="s">
        <v>24</v>
      </c>
    </row>
    <row r="11" ht="18" customHeight="1" spans="1:9">
      <c r="A11" s="13"/>
      <c r="B11" s="30" t="s">
        <v>25</v>
      </c>
      <c r="C11" s="31">
        <v>47</v>
      </c>
      <c r="D11" s="4">
        <f>COUNTIF(BezelDiagnostics测试用例!P:P,"PASS")</f>
        <v>47</v>
      </c>
      <c r="E11" s="4">
        <f>COUNTIF(BezelDiagnostics测试用例!P:P,"FAIL")</f>
        <v>0</v>
      </c>
      <c r="F11" s="4">
        <v>0</v>
      </c>
      <c r="G11" s="4">
        <v>0</v>
      </c>
      <c r="H11" s="4">
        <v>0</v>
      </c>
      <c r="I11" s="48">
        <f>D11/(C11-H11)</f>
        <v>1</v>
      </c>
    </row>
    <row r="12" ht="18" customHeight="1" spans="1:9">
      <c r="A12" s="13"/>
      <c r="B12" s="30"/>
      <c r="C12" s="31"/>
      <c r="D12" s="4"/>
      <c r="E12" s="4"/>
      <c r="F12" s="4"/>
      <c r="G12" s="4"/>
      <c r="H12" s="4"/>
      <c r="I12" s="48"/>
    </row>
    <row r="13" ht="18" customHeight="1" spans="1:9">
      <c r="A13" s="13"/>
      <c r="B13" s="15" t="s">
        <v>26</v>
      </c>
      <c r="C13" s="15"/>
      <c r="D13" s="15"/>
      <c r="E13" s="15"/>
      <c r="F13" s="15"/>
      <c r="G13" s="15"/>
      <c r="H13" s="15"/>
      <c r="I13" s="15"/>
    </row>
    <row r="14" ht="158" customHeight="1" spans="1:9">
      <c r="A14" s="13"/>
      <c r="B14" s="32"/>
      <c r="C14" s="33"/>
      <c r="D14" s="33"/>
      <c r="E14" s="33"/>
      <c r="F14" s="33"/>
      <c r="G14" s="33"/>
      <c r="H14" s="33"/>
      <c r="I14" s="33"/>
    </row>
    <row r="15" ht="18" customHeight="1" spans="1:9">
      <c r="A15" s="13"/>
      <c r="B15" s="34" t="s">
        <v>27</v>
      </c>
      <c r="C15" s="35"/>
      <c r="D15" s="35"/>
      <c r="E15" s="35"/>
      <c r="F15" s="35"/>
      <c r="G15" s="35"/>
      <c r="H15" s="35"/>
      <c r="I15" s="49"/>
    </row>
    <row r="16" ht="18" customHeight="1" spans="1:9">
      <c r="A16" s="13"/>
      <c r="B16" s="36" t="s">
        <v>28</v>
      </c>
      <c r="C16" s="36" t="s">
        <v>29</v>
      </c>
      <c r="D16" s="36"/>
      <c r="E16" s="36"/>
      <c r="F16" s="36"/>
      <c r="G16" s="36" t="s">
        <v>30</v>
      </c>
      <c r="H16" s="36" t="s">
        <v>31</v>
      </c>
      <c r="I16" s="36" t="s">
        <v>32</v>
      </c>
    </row>
    <row r="17" ht="18" customHeight="1" spans="1:9">
      <c r="A17" s="13"/>
      <c r="B17" s="37"/>
      <c r="C17" s="38"/>
      <c r="D17" s="39"/>
      <c r="E17" s="39"/>
      <c r="F17" s="40"/>
      <c r="G17" s="37"/>
      <c r="H17" s="37"/>
      <c r="I17" s="50"/>
    </row>
    <row r="18" ht="18" customHeight="1" spans="1:9">
      <c r="A18" s="13"/>
      <c r="B18" s="41"/>
      <c r="C18" s="42"/>
      <c r="D18" s="43"/>
      <c r="E18" s="43"/>
      <c r="F18" s="44"/>
      <c r="G18" s="37"/>
      <c r="H18" s="37"/>
      <c r="I18" s="51"/>
    </row>
    <row r="19" ht="18" customHeight="1" spans="1:9">
      <c r="A19" s="13"/>
      <c r="B19" s="45"/>
      <c r="C19" s="46"/>
      <c r="D19" s="46"/>
      <c r="E19" s="46"/>
      <c r="F19" s="46"/>
      <c r="G19" s="47"/>
      <c r="H19" s="47"/>
      <c r="I19" s="52"/>
    </row>
  </sheetData>
  <mergeCells count="19">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s>
  <dataValidations count="1">
    <dataValidation type="list" allowBlank="1" showErrorMessage="1" sqref="G10 H10">
      <formula1>"OK,NG,Block,NA,NT"</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0"/>
  <sheetViews>
    <sheetView topLeftCell="J47" workbookViewId="0">
      <selection activeCell="U2" sqref="$A2:$XFD2"/>
    </sheetView>
  </sheetViews>
  <sheetFormatPr defaultColWidth="14" defaultRowHeight="12.75"/>
  <cols>
    <col min="1" max="1" width="3" customWidth="1"/>
    <col min="2" max="2" width="19" customWidth="1"/>
    <col min="3" max="3" width="21" customWidth="1"/>
    <col min="4" max="4" width="9" customWidth="1"/>
    <col min="5" max="7" width="6" customWidth="1"/>
    <col min="8" max="8" width="35" customWidth="1"/>
    <col min="9" max="9" width="22" customWidth="1"/>
    <col min="10" max="10" width="76" customWidth="1"/>
    <col min="11" max="11" width="32" customWidth="1"/>
    <col min="12" max="12" width="7" customWidth="1"/>
    <col min="13" max="15" width="9" customWidth="1"/>
    <col min="16" max="16" width="10" customWidth="1"/>
    <col min="17" max="17" width="23" customWidth="1"/>
    <col min="18" max="20" width="9" customWidth="1"/>
  </cols>
  <sheetData>
    <row r="1" ht="18" customHeight="1" spans="2:20">
      <c r="B1" s="1" t="s">
        <v>33</v>
      </c>
      <c r="C1" s="1" t="s">
        <v>34</v>
      </c>
      <c r="D1" s="1" t="s">
        <v>35</v>
      </c>
      <c r="E1" s="1"/>
      <c r="F1" s="1"/>
      <c r="G1" s="1"/>
      <c r="H1" s="1" t="s">
        <v>36</v>
      </c>
      <c r="I1" s="1" t="s">
        <v>37</v>
      </c>
      <c r="J1" s="1" t="s">
        <v>38</v>
      </c>
      <c r="K1" s="1" t="s">
        <v>39</v>
      </c>
      <c r="L1" s="1" t="s">
        <v>40</v>
      </c>
      <c r="M1" s="1" t="s">
        <v>41</v>
      </c>
      <c r="N1" s="1" t="s">
        <v>42</v>
      </c>
      <c r="O1" s="1" t="s">
        <v>43</v>
      </c>
      <c r="P1" s="6" t="s">
        <v>44</v>
      </c>
      <c r="Q1" s="6" t="s">
        <v>45</v>
      </c>
      <c r="R1" s="6" t="s">
        <v>46</v>
      </c>
      <c r="S1" s="6" t="s">
        <v>47</v>
      </c>
      <c r="T1" s="6" t="s">
        <v>48</v>
      </c>
    </row>
    <row r="2" ht="18" customHeight="1" spans="1:20">
      <c r="A2" s="2" t="s">
        <v>49</v>
      </c>
      <c r="B2" s="1"/>
      <c r="C2" s="1"/>
      <c r="D2" s="1" t="s">
        <v>50</v>
      </c>
      <c r="E2" s="1" t="s">
        <v>51</v>
      </c>
      <c r="F2" s="1" t="s">
        <v>51</v>
      </c>
      <c r="G2" s="1" t="s">
        <v>51</v>
      </c>
      <c r="H2" s="1"/>
      <c r="I2" s="1"/>
      <c r="J2" s="1"/>
      <c r="K2" s="1"/>
      <c r="L2" s="1"/>
      <c r="M2" s="1"/>
      <c r="N2" s="1"/>
      <c r="O2" s="1"/>
      <c r="P2" s="6"/>
      <c r="Q2" s="6"/>
      <c r="R2" s="8"/>
      <c r="S2" s="8"/>
      <c r="T2" s="8"/>
    </row>
    <row r="3" ht="53" customHeight="1" spans="1:20">
      <c r="A3" s="3"/>
      <c r="B3" s="4" t="str">
        <f t="shared" ref="B3:B49" si="0">"BezelDiagnostics_"&amp;ROW()-2</f>
        <v>BezelDiagnostics_1</v>
      </c>
      <c r="C3" s="4" t="s">
        <v>52</v>
      </c>
      <c r="D3" s="4" t="s">
        <v>53</v>
      </c>
      <c r="E3" s="5"/>
      <c r="F3" s="5"/>
      <c r="G3" s="5"/>
      <c r="H3" s="5" t="s">
        <v>54</v>
      </c>
      <c r="I3" s="7" t="s">
        <v>55</v>
      </c>
      <c r="J3" s="5" t="s">
        <v>56</v>
      </c>
      <c r="K3" s="5" t="s">
        <v>57</v>
      </c>
      <c r="L3" s="4" t="s">
        <v>58</v>
      </c>
      <c r="M3" s="4" t="s">
        <v>59</v>
      </c>
      <c r="N3" s="4" t="s">
        <v>15</v>
      </c>
      <c r="O3" s="4" t="s">
        <v>60</v>
      </c>
      <c r="P3" s="4" t="s">
        <v>61</v>
      </c>
      <c r="Q3" s="9"/>
      <c r="R3" s="10" t="s">
        <v>62</v>
      </c>
      <c r="S3" s="10" t="s">
        <v>63</v>
      </c>
      <c r="T3" s="11" t="s">
        <v>8</v>
      </c>
    </row>
    <row r="4" ht="36" customHeight="1" spans="1:20">
      <c r="A4" s="3"/>
      <c r="B4" s="4" t="str">
        <f t="shared" si="0"/>
        <v>BezelDiagnostics_2</v>
      </c>
      <c r="C4" s="4" t="s">
        <v>52</v>
      </c>
      <c r="D4" s="4" t="s">
        <v>53</v>
      </c>
      <c r="E4" s="5"/>
      <c r="F4" s="5"/>
      <c r="G4" s="5"/>
      <c r="H4" s="5" t="s">
        <v>64</v>
      </c>
      <c r="I4" s="7" t="s">
        <v>55</v>
      </c>
      <c r="J4" s="5" t="s">
        <v>65</v>
      </c>
      <c r="K4" s="5" t="s">
        <v>66</v>
      </c>
      <c r="L4" s="4" t="s">
        <v>67</v>
      </c>
      <c r="M4" s="4" t="s">
        <v>59</v>
      </c>
      <c r="N4" s="4" t="s">
        <v>15</v>
      </c>
      <c r="O4" s="4" t="s">
        <v>60</v>
      </c>
      <c r="P4" s="4" t="s">
        <v>61</v>
      </c>
      <c r="Q4" s="9"/>
      <c r="R4" s="10" t="s">
        <v>68</v>
      </c>
      <c r="S4" s="10" t="s">
        <v>63</v>
      </c>
      <c r="T4" s="11" t="s">
        <v>8</v>
      </c>
    </row>
    <row r="5" ht="70" customHeight="1" spans="2:20">
      <c r="B5" s="4" t="str">
        <f t="shared" si="0"/>
        <v>BezelDiagnostics_3</v>
      </c>
      <c r="C5" s="4" t="s">
        <v>69</v>
      </c>
      <c r="D5" s="4" t="s">
        <v>53</v>
      </c>
      <c r="E5" s="5"/>
      <c r="F5" s="5"/>
      <c r="G5" s="5"/>
      <c r="H5" s="5" t="s">
        <v>70</v>
      </c>
      <c r="I5" s="7" t="s">
        <v>71</v>
      </c>
      <c r="J5" s="5" t="s">
        <v>72</v>
      </c>
      <c r="K5" s="5" t="s">
        <v>73</v>
      </c>
      <c r="L5" s="4" t="s">
        <v>58</v>
      </c>
      <c r="M5" s="4" t="s">
        <v>59</v>
      </c>
      <c r="N5" s="4" t="s">
        <v>15</v>
      </c>
      <c r="O5" s="4" t="s">
        <v>60</v>
      </c>
      <c r="P5" s="4" t="s">
        <v>61</v>
      </c>
      <c r="Q5" s="12"/>
      <c r="R5" s="10" t="s">
        <v>74</v>
      </c>
      <c r="S5" s="10" t="s">
        <v>63</v>
      </c>
      <c r="T5" s="11" t="s">
        <v>8</v>
      </c>
    </row>
    <row r="6" ht="70" customHeight="1" spans="2:20">
      <c r="B6" s="4" t="str">
        <f t="shared" si="0"/>
        <v>BezelDiagnostics_4</v>
      </c>
      <c r="C6" s="4" t="s">
        <v>69</v>
      </c>
      <c r="D6" s="4" t="s">
        <v>53</v>
      </c>
      <c r="E6" s="5"/>
      <c r="F6" s="5"/>
      <c r="G6" s="5"/>
      <c r="H6" s="5" t="s">
        <v>75</v>
      </c>
      <c r="I6" s="7" t="s">
        <v>71</v>
      </c>
      <c r="J6" s="5" t="s">
        <v>76</v>
      </c>
      <c r="K6" s="5" t="s">
        <v>77</v>
      </c>
      <c r="L6" s="4" t="s">
        <v>67</v>
      </c>
      <c r="M6" s="4" t="s">
        <v>59</v>
      </c>
      <c r="N6" s="4" t="s">
        <v>15</v>
      </c>
      <c r="O6" s="4" t="s">
        <v>60</v>
      </c>
      <c r="P6" s="4" t="s">
        <v>61</v>
      </c>
      <c r="Q6" s="12"/>
      <c r="R6" s="10" t="s">
        <v>78</v>
      </c>
      <c r="S6" s="10" t="s">
        <v>63</v>
      </c>
      <c r="T6" s="11" t="s">
        <v>8</v>
      </c>
    </row>
    <row r="7" ht="409.5" customHeight="1" spans="2:20">
      <c r="B7" s="4" t="str">
        <f t="shared" si="0"/>
        <v>BezelDiagnostics_5</v>
      </c>
      <c r="C7" s="4" t="s">
        <v>69</v>
      </c>
      <c r="D7" s="4" t="s">
        <v>53</v>
      </c>
      <c r="E7" s="5"/>
      <c r="F7" s="5"/>
      <c r="G7" s="5"/>
      <c r="H7" s="5" t="s">
        <v>79</v>
      </c>
      <c r="I7" s="7" t="s">
        <v>80</v>
      </c>
      <c r="J7" s="5" t="s">
        <v>81</v>
      </c>
      <c r="K7" s="5" t="s">
        <v>82</v>
      </c>
      <c r="L7" s="4" t="s">
        <v>58</v>
      </c>
      <c r="M7" s="4" t="s">
        <v>59</v>
      </c>
      <c r="N7" s="4" t="s">
        <v>15</v>
      </c>
      <c r="O7" s="4" t="s">
        <v>60</v>
      </c>
      <c r="P7" s="4" t="s">
        <v>61</v>
      </c>
      <c r="Q7" s="12"/>
      <c r="R7" s="10" t="s">
        <v>83</v>
      </c>
      <c r="S7" s="10" t="s">
        <v>63</v>
      </c>
      <c r="T7" s="11" t="s">
        <v>8</v>
      </c>
    </row>
    <row r="8" ht="70" customHeight="1" spans="2:20">
      <c r="B8" s="4" t="str">
        <f t="shared" si="0"/>
        <v>BezelDiagnostics_6</v>
      </c>
      <c r="C8" s="4" t="s">
        <v>69</v>
      </c>
      <c r="D8" s="4" t="s">
        <v>53</v>
      </c>
      <c r="E8" s="5"/>
      <c r="F8" s="5"/>
      <c r="G8" s="5"/>
      <c r="H8" s="5" t="s">
        <v>84</v>
      </c>
      <c r="I8" s="7" t="s">
        <v>80</v>
      </c>
      <c r="J8" s="5" t="s">
        <v>85</v>
      </c>
      <c r="K8" s="5" t="s">
        <v>86</v>
      </c>
      <c r="L8" s="4" t="s">
        <v>67</v>
      </c>
      <c r="M8" s="4" t="s">
        <v>59</v>
      </c>
      <c r="N8" s="4" t="s">
        <v>15</v>
      </c>
      <c r="O8" s="4" t="s">
        <v>60</v>
      </c>
      <c r="P8" s="4" t="s">
        <v>61</v>
      </c>
      <c r="Q8" s="12"/>
      <c r="R8" s="10" t="s">
        <v>87</v>
      </c>
      <c r="S8" s="10" t="s">
        <v>63</v>
      </c>
      <c r="T8" s="11" t="s">
        <v>8</v>
      </c>
    </row>
    <row r="9" ht="70" customHeight="1" spans="2:20">
      <c r="B9" s="4" t="str">
        <f t="shared" si="0"/>
        <v>BezelDiagnostics_7</v>
      </c>
      <c r="C9" s="4" t="s">
        <v>69</v>
      </c>
      <c r="D9" s="4" t="s">
        <v>53</v>
      </c>
      <c r="E9" s="5"/>
      <c r="F9" s="5"/>
      <c r="G9" s="5"/>
      <c r="H9" s="5" t="s">
        <v>88</v>
      </c>
      <c r="I9" s="7" t="s">
        <v>80</v>
      </c>
      <c r="J9" s="5" t="s">
        <v>89</v>
      </c>
      <c r="K9" s="5" t="s">
        <v>86</v>
      </c>
      <c r="L9" s="4" t="s">
        <v>67</v>
      </c>
      <c r="M9" s="4" t="s">
        <v>59</v>
      </c>
      <c r="N9" s="4" t="s">
        <v>15</v>
      </c>
      <c r="O9" s="4" t="s">
        <v>60</v>
      </c>
      <c r="P9" s="4" t="s">
        <v>61</v>
      </c>
      <c r="Q9" s="12"/>
      <c r="R9" s="10" t="s">
        <v>90</v>
      </c>
      <c r="S9" s="10" t="s">
        <v>63</v>
      </c>
      <c r="T9" s="11" t="s">
        <v>8</v>
      </c>
    </row>
    <row r="10" ht="88" customHeight="1" spans="2:20">
      <c r="B10" s="4" t="str">
        <f t="shared" si="0"/>
        <v>BezelDiagnostics_8</v>
      </c>
      <c r="C10" s="4" t="s">
        <v>69</v>
      </c>
      <c r="D10" s="4" t="s">
        <v>53</v>
      </c>
      <c r="E10" s="5"/>
      <c r="F10" s="5"/>
      <c r="G10" s="5"/>
      <c r="H10" s="5" t="s">
        <v>91</v>
      </c>
      <c r="I10" s="7" t="s">
        <v>80</v>
      </c>
      <c r="J10" s="5" t="s">
        <v>92</v>
      </c>
      <c r="K10" s="5" t="s">
        <v>86</v>
      </c>
      <c r="L10" s="4" t="s">
        <v>67</v>
      </c>
      <c r="M10" s="4" t="s">
        <v>59</v>
      </c>
      <c r="N10" s="4" t="s">
        <v>15</v>
      </c>
      <c r="O10" s="4" t="s">
        <v>60</v>
      </c>
      <c r="P10" s="4" t="s">
        <v>61</v>
      </c>
      <c r="Q10" s="12"/>
      <c r="R10" s="10" t="s">
        <v>93</v>
      </c>
      <c r="S10" s="10" t="s">
        <v>63</v>
      </c>
      <c r="T10" s="11" t="s">
        <v>8</v>
      </c>
    </row>
    <row r="11" ht="70" customHeight="1" spans="2:20">
      <c r="B11" s="4" t="str">
        <f t="shared" si="0"/>
        <v>BezelDiagnostics_9</v>
      </c>
      <c r="C11" s="4" t="s">
        <v>69</v>
      </c>
      <c r="D11" s="4" t="s">
        <v>53</v>
      </c>
      <c r="E11" s="5"/>
      <c r="F11" s="5"/>
      <c r="G11" s="5"/>
      <c r="H11" s="5" t="s">
        <v>94</v>
      </c>
      <c r="I11" s="7" t="s">
        <v>80</v>
      </c>
      <c r="J11" s="5" t="s">
        <v>95</v>
      </c>
      <c r="K11" s="5" t="s">
        <v>86</v>
      </c>
      <c r="L11" s="4" t="s">
        <v>67</v>
      </c>
      <c r="M11" s="4" t="s">
        <v>59</v>
      </c>
      <c r="N11" s="4" t="s">
        <v>15</v>
      </c>
      <c r="O11" s="4" t="s">
        <v>60</v>
      </c>
      <c r="P11" s="4" t="s">
        <v>61</v>
      </c>
      <c r="Q11" s="12"/>
      <c r="R11" s="10" t="s">
        <v>96</v>
      </c>
      <c r="S11" s="10" t="s">
        <v>63</v>
      </c>
      <c r="T11" s="11" t="s">
        <v>8</v>
      </c>
    </row>
    <row r="12" ht="70" customHeight="1" spans="2:20">
      <c r="B12" s="4" t="str">
        <f t="shared" si="0"/>
        <v>BezelDiagnostics_10</v>
      </c>
      <c r="C12" s="4" t="s">
        <v>69</v>
      </c>
      <c r="D12" s="4" t="s">
        <v>53</v>
      </c>
      <c r="E12" s="5"/>
      <c r="F12" s="5"/>
      <c r="G12" s="5"/>
      <c r="H12" s="5" t="s">
        <v>97</v>
      </c>
      <c r="I12" s="7" t="s">
        <v>80</v>
      </c>
      <c r="J12" s="5" t="s">
        <v>98</v>
      </c>
      <c r="K12" s="5" t="s">
        <v>86</v>
      </c>
      <c r="L12" s="4" t="s">
        <v>67</v>
      </c>
      <c r="M12" s="4" t="s">
        <v>59</v>
      </c>
      <c r="N12" s="4" t="s">
        <v>15</v>
      </c>
      <c r="O12" s="4" t="s">
        <v>60</v>
      </c>
      <c r="P12" s="4" t="s">
        <v>61</v>
      </c>
      <c r="Q12" s="12"/>
      <c r="R12" s="10" t="s">
        <v>99</v>
      </c>
      <c r="S12" s="10" t="s">
        <v>63</v>
      </c>
      <c r="T12" s="11" t="s">
        <v>8</v>
      </c>
    </row>
    <row r="13" ht="70" customHeight="1" spans="2:20">
      <c r="B13" s="4" t="str">
        <f t="shared" si="0"/>
        <v>BezelDiagnostics_11</v>
      </c>
      <c r="C13" s="4" t="s">
        <v>69</v>
      </c>
      <c r="D13" s="4" t="s">
        <v>53</v>
      </c>
      <c r="E13" s="5"/>
      <c r="F13" s="5"/>
      <c r="G13" s="5"/>
      <c r="H13" s="5" t="s">
        <v>100</v>
      </c>
      <c r="I13" s="7" t="s">
        <v>80</v>
      </c>
      <c r="J13" s="5" t="s">
        <v>101</v>
      </c>
      <c r="K13" s="5" t="s">
        <v>86</v>
      </c>
      <c r="L13" s="4" t="s">
        <v>67</v>
      </c>
      <c r="M13" s="4" t="s">
        <v>59</v>
      </c>
      <c r="N13" s="4" t="s">
        <v>15</v>
      </c>
      <c r="O13" s="4" t="s">
        <v>60</v>
      </c>
      <c r="P13" s="4" t="s">
        <v>61</v>
      </c>
      <c r="Q13" s="12"/>
      <c r="R13" s="10" t="s">
        <v>102</v>
      </c>
      <c r="S13" s="10" t="s">
        <v>63</v>
      </c>
      <c r="T13" s="11" t="s">
        <v>8</v>
      </c>
    </row>
    <row r="14" ht="70" customHeight="1" spans="2:20">
      <c r="B14" s="4" t="str">
        <f t="shared" si="0"/>
        <v>BezelDiagnostics_12</v>
      </c>
      <c r="C14" s="4" t="s">
        <v>69</v>
      </c>
      <c r="D14" s="4" t="s">
        <v>53</v>
      </c>
      <c r="E14" s="5"/>
      <c r="F14" s="5"/>
      <c r="G14" s="5"/>
      <c r="H14" s="5" t="s">
        <v>103</v>
      </c>
      <c r="I14" s="7" t="s">
        <v>80</v>
      </c>
      <c r="J14" s="5" t="s">
        <v>104</v>
      </c>
      <c r="K14" s="5" t="s">
        <v>86</v>
      </c>
      <c r="L14" s="4" t="s">
        <v>67</v>
      </c>
      <c r="M14" s="4" t="s">
        <v>59</v>
      </c>
      <c r="N14" s="4" t="s">
        <v>15</v>
      </c>
      <c r="O14" s="4" t="s">
        <v>60</v>
      </c>
      <c r="P14" s="4" t="s">
        <v>61</v>
      </c>
      <c r="Q14" s="12"/>
      <c r="R14" s="10" t="s">
        <v>105</v>
      </c>
      <c r="S14" s="10" t="s">
        <v>63</v>
      </c>
      <c r="T14" s="11" t="s">
        <v>8</v>
      </c>
    </row>
    <row r="15" ht="88" customHeight="1" spans="2:20">
      <c r="B15" s="4" t="str">
        <f t="shared" si="0"/>
        <v>BezelDiagnostics_13</v>
      </c>
      <c r="C15" s="4" t="s">
        <v>69</v>
      </c>
      <c r="D15" s="4" t="s">
        <v>53</v>
      </c>
      <c r="E15" s="5"/>
      <c r="F15" s="5"/>
      <c r="G15" s="5"/>
      <c r="H15" s="5" t="s">
        <v>106</v>
      </c>
      <c r="I15" s="7" t="s">
        <v>80</v>
      </c>
      <c r="J15" s="5" t="s">
        <v>107</v>
      </c>
      <c r="K15" s="5" t="s">
        <v>86</v>
      </c>
      <c r="L15" s="4" t="s">
        <v>67</v>
      </c>
      <c r="M15" s="4" t="s">
        <v>59</v>
      </c>
      <c r="N15" s="4" t="s">
        <v>15</v>
      </c>
      <c r="O15" s="4" t="s">
        <v>60</v>
      </c>
      <c r="P15" s="4" t="s">
        <v>61</v>
      </c>
      <c r="Q15" s="12"/>
      <c r="R15" s="10" t="s">
        <v>108</v>
      </c>
      <c r="S15" s="10" t="s">
        <v>63</v>
      </c>
      <c r="T15" s="11" t="s">
        <v>8</v>
      </c>
    </row>
    <row r="16" ht="88" customHeight="1" spans="2:20">
      <c r="B16" s="4" t="str">
        <f t="shared" si="0"/>
        <v>BezelDiagnostics_14</v>
      </c>
      <c r="C16" s="4" t="s">
        <v>69</v>
      </c>
      <c r="D16" s="4" t="s">
        <v>53</v>
      </c>
      <c r="E16" s="5"/>
      <c r="F16" s="5"/>
      <c r="G16" s="5"/>
      <c r="H16" s="5" t="s">
        <v>109</v>
      </c>
      <c r="I16" s="7" t="s">
        <v>80</v>
      </c>
      <c r="J16" s="5" t="s">
        <v>110</v>
      </c>
      <c r="K16" s="5" t="s">
        <v>86</v>
      </c>
      <c r="L16" s="4" t="s">
        <v>67</v>
      </c>
      <c r="M16" s="4" t="s">
        <v>59</v>
      </c>
      <c r="N16" s="4" t="s">
        <v>15</v>
      </c>
      <c r="O16" s="4" t="s">
        <v>60</v>
      </c>
      <c r="P16" s="4" t="s">
        <v>61</v>
      </c>
      <c r="Q16" s="12"/>
      <c r="R16" s="10" t="s">
        <v>111</v>
      </c>
      <c r="S16" s="10" t="s">
        <v>63</v>
      </c>
      <c r="T16" s="11" t="s">
        <v>8</v>
      </c>
    </row>
    <row r="17" ht="70" customHeight="1" spans="2:20">
      <c r="B17" s="4" t="str">
        <f t="shared" si="0"/>
        <v>BezelDiagnostics_15</v>
      </c>
      <c r="C17" s="4" t="s">
        <v>69</v>
      </c>
      <c r="D17" s="4" t="s">
        <v>53</v>
      </c>
      <c r="E17" s="5"/>
      <c r="F17" s="5"/>
      <c r="G17" s="5"/>
      <c r="H17" s="5" t="s">
        <v>112</v>
      </c>
      <c r="I17" s="7" t="s">
        <v>80</v>
      </c>
      <c r="J17" s="5" t="s">
        <v>113</v>
      </c>
      <c r="K17" s="5" t="s">
        <v>86</v>
      </c>
      <c r="L17" s="4" t="s">
        <v>67</v>
      </c>
      <c r="M17" s="4" t="s">
        <v>59</v>
      </c>
      <c r="N17" s="4" t="s">
        <v>15</v>
      </c>
      <c r="O17" s="4" t="s">
        <v>60</v>
      </c>
      <c r="P17" s="4" t="s">
        <v>61</v>
      </c>
      <c r="Q17" s="12"/>
      <c r="R17" s="10" t="s">
        <v>114</v>
      </c>
      <c r="S17" s="10" t="s">
        <v>63</v>
      </c>
      <c r="T17" s="11" t="s">
        <v>8</v>
      </c>
    </row>
    <row r="18" ht="70" customHeight="1" spans="2:20">
      <c r="B18" s="4" t="str">
        <f t="shared" si="0"/>
        <v>BezelDiagnostics_16</v>
      </c>
      <c r="C18" s="4" t="s">
        <v>69</v>
      </c>
      <c r="D18" s="4" t="s">
        <v>53</v>
      </c>
      <c r="E18" s="5"/>
      <c r="F18" s="5"/>
      <c r="G18" s="5"/>
      <c r="H18" s="5" t="s">
        <v>115</v>
      </c>
      <c r="I18" s="7" t="s">
        <v>80</v>
      </c>
      <c r="J18" s="5" t="s">
        <v>116</v>
      </c>
      <c r="K18" s="5" t="s">
        <v>86</v>
      </c>
      <c r="L18" s="4" t="s">
        <v>67</v>
      </c>
      <c r="M18" s="4" t="s">
        <v>59</v>
      </c>
      <c r="N18" s="4" t="s">
        <v>15</v>
      </c>
      <c r="O18" s="4" t="s">
        <v>60</v>
      </c>
      <c r="P18" s="4" t="s">
        <v>61</v>
      </c>
      <c r="Q18" s="12"/>
      <c r="R18" s="10" t="s">
        <v>117</v>
      </c>
      <c r="S18" s="10" t="s">
        <v>63</v>
      </c>
      <c r="T18" s="11" t="s">
        <v>8</v>
      </c>
    </row>
    <row r="19" ht="70" customHeight="1" spans="2:20">
      <c r="B19" s="4" t="str">
        <f t="shared" si="0"/>
        <v>BezelDiagnostics_17</v>
      </c>
      <c r="C19" s="4" t="s">
        <v>69</v>
      </c>
      <c r="D19" s="4" t="s">
        <v>53</v>
      </c>
      <c r="E19" s="5"/>
      <c r="F19" s="5"/>
      <c r="G19" s="5"/>
      <c r="H19" s="5" t="s">
        <v>118</v>
      </c>
      <c r="I19" s="7" t="s">
        <v>80</v>
      </c>
      <c r="J19" s="5" t="s">
        <v>119</v>
      </c>
      <c r="K19" s="5" t="s">
        <v>86</v>
      </c>
      <c r="L19" s="4" t="s">
        <v>67</v>
      </c>
      <c r="M19" s="4" t="s">
        <v>59</v>
      </c>
      <c r="N19" s="4" t="s">
        <v>15</v>
      </c>
      <c r="O19" s="4" t="s">
        <v>60</v>
      </c>
      <c r="P19" s="4" t="s">
        <v>61</v>
      </c>
      <c r="Q19" s="12"/>
      <c r="R19" s="10" t="s">
        <v>120</v>
      </c>
      <c r="S19" s="10" t="s">
        <v>63</v>
      </c>
      <c r="T19" s="11" t="s">
        <v>8</v>
      </c>
    </row>
    <row r="20" ht="70" customHeight="1" spans="2:20">
      <c r="B20" s="4" t="str">
        <f t="shared" si="0"/>
        <v>BezelDiagnostics_18</v>
      </c>
      <c r="C20" s="4" t="s">
        <v>69</v>
      </c>
      <c r="D20" s="4" t="s">
        <v>53</v>
      </c>
      <c r="E20" s="5"/>
      <c r="F20" s="5"/>
      <c r="G20" s="5"/>
      <c r="H20" s="5" t="s">
        <v>121</v>
      </c>
      <c r="I20" s="7" t="s">
        <v>80</v>
      </c>
      <c r="J20" s="5" t="s">
        <v>122</v>
      </c>
      <c r="K20" s="5" t="s">
        <v>86</v>
      </c>
      <c r="L20" s="4" t="s">
        <v>67</v>
      </c>
      <c r="M20" s="4" t="s">
        <v>59</v>
      </c>
      <c r="N20" s="4" t="s">
        <v>15</v>
      </c>
      <c r="O20" s="4" t="s">
        <v>60</v>
      </c>
      <c r="P20" s="4" t="s">
        <v>61</v>
      </c>
      <c r="Q20" s="12"/>
      <c r="R20" s="10" t="s">
        <v>123</v>
      </c>
      <c r="S20" s="10" t="s">
        <v>63</v>
      </c>
      <c r="T20" s="11" t="s">
        <v>8</v>
      </c>
    </row>
    <row r="21" ht="70" customHeight="1" spans="2:20">
      <c r="B21" s="4" t="str">
        <f t="shared" si="0"/>
        <v>BezelDiagnostics_19</v>
      </c>
      <c r="C21" s="4" t="s">
        <v>69</v>
      </c>
      <c r="D21" s="4" t="s">
        <v>53</v>
      </c>
      <c r="E21" s="5"/>
      <c r="F21" s="5"/>
      <c r="G21" s="5"/>
      <c r="H21" s="5" t="s">
        <v>124</v>
      </c>
      <c r="I21" s="7" t="s">
        <v>80</v>
      </c>
      <c r="J21" s="5" t="s">
        <v>125</v>
      </c>
      <c r="K21" s="5" t="s">
        <v>86</v>
      </c>
      <c r="L21" s="4" t="s">
        <v>67</v>
      </c>
      <c r="M21" s="4" t="s">
        <v>59</v>
      </c>
      <c r="N21" s="4" t="s">
        <v>15</v>
      </c>
      <c r="O21" s="4" t="s">
        <v>60</v>
      </c>
      <c r="P21" s="4" t="s">
        <v>61</v>
      </c>
      <c r="Q21" s="12"/>
      <c r="R21" s="10" t="s">
        <v>126</v>
      </c>
      <c r="S21" s="10" t="s">
        <v>63</v>
      </c>
      <c r="T21" s="11" t="s">
        <v>8</v>
      </c>
    </row>
    <row r="22" ht="70" customHeight="1" spans="2:20">
      <c r="B22" s="4" t="str">
        <f t="shared" si="0"/>
        <v>BezelDiagnostics_20</v>
      </c>
      <c r="C22" s="4" t="s">
        <v>69</v>
      </c>
      <c r="D22" s="4" t="s">
        <v>53</v>
      </c>
      <c r="E22" s="5"/>
      <c r="F22" s="5"/>
      <c r="G22" s="5"/>
      <c r="H22" s="5" t="s">
        <v>127</v>
      </c>
      <c r="I22" s="7" t="s">
        <v>80</v>
      </c>
      <c r="J22" s="5" t="s">
        <v>128</v>
      </c>
      <c r="K22" s="5" t="s">
        <v>86</v>
      </c>
      <c r="L22" s="4" t="s">
        <v>67</v>
      </c>
      <c r="M22" s="4" t="s">
        <v>59</v>
      </c>
      <c r="N22" s="4" t="s">
        <v>15</v>
      </c>
      <c r="O22" s="4" t="s">
        <v>60</v>
      </c>
      <c r="P22" s="4" t="s">
        <v>61</v>
      </c>
      <c r="Q22" s="12"/>
      <c r="R22" s="10" t="s">
        <v>129</v>
      </c>
      <c r="S22" s="10" t="s">
        <v>63</v>
      </c>
      <c r="T22" s="11" t="s">
        <v>8</v>
      </c>
    </row>
    <row r="23" ht="70" customHeight="1" spans="2:20">
      <c r="B23" s="4" t="str">
        <f t="shared" si="0"/>
        <v>BezelDiagnostics_21</v>
      </c>
      <c r="C23" s="4" t="s">
        <v>69</v>
      </c>
      <c r="D23" s="4" t="s">
        <v>53</v>
      </c>
      <c r="E23" s="5"/>
      <c r="F23" s="5"/>
      <c r="G23" s="5"/>
      <c r="H23" s="5" t="s">
        <v>130</v>
      </c>
      <c r="I23" s="7" t="s">
        <v>80</v>
      </c>
      <c r="J23" s="5" t="s">
        <v>131</v>
      </c>
      <c r="K23" s="5" t="s">
        <v>86</v>
      </c>
      <c r="L23" s="4" t="s">
        <v>67</v>
      </c>
      <c r="M23" s="4" t="s">
        <v>59</v>
      </c>
      <c r="N23" s="4" t="s">
        <v>15</v>
      </c>
      <c r="O23" s="4" t="s">
        <v>60</v>
      </c>
      <c r="P23" s="4" t="s">
        <v>61</v>
      </c>
      <c r="Q23" s="12"/>
      <c r="R23" s="10" t="s">
        <v>132</v>
      </c>
      <c r="S23" s="10" t="s">
        <v>63</v>
      </c>
      <c r="T23" s="11" t="s">
        <v>8</v>
      </c>
    </row>
    <row r="24" ht="70" customHeight="1" spans="2:20">
      <c r="B24" s="4" t="str">
        <f t="shared" si="0"/>
        <v>BezelDiagnostics_22</v>
      </c>
      <c r="C24" s="4" t="s">
        <v>69</v>
      </c>
      <c r="D24" s="4" t="s">
        <v>53</v>
      </c>
      <c r="E24" s="5"/>
      <c r="F24" s="5"/>
      <c r="G24" s="5"/>
      <c r="H24" s="5" t="s">
        <v>133</v>
      </c>
      <c r="I24" s="7" t="s">
        <v>80</v>
      </c>
      <c r="J24" s="5" t="s">
        <v>134</v>
      </c>
      <c r="K24" s="5" t="s">
        <v>86</v>
      </c>
      <c r="L24" s="4" t="s">
        <v>67</v>
      </c>
      <c r="M24" s="4" t="s">
        <v>59</v>
      </c>
      <c r="N24" s="4" t="s">
        <v>15</v>
      </c>
      <c r="O24" s="4" t="s">
        <v>60</v>
      </c>
      <c r="P24" s="4" t="s">
        <v>61</v>
      </c>
      <c r="Q24" s="12"/>
      <c r="R24" s="10" t="s">
        <v>135</v>
      </c>
      <c r="S24" s="10" t="s">
        <v>63</v>
      </c>
      <c r="T24" s="11" t="s">
        <v>8</v>
      </c>
    </row>
    <row r="25" ht="70" customHeight="1" spans="2:20">
      <c r="B25" s="4" t="str">
        <f t="shared" si="0"/>
        <v>BezelDiagnostics_23</v>
      </c>
      <c r="C25" s="4" t="s">
        <v>69</v>
      </c>
      <c r="D25" s="4" t="s">
        <v>53</v>
      </c>
      <c r="E25" s="5"/>
      <c r="F25" s="5"/>
      <c r="G25" s="5"/>
      <c r="H25" s="5" t="s">
        <v>136</v>
      </c>
      <c r="I25" s="7" t="s">
        <v>80</v>
      </c>
      <c r="J25" s="5" t="s">
        <v>137</v>
      </c>
      <c r="K25" s="5" t="s">
        <v>86</v>
      </c>
      <c r="L25" s="4" t="s">
        <v>67</v>
      </c>
      <c r="M25" s="4" t="s">
        <v>59</v>
      </c>
      <c r="N25" s="4" t="s">
        <v>15</v>
      </c>
      <c r="O25" s="4" t="s">
        <v>60</v>
      </c>
      <c r="P25" s="4" t="s">
        <v>61</v>
      </c>
      <c r="Q25" s="12"/>
      <c r="R25" s="10" t="s">
        <v>138</v>
      </c>
      <c r="S25" s="10" t="s">
        <v>63</v>
      </c>
      <c r="T25" s="11" t="s">
        <v>8</v>
      </c>
    </row>
    <row r="26" ht="70" customHeight="1" spans="2:20">
      <c r="B26" s="4" t="str">
        <f t="shared" si="0"/>
        <v>BezelDiagnostics_24</v>
      </c>
      <c r="C26" s="4" t="s">
        <v>69</v>
      </c>
      <c r="D26" s="4" t="s">
        <v>53</v>
      </c>
      <c r="E26" s="5"/>
      <c r="F26" s="5"/>
      <c r="G26" s="5"/>
      <c r="H26" s="5" t="s">
        <v>139</v>
      </c>
      <c r="I26" s="7" t="s">
        <v>80</v>
      </c>
      <c r="J26" s="5" t="s">
        <v>140</v>
      </c>
      <c r="K26" s="5" t="s">
        <v>86</v>
      </c>
      <c r="L26" s="4" t="s">
        <v>67</v>
      </c>
      <c r="M26" s="4" t="s">
        <v>59</v>
      </c>
      <c r="N26" s="4" t="s">
        <v>15</v>
      </c>
      <c r="O26" s="4" t="s">
        <v>60</v>
      </c>
      <c r="P26" s="4" t="s">
        <v>61</v>
      </c>
      <c r="Q26" s="12"/>
      <c r="R26" s="10" t="s">
        <v>141</v>
      </c>
      <c r="S26" s="10" t="s">
        <v>63</v>
      </c>
      <c r="T26" s="11" t="s">
        <v>8</v>
      </c>
    </row>
    <row r="27" ht="70" customHeight="1" spans="2:20">
      <c r="B27" s="4" t="str">
        <f t="shared" si="0"/>
        <v>BezelDiagnostics_25</v>
      </c>
      <c r="C27" s="4" t="s">
        <v>69</v>
      </c>
      <c r="D27" s="4" t="s">
        <v>53</v>
      </c>
      <c r="E27" s="5"/>
      <c r="F27" s="5"/>
      <c r="G27" s="5"/>
      <c r="H27" s="5" t="s">
        <v>142</v>
      </c>
      <c r="I27" s="7" t="s">
        <v>80</v>
      </c>
      <c r="J27" s="5" t="s">
        <v>143</v>
      </c>
      <c r="K27" s="5" t="s">
        <v>86</v>
      </c>
      <c r="L27" s="4" t="s">
        <v>67</v>
      </c>
      <c r="M27" s="4" t="s">
        <v>59</v>
      </c>
      <c r="N27" s="4" t="s">
        <v>15</v>
      </c>
      <c r="O27" s="4" t="s">
        <v>60</v>
      </c>
      <c r="P27" s="4" t="s">
        <v>61</v>
      </c>
      <c r="Q27" s="12"/>
      <c r="R27" s="10" t="s">
        <v>144</v>
      </c>
      <c r="S27" s="10" t="s">
        <v>63</v>
      </c>
      <c r="T27" s="11" t="s">
        <v>8</v>
      </c>
    </row>
    <row r="28" ht="70" customHeight="1" spans="2:20">
      <c r="B28" s="4" t="str">
        <f t="shared" si="0"/>
        <v>BezelDiagnostics_26</v>
      </c>
      <c r="C28" s="4" t="s">
        <v>69</v>
      </c>
      <c r="D28" s="4" t="s">
        <v>53</v>
      </c>
      <c r="E28" s="5"/>
      <c r="F28" s="5"/>
      <c r="G28" s="5"/>
      <c r="H28" s="5" t="s">
        <v>145</v>
      </c>
      <c r="I28" s="7" t="s">
        <v>80</v>
      </c>
      <c r="J28" s="5" t="s">
        <v>146</v>
      </c>
      <c r="K28" s="5" t="s">
        <v>86</v>
      </c>
      <c r="L28" s="4" t="s">
        <v>67</v>
      </c>
      <c r="M28" s="4" t="s">
        <v>59</v>
      </c>
      <c r="N28" s="4" t="s">
        <v>15</v>
      </c>
      <c r="O28" s="4" t="s">
        <v>60</v>
      </c>
      <c r="P28" s="4" t="s">
        <v>61</v>
      </c>
      <c r="Q28" s="12"/>
      <c r="R28" s="10" t="s">
        <v>147</v>
      </c>
      <c r="S28" s="10" t="s">
        <v>63</v>
      </c>
      <c r="T28" s="11" t="s">
        <v>8</v>
      </c>
    </row>
    <row r="29" ht="70" customHeight="1" spans="2:20">
      <c r="B29" s="4" t="str">
        <f t="shared" si="0"/>
        <v>BezelDiagnostics_27</v>
      </c>
      <c r="C29" s="4" t="s">
        <v>69</v>
      </c>
      <c r="D29" s="4" t="s">
        <v>53</v>
      </c>
      <c r="E29" s="5"/>
      <c r="F29" s="5"/>
      <c r="G29" s="5"/>
      <c r="H29" s="5" t="s">
        <v>148</v>
      </c>
      <c r="I29" s="7" t="s">
        <v>80</v>
      </c>
      <c r="J29" s="5" t="s">
        <v>149</v>
      </c>
      <c r="K29" s="5" t="s">
        <v>86</v>
      </c>
      <c r="L29" s="4" t="s">
        <v>67</v>
      </c>
      <c r="M29" s="4" t="s">
        <v>59</v>
      </c>
      <c r="N29" s="4" t="s">
        <v>15</v>
      </c>
      <c r="O29" s="4" t="s">
        <v>60</v>
      </c>
      <c r="P29" s="4" t="s">
        <v>61</v>
      </c>
      <c r="Q29" s="12"/>
      <c r="R29" s="10" t="s">
        <v>150</v>
      </c>
      <c r="S29" s="10" t="s">
        <v>63</v>
      </c>
      <c r="T29" s="11" t="s">
        <v>8</v>
      </c>
    </row>
    <row r="30" ht="70" customHeight="1" spans="2:20">
      <c r="B30" s="4" t="str">
        <f t="shared" si="0"/>
        <v>BezelDiagnostics_28</v>
      </c>
      <c r="C30" s="4" t="s">
        <v>151</v>
      </c>
      <c r="D30" s="4" t="s">
        <v>53</v>
      </c>
      <c r="E30" s="5"/>
      <c r="F30" s="5"/>
      <c r="G30" s="5"/>
      <c r="H30" s="5" t="s">
        <v>152</v>
      </c>
      <c r="I30" s="7" t="s">
        <v>71</v>
      </c>
      <c r="J30" s="5" t="s">
        <v>153</v>
      </c>
      <c r="K30" s="5" t="s">
        <v>154</v>
      </c>
      <c r="L30" s="4" t="s">
        <v>58</v>
      </c>
      <c r="M30" s="4" t="s">
        <v>59</v>
      </c>
      <c r="N30" s="4" t="s">
        <v>15</v>
      </c>
      <c r="O30" s="4" t="s">
        <v>60</v>
      </c>
      <c r="P30" s="4" t="s">
        <v>61</v>
      </c>
      <c r="Q30" s="12"/>
      <c r="R30" s="10" t="s">
        <v>155</v>
      </c>
      <c r="S30" s="10" t="s">
        <v>63</v>
      </c>
      <c r="T30" s="11" t="s">
        <v>8</v>
      </c>
    </row>
    <row r="31" ht="70" customHeight="1" spans="2:20">
      <c r="B31" s="4" t="str">
        <f t="shared" si="0"/>
        <v>BezelDiagnostics_29</v>
      </c>
      <c r="C31" s="4" t="s">
        <v>151</v>
      </c>
      <c r="D31" s="4" t="s">
        <v>53</v>
      </c>
      <c r="E31" s="5"/>
      <c r="F31" s="5"/>
      <c r="G31" s="5"/>
      <c r="H31" s="5" t="s">
        <v>156</v>
      </c>
      <c r="I31" s="7" t="s">
        <v>71</v>
      </c>
      <c r="J31" s="5" t="s">
        <v>157</v>
      </c>
      <c r="K31" s="5" t="s">
        <v>77</v>
      </c>
      <c r="L31" s="4" t="s">
        <v>67</v>
      </c>
      <c r="M31" s="4" t="s">
        <v>59</v>
      </c>
      <c r="N31" s="4" t="s">
        <v>15</v>
      </c>
      <c r="O31" s="4" t="s">
        <v>60</v>
      </c>
      <c r="P31" s="4" t="s">
        <v>61</v>
      </c>
      <c r="Q31" s="12"/>
      <c r="R31" s="10" t="s">
        <v>158</v>
      </c>
      <c r="S31" s="10" t="s">
        <v>63</v>
      </c>
      <c r="T31" s="11" t="s">
        <v>8</v>
      </c>
    </row>
    <row r="32" ht="331" customHeight="1" spans="2:20">
      <c r="B32" s="4" t="str">
        <f t="shared" si="0"/>
        <v>BezelDiagnostics_30</v>
      </c>
      <c r="C32" s="4" t="s">
        <v>151</v>
      </c>
      <c r="D32" s="4" t="s">
        <v>53</v>
      </c>
      <c r="E32" s="5"/>
      <c r="F32" s="5"/>
      <c r="G32" s="5"/>
      <c r="H32" s="5" t="s">
        <v>159</v>
      </c>
      <c r="I32" s="7" t="s">
        <v>160</v>
      </c>
      <c r="J32" s="5" t="s">
        <v>161</v>
      </c>
      <c r="K32" s="5" t="s">
        <v>162</v>
      </c>
      <c r="L32" s="4" t="s">
        <v>58</v>
      </c>
      <c r="M32" s="4" t="s">
        <v>59</v>
      </c>
      <c r="N32" s="4" t="s">
        <v>15</v>
      </c>
      <c r="O32" s="4" t="s">
        <v>60</v>
      </c>
      <c r="P32" s="4" t="s">
        <v>61</v>
      </c>
      <c r="Q32" s="12"/>
      <c r="R32" s="10" t="s">
        <v>163</v>
      </c>
      <c r="S32" s="10" t="s">
        <v>63</v>
      </c>
      <c r="T32" s="11" t="s">
        <v>8</v>
      </c>
    </row>
    <row r="33" ht="70" customHeight="1" spans="2:20">
      <c r="B33" s="4" t="str">
        <f t="shared" si="0"/>
        <v>BezelDiagnostics_31</v>
      </c>
      <c r="C33" s="4" t="s">
        <v>151</v>
      </c>
      <c r="D33" s="4" t="s">
        <v>53</v>
      </c>
      <c r="E33" s="5"/>
      <c r="F33" s="5"/>
      <c r="G33" s="5"/>
      <c r="H33" s="5" t="s">
        <v>164</v>
      </c>
      <c r="I33" s="7" t="s">
        <v>160</v>
      </c>
      <c r="J33" s="5" t="s">
        <v>165</v>
      </c>
      <c r="K33" s="5" t="s">
        <v>86</v>
      </c>
      <c r="L33" s="4" t="s">
        <v>67</v>
      </c>
      <c r="M33" s="4" t="s">
        <v>59</v>
      </c>
      <c r="N33" s="4" t="s">
        <v>15</v>
      </c>
      <c r="O33" s="4" t="s">
        <v>60</v>
      </c>
      <c r="P33" s="4" t="s">
        <v>61</v>
      </c>
      <c r="Q33" s="12"/>
      <c r="R33" s="10" t="s">
        <v>166</v>
      </c>
      <c r="S33" s="10" t="s">
        <v>63</v>
      </c>
      <c r="T33" s="11" t="s">
        <v>8</v>
      </c>
    </row>
    <row r="34" ht="70" customHeight="1" spans="2:20">
      <c r="B34" s="4" t="str">
        <f t="shared" si="0"/>
        <v>BezelDiagnostics_32</v>
      </c>
      <c r="C34" s="4" t="s">
        <v>151</v>
      </c>
      <c r="D34" s="4" t="s">
        <v>53</v>
      </c>
      <c r="E34" s="5"/>
      <c r="F34" s="5"/>
      <c r="G34" s="5"/>
      <c r="H34" s="5" t="s">
        <v>167</v>
      </c>
      <c r="I34" s="7" t="s">
        <v>160</v>
      </c>
      <c r="J34" s="5" t="s">
        <v>168</v>
      </c>
      <c r="K34" s="5" t="s">
        <v>86</v>
      </c>
      <c r="L34" s="4" t="s">
        <v>67</v>
      </c>
      <c r="M34" s="4" t="s">
        <v>59</v>
      </c>
      <c r="N34" s="4" t="s">
        <v>15</v>
      </c>
      <c r="O34" s="4" t="s">
        <v>60</v>
      </c>
      <c r="P34" s="4" t="s">
        <v>61</v>
      </c>
      <c r="Q34" s="12"/>
      <c r="R34" s="10" t="s">
        <v>169</v>
      </c>
      <c r="S34" s="10" t="s">
        <v>63</v>
      </c>
      <c r="T34" s="11" t="s">
        <v>8</v>
      </c>
    </row>
    <row r="35" ht="70" customHeight="1" spans="2:20">
      <c r="B35" s="4" t="str">
        <f t="shared" si="0"/>
        <v>BezelDiagnostics_33</v>
      </c>
      <c r="C35" s="4" t="s">
        <v>151</v>
      </c>
      <c r="D35" s="4" t="s">
        <v>53</v>
      </c>
      <c r="E35" s="5"/>
      <c r="F35" s="5"/>
      <c r="G35" s="5"/>
      <c r="H35" s="5" t="s">
        <v>170</v>
      </c>
      <c r="I35" s="7" t="s">
        <v>160</v>
      </c>
      <c r="J35" s="5" t="s">
        <v>171</v>
      </c>
      <c r="K35" s="5" t="s">
        <v>86</v>
      </c>
      <c r="L35" s="4" t="s">
        <v>67</v>
      </c>
      <c r="M35" s="4" t="s">
        <v>59</v>
      </c>
      <c r="N35" s="4" t="s">
        <v>15</v>
      </c>
      <c r="O35" s="4" t="s">
        <v>60</v>
      </c>
      <c r="P35" s="4" t="s">
        <v>61</v>
      </c>
      <c r="Q35" s="12"/>
      <c r="R35" s="10" t="s">
        <v>172</v>
      </c>
      <c r="S35" s="10" t="s">
        <v>63</v>
      </c>
      <c r="T35" s="11" t="s">
        <v>8</v>
      </c>
    </row>
    <row r="36" ht="70" customHeight="1" spans="2:20">
      <c r="B36" s="4" t="str">
        <f t="shared" si="0"/>
        <v>BezelDiagnostics_34</v>
      </c>
      <c r="C36" s="4" t="s">
        <v>151</v>
      </c>
      <c r="D36" s="4" t="s">
        <v>53</v>
      </c>
      <c r="E36" s="5"/>
      <c r="F36" s="5"/>
      <c r="G36" s="5"/>
      <c r="H36" s="5" t="s">
        <v>173</v>
      </c>
      <c r="I36" s="7" t="s">
        <v>160</v>
      </c>
      <c r="J36" s="5" t="s">
        <v>174</v>
      </c>
      <c r="K36" s="5" t="s">
        <v>86</v>
      </c>
      <c r="L36" s="4" t="s">
        <v>67</v>
      </c>
      <c r="M36" s="4" t="s">
        <v>59</v>
      </c>
      <c r="N36" s="4" t="s">
        <v>15</v>
      </c>
      <c r="O36" s="4" t="s">
        <v>60</v>
      </c>
      <c r="P36" s="4" t="s">
        <v>61</v>
      </c>
      <c r="Q36" s="12"/>
      <c r="R36" s="10" t="s">
        <v>175</v>
      </c>
      <c r="S36" s="10" t="s">
        <v>63</v>
      </c>
      <c r="T36" s="11" t="s">
        <v>8</v>
      </c>
    </row>
    <row r="37" ht="70" customHeight="1" spans="2:20">
      <c r="B37" s="4" t="str">
        <f t="shared" si="0"/>
        <v>BezelDiagnostics_35</v>
      </c>
      <c r="C37" s="4" t="s">
        <v>151</v>
      </c>
      <c r="D37" s="4" t="s">
        <v>53</v>
      </c>
      <c r="E37" s="5"/>
      <c r="F37" s="5"/>
      <c r="G37" s="5"/>
      <c r="H37" s="5" t="s">
        <v>112</v>
      </c>
      <c r="I37" s="7" t="s">
        <v>160</v>
      </c>
      <c r="J37" s="5" t="s">
        <v>113</v>
      </c>
      <c r="K37" s="5" t="s">
        <v>86</v>
      </c>
      <c r="L37" s="4" t="s">
        <v>67</v>
      </c>
      <c r="M37" s="4" t="s">
        <v>59</v>
      </c>
      <c r="N37" s="4" t="s">
        <v>15</v>
      </c>
      <c r="O37" s="4" t="s">
        <v>60</v>
      </c>
      <c r="P37" s="4" t="s">
        <v>61</v>
      </c>
      <c r="Q37" s="12"/>
      <c r="R37" s="10" t="s">
        <v>176</v>
      </c>
      <c r="S37" s="10" t="s">
        <v>63</v>
      </c>
      <c r="T37" s="11" t="s">
        <v>8</v>
      </c>
    </row>
    <row r="38" ht="70" customHeight="1" spans="2:20">
      <c r="B38" s="4" t="str">
        <f t="shared" si="0"/>
        <v>BezelDiagnostics_36</v>
      </c>
      <c r="C38" s="4" t="s">
        <v>151</v>
      </c>
      <c r="D38" s="4" t="s">
        <v>53</v>
      </c>
      <c r="E38" s="5"/>
      <c r="F38" s="5"/>
      <c r="G38" s="5"/>
      <c r="H38" s="5" t="s">
        <v>118</v>
      </c>
      <c r="I38" s="7" t="s">
        <v>160</v>
      </c>
      <c r="J38" s="5" t="s">
        <v>119</v>
      </c>
      <c r="K38" s="5" t="s">
        <v>86</v>
      </c>
      <c r="L38" s="4" t="s">
        <v>67</v>
      </c>
      <c r="M38" s="4" t="s">
        <v>59</v>
      </c>
      <c r="N38" s="4" t="s">
        <v>15</v>
      </c>
      <c r="O38" s="4" t="s">
        <v>60</v>
      </c>
      <c r="P38" s="4" t="s">
        <v>61</v>
      </c>
      <c r="Q38" s="12"/>
      <c r="R38" s="10" t="s">
        <v>177</v>
      </c>
      <c r="S38" s="10" t="s">
        <v>63</v>
      </c>
      <c r="T38" s="11" t="s">
        <v>8</v>
      </c>
    </row>
    <row r="39" ht="70" customHeight="1" spans="2:20">
      <c r="B39" s="4" t="str">
        <f t="shared" si="0"/>
        <v>BezelDiagnostics_37</v>
      </c>
      <c r="C39" s="4" t="s">
        <v>151</v>
      </c>
      <c r="D39" s="4" t="s">
        <v>53</v>
      </c>
      <c r="E39" s="5"/>
      <c r="F39" s="5"/>
      <c r="G39" s="5"/>
      <c r="H39" s="5" t="s">
        <v>178</v>
      </c>
      <c r="I39" s="7" t="s">
        <v>160</v>
      </c>
      <c r="J39" s="5" t="s">
        <v>179</v>
      </c>
      <c r="K39" s="5" t="s">
        <v>86</v>
      </c>
      <c r="L39" s="4" t="s">
        <v>67</v>
      </c>
      <c r="M39" s="4" t="s">
        <v>59</v>
      </c>
      <c r="N39" s="4" t="s">
        <v>15</v>
      </c>
      <c r="O39" s="4" t="s">
        <v>60</v>
      </c>
      <c r="P39" s="4" t="s">
        <v>61</v>
      </c>
      <c r="Q39" s="12"/>
      <c r="R39" s="10" t="s">
        <v>180</v>
      </c>
      <c r="S39" s="10" t="s">
        <v>63</v>
      </c>
      <c r="T39" s="11" t="s">
        <v>8</v>
      </c>
    </row>
    <row r="40" ht="70" customHeight="1" spans="2:20">
      <c r="B40" s="4" t="str">
        <f t="shared" si="0"/>
        <v>BezelDiagnostics_38</v>
      </c>
      <c r="C40" s="4" t="s">
        <v>151</v>
      </c>
      <c r="D40" s="4" t="s">
        <v>53</v>
      </c>
      <c r="E40" s="5"/>
      <c r="F40" s="5"/>
      <c r="G40" s="5"/>
      <c r="H40" s="5" t="s">
        <v>181</v>
      </c>
      <c r="I40" s="7" t="s">
        <v>160</v>
      </c>
      <c r="J40" s="5" t="s">
        <v>182</v>
      </c>
      <c r="K40" s="5" t="s">
        <v>86</v>
      </c>
      <c r="L40" s="4" t="s">
        <v>67</v>
      </c>
      <c r="M40" s="4" t="s">
        <v>59</v>
      </c>
      <c r="N40" s="4" t="s">
        <v>15</v>
      </c>
      <c r="O40" s="4" t="s">
        <v>60</v>
      </c>
      <c r="P40" s="4" t="s">
        <v>61</v>
      </c>
      <c r="Q40" s="12"/>
      <c r="R40" s="10" t="s">
        <v>183</v>
      </c>
      <c r="S40" s="10" t="s">
        <v>63</v>
      </c>
      <c r="T40" s="11" t="s">
        <v>8</v>
      </c>
    </row>
    <row r="41" ht="70" customHeight="1" spans="2:20">
      <c r="B41" s="4" t="str">
        <f t="shared" si="0"/>
        <v>BezelDiagnostics_39</v>
      </c>
      <c r="C41" s="4" t="s">
        <v>151</v>
      </c>
      <c r="D41" s="4" t="s">
        <v>53</v>
      </c>
      <c r="E41" s="5"/>
      <c r="F41" s="5"/>
      <c r="G41" s="5"/>
      <c r="H41" s="5" t="s">
        <v>184</v>
      </c>
      <c r="I41" s="7" t="s">
        <v>160</v>
      </c>
      <c r="J41" s="5" t="s">
        <v>185</v>
      </c>
      <c r="K41" s="5" t="s">
        <v>86</v>
      </c>
      <c r="L41" s="4" t="s">
        <v>67</v>
      </c>
      <c r="M41" s="4" t="s">
        <v>59</v>
      </c>
      <c r="N41" s="4" t="s">
        <v>15</v>
      </c>
      <c r="O41" s="4" t="s">
        <v>60</v>
      </c>
      <c r="P41" s="4" t="s">
        <v>61</v>
      </c>
      <c r="Q41" s="12"/>
      <c r="R41" s="10" t="s">
        <v>186</v>
      </c>
      <c r="S41" s="10" t="s">
        <v>63</v>
      </c>
      <c r="T41" s="11" t="s">
        <v>8</v>
      </c>
    </row>
    <row r="42" ht="70" customHeight="1" spans="2:20">
      <c r="B42" s="4" t="str">
        <f t="shared" si="0"/>
        <v>BezelDiagnostics_40</v>
      </c>
      <c r="C42" s="4" t="s">
        <v>151</v>
      </c>
      <c r="D42" s="4" t="s">
        <v>53</v>
      </c>
      <c r="E42" s="5"/>
      <c r="F42" s="5"/>
      <c r="G42" s="5"/>
      <c r="H42" s="5" t="s">
        <v>187</v>
      </c>
      <c r="I42" s="7" t="s">
        <v>160</v>
      </c>
      <c r="J42" s="5" t="s">
        <v>188</v>
      </c>
      <c r="K42" s="5" t="s">
        <v>189</v>
      </c>
      <c r="L42" s="4" t="s">
        <v>67</v>
      </c>
      <c r="M42" s="4" t="s">
        <v>59</v>
      </c>
      <c r="N42" s="4" t="s">
        <v>15</v>
      </c>
      <c r="O42" s="4" t="s">
        <v>60</v>
      </c>
      <c r="P42" s="4" t="s">
        <v>61</v>
      </c>
      <c r="Q42" s="12"/>
      <c r="R42" s="10" t="s">
        <v>190</v>
      </c>
      <c r="S42" s="10" t="s">
        <v>63</v>
      </c>
      <c r="T42" s="11" t="s">
        <v>8</v>
      </c>
    </row>
    <row r="43" ht="70" customHeight="1" spans="2:20">
      <c r="B43" s="4" t="str">
        <f t="shared" si="0"/>
        <v>BezelDiagnostics_41</v>
      </c>
      <c r="C43" s="4" t="s">
        <v>151</v>
      </c>
      <c r="D43" s="4" t="s">
        <v>53</v>
      </c>
      <c r="E43" s="5"/>
      <c r="F43" s="5"/>
      <c r="G43" s="5"/>
      <c r="H43" s="5" t="s">
        <v>191</v>
      </c>
      <c r="I43" s="7" t="s">
        <v>160</v>
      </c>
      <c r="J43" s="5" t="s">
        <v>191</v>
      </c>
      <c r="K43" s="5" t="s">
        <v>189</v>
      </c>
      <c r="L43" s="4" t="s">
        <v>67</v>
      </c>
      <c r="M43" s="4" t="s">
        <v>59</v>
      </c>
      <c r="N43" s="4" t="s">
        <v>15</v>
      </c>
      <c r="O43" s="4" t="s">
        <v>60</v>
      </c>
      <c r="P43" s="4" t="s">
        <v>61</v>
      </c>
      <c r="Q43" s="12"/>
      <c r="R43" s="10" t="s">
        <v>192</v>
      </c>
      <c r="S43" s="10" t="s">
        <v>63</v>
      </c>
      <c r="T43" s="11" t="s">
        <v>8</v>
      </c>
    </row>
    <row r="44" ht="70" customHeight="1" spans="2:20">
      <c r="B44" s="4" t="str">
        <f t="shared" si="0"/>
        <v>BezelDiagnostics_42</v>
      </c>
      <c r="C44" s="4" t="s">
        <v>151</v>
      </c>
      <c r="D44" s="4" t="s">
        <v>53</v>
      </c>
      <c r="E44" s="5"/>
      <c r="F44" s="5"/>
      <c r="G44" s="5"/>
      <c r="H44" s="5" t="s">
        <v>148</v>
      </c>
      <c r="I44" s="7" t="s">
        <v>160</v>
      </c>
      <c r="J44" s="5" t="s">
        <v>193</v>
      </c>
      <c r="K44" s="5" t="s">
        <v>189</v>
      </c>
      <c r="L44" s="4" t="s">
        <v>67</v>
      </c>
      <c r="M44" s="4" t="s">
        <v>59</v>
      </c>
      <c r="N44" s="4" t="s">
        <v>15</v>
      </c>
      <c r="O44" s="4" t="s">
        <v>60</v>
      </c>
      <c r="P44" s="4" t="s">
        <v>61</v>
      </c>
      <c r="Q44" s="12"/>
      <c r="R44" s="10" t="s">
        <v>194</v>
      </c>
      <c r="S44" s="10" t="s">
        <v>63</v>
      </c>
      <c r="T44" s="11" t="s">
        <v>8</v>
      </c>
    </row>
    <row r="45" ht="70" customHeight="1" spans="2:20">
      <c r="B45" s="4" t="str">
        <f t="shared" si="0"/>
        <v>BezelDiagnostics_43</v>
      </c>
      <c r="C45" s="4" t="s">
        <v>151</v>
      </c>
      <c r="D45" s="4" t="s">
        <v>53</v>
      </c>
      <c r="E45" s="5"/>
      <c r="F45" s="5"/>
      <c r="G45" s="5"/>
      <c r="H45" s="5" t="s">
        <v>195</v>
      </c>
      <c r="I45" s="7" t="s">
        <v>160</v>
      </c>
      <c r="J45" s="5" t="s">
        <v>196</v>
      </c>
      <c r="K45" s="5" t="s">
        <v>189</v>
      </c>
      <c r="L45" s="4" t="s">
        <v>67</v>
      </c>
      <c r="M45" s="4" t="s">
        <v>59</v>
      </c>
      <c r="N45" s="4" t="s">
        <v>15</v>
      </c>
      <c r="O45" s="4" t="s">
        <v>60</v>
      </c>
      <c r="P45" s="4" t="s">
        <v>61</v>
      </c>
      <c r="Q45" s="12"/>
      <c r="R45" s="10" t="s">
        <v>197</v>
      </c>
      <c r="S45" s="10" t="s">
        <v>63</v>
      </c>
      <c r="T45" s="11" t="s">
        <v>8</v>
      </c>
    </row>
    <row r="46" ht="70" customHeight="1" spans="2:20">
      <c r="B46" s="4" t="str">
        <f t="shared" si="0"/>
        <v>BezelDiagnostics_44</v>
      </c>
      <c r="C46" s="4" t="s">
        <v>151</v>
      </c>
      <c r="D46" s="4" t="s">
        <v>53</v>
      </c>
      <c r="E46" s="5"/>
      <c r="F46" s="5"/>
      <c r="G46" s="5"/>
      <c r="H46" s="5" t="s">
        <v>198</v>
      </c>
      <c r="I46" s="7" t="s">
        <v>160</v>
      </c>
      <c r="J46" s="5" t="s">
        <v>199</v>
      </c>
      <c r="K46" s="5" t="s">
        <v>189</v>
      </c>
      <c r="L46" s="4" t="s">
        <v>67</v>
      </c>
      <c r="M46" s="4" t="s">
        <v>59</v>
      </c>
      <c r="N46" s="4" t="s">
        <v>15</v>
      </c>
      <c r="O46" s="4" t="s">
        <v>60</v>
      </c>
      <c r="P46" s="4" t="s">
        <v>61</v>
      </c>
      <c r="Q46" s="12"/>
      <c r="R46" s="10" t="s">
        <v>200</v>
      </c>
      <c r="S46" s="10" t="s">
        <v>63</v>
      </c>
      <c r="T46" s="11" t="s">
        <v>8</v>
      </c>
    </row>
    <row r="47" ht="70" customHeight="1" spans="2:20">
      <c r="B47" s="4" t="str">
        <f t="shared" si="0"/>
        <v>BezelDiagnostics_45</v>
      </c>
      <c r="C47" s="4" t="s">
        <v>151</v>
      </c>
      <c r="D47" s="4" t="s">
        <v>53</v>
      </c>
      <c r="E47" s="5"/>
      <c r="F47" s="5"/>
      <c r="G47" s="5"/>
      <c r="H47" s="5" t="s">
        <v>201</v>
      </c>
      <c r="I47" s="7" t="s">
        <v>160</v>
      </c>
      <c r="J47" s="5" t="s">
        <v>202</v>
      </c>
      <c r="K47" s="5" t="s">
        <v>189</v>
      </c>
      <c r="L47" s="4" t="s">
        <v>67</v>
      </c>
      <c r="M47" s="4" t="s">
        <v>59</v>
      </c>
      <c r="N47" s="4" t="s">
        <v>15</v>
      </c>
      <c r="O47" s="4" t="s">
        <v>60</v>
      </c>
      <c r="P47" s="4" t="s">
        <v>61</v>
      </c>
      <c r="Q47" s="12"/>
      <c r="R47" s="10" t="s">
        <v>203</v>
      </c>
      <c r="S47" s="10" t="s">
        <v>63</v>
      </c>
      <c r="T47" s="11" t="s">
        <v>8</v>
      </c>
    </row>
    <row r="48" ht="70" customHeight="1" spans="2:20">
      <c r="B48" s="4" t="str">
        <f t="shared" si="0"/>
        <v>BezelDiagnostics_46</v>
      </c>
      <c r="C48" s="4" t="s">
        <v>151</v>
      </c>
      <c r="D48" s="4" t="s">
        <v>53</v>
      </c>
      <c r="E48" s="5"/>
      <c r="F48" s="5"/>
      <c r="G48" s="5"/>
      <c r="H48" s="5" t="s">
        <v>204</v>
      </c>
      <c r="I48" s="7" t="s">
        <v>160</v>
      </c>
      <c r="J48" s="5" t="s">
        <v>205</v>
      </c>
      <c r="K48" s="5" t="s">
        <v>189</v>
      </c>
      <c r="L48" s="4" t="s">
        <v>67</v>
      </c>
      <c r="M48" s="4" t="s">
        <v>59</v>
      </c>
      <c r="N48" s="4" t="s">
        <v>15</v>
      </c>
      <c r="O48" s="4" t="s">
        <v>60</v>
      </c>
      <c r="P48" s="4" t="s">
        <v>61</v>
      </c>
      <c r="Q48" s="12"/>
      <c r="R48" s="10" t="s">
        <v>206</v>
      </c>
      <c r="S48" s="10" t="s">
        <v>63</v>
      </c>
      <c r="T48" s="11" t="s">
        <v>8</v>
      </c>
    </row>
    <row r="49" ht="70" customHeight="1" spans="2:20">
      <c r="B49" s="4" t="str">
        <f t="shared" si="0"/>
        <v>BezelDiagnostics_47</v>
      </c>
      <c r="C49" s="4" t="s">
        <v>151</v>
      </c>
      <c r="D49" s="4" t="s">
        <v>53</v>
      </c>
      <c r="E49" s="5"/>
      <c r="F49" s="5"/>
      <c r="G49" s="5"/>
      <c r="H49" s="5" t="s">
        <v>207</v>
      </c>
      <c r="I49" s="7" t="s">
        <v>160</v>
      </c>
      <c r="J49" s="5" t="s">
        <v>208</v>
      </c>
      <c r="K49" s="5" t="s">
        <v>189</v>
      </c>
      <c r="L49" s="4" t="s">
        <v>67</v>
      </c>
      <c r="M49" s="4" t="s">
        <v>59</v>
      </c>
      <c r="N49" s="4" t="s">
        <v>15</v>
      </c>
      <c r="O49" s="4" t="s">
        <v>60</v>
      </c>
      <c r="P49" s="4" t="s">
        <v>61</v>
      </c>
      <c r="Q49" s="12"/>
      <c r="R49" s="10" t="s">
        <v>209</v>
      </c>
      <c r="S49" s="10" t="s">
        <v>63</v>
      </c>
      <c r="T49" s="11" t="s">
        <v>8</v>
      </c>
    </row>
    <row r="50" spans="16:16">
      <c r="P50" s="4"/>
    </row>
  </sheetData>
  <autoFilter ref="A2:T49">
    <extLst/>
  </autoFilter>
  <mergeCells count="16">
    <mergeCell ref="D1:G1"/>
    <mergeCell ref="B1:B2"/>
    <mergeCell ref="C1:C2"/>
    <mergeCell ref="H1:H2"/>
    <mergeCell ref="I1:I2"/>
    <mergeCell ref="J1:J2"/>
    <mergeCell ref="K1:K2"/>
    <mergeCell ref="L1:L2"/>
    <mergeCell ref="M1:M2"/>
    <mergeCell ref="N1:N2"/>
    <mergeCell ref="O1:O2"/>
    <mergeCell ref="P1:P2"/>
    <mergeCell ref="Q1:Q2"/>
    <mergeCell ref="R1:R2"/>
    <mergeCell ref="S1:S2"/>
    <mergeCell ref="T1:T2"/>
  </mergeCells>
  <conditionalFormatting sqref="P3:P50">
    <cfRule type="cellIs" dxfId="0" priority="6" stopIfTrue="1" operator="equal">
      <formula>"NA"</formula>
    </cfRule>
    <cfRule type="cellIs" dxfId="1" priority="7" stopIfTrue="1" operator="equal">
      <formula>"Block"</formula>
    </cfRule>
    <cfRule type="cellIs" dxfId="2" priority="8" stopIfTrue="1" operator="equal">
      <formula>"Fail"</formula>
    </cfRule>
    <cfRule type="cellIs" dxfId="3" priority="9" stopIfTrue="1" operator="equal">
      <formula>"Pass"</formula>
    </cfRule>
  </conditionalFormatting>
  <dataValidations count="4">
    <dataValidation type="list" allowBlank="1" showErrorMessage="1" sqref="P3:P50">
      <formula1>"PASS,FAIL,BLOCK,NT"</formula1>
    </dataValidation>
    <dataValidation type="list" allowBlank="1" showErrorMessage="1" sqref="M3:M49">
      <formula1>"接口,功能,交互,压力,性能,UI/UE,压力,兼容性,容错性"</formula1>
    </dataValidation>
    <dataValidation type="list" allowBlank="1" showErrorMessage="1" sqref="L3:L49">
      <formula1>"P0,P1,P2,P3"</formula1>
    </dataValidation>
    <dataValidation type="list" allowBlank="1" showErrorMessage="1" sqref="N3:N49">
      <formula1>"手动测试,脚本测试"</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首页</vt:lpstr>
      <vt:lpstr>BezelDiagnostics测试用例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created xsi:type="dcterms:W3CDTF">2022-11-14T12:39:00Z</dcterms:created>
  <dcterms:modified xsi:type="dcterms:W3CDTF">2022-11-24T01:53:14Z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B8EBC7C8A60842938CC562CBBC524C7E</vt:lpwstr>
  </property>
</Properties>
</file>