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改记录" sheetId="2" r:id="rId1"/>
    <sheet name="首页" sheetId="3" r:id="rId2"/>
    <sheet name="测试用例" sheetId="4" r:id="rId3"/>
  </sheets>
  <definedNames>
    <definedName name="_xlnm._FilterDatabase" localSheetId="2" hidden="1">测试用例!$A$2:$Z$77</definedName>
  </definedNames>
  <calcPr calcId="144525"/>
</workbook>
</file>

<file path=xl/sharedStrings.xml><?xml version="1.0" encoding="utf-8"?>
<sst xmlns="http://schemas.openxmlformats.org/spreadsheetml/2006/main" count="1148" uniqueCount="345">
  <si>
    <t>文件No.</t>
  </si>
  <si>
    <t>页数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</si>
  <si>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</si>
  <si>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</si>
  <si>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</si>
  <si>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</si>
  <si>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</si>
  <si>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</si>
  <si>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</si>
  <si>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</si>
  <si>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</si>
  <si>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姜云腾</t>
  </si>
  <si>
    <t>根据UE 1.8.1版本，修改余量不足相关用例</t>
  </si>
  <si>
    <t>V1.1</t>
  </si>
  <si>
    <t>修改香氛lin信号RX TX逻辑</t>
  </si>
  <si>
    <t>SYNC+_0134 数字香氛测试报告</t>
  </si>
  <si>
    <t>General Information</t>
  </si>
  <si>
    <t>MCU Version</t>
  </si>
  <si>
    <t>20221230_LB_DCV1_ENG</t>
  </si>
  <si>
    <t>Test Date</t>
  </si>
  <si>
    <t>SW Version</t>
  </si>
  <si>
    <t>Tester</t>
  </si>
  <si>
    <t>肖文迪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</si>
  <si>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</si>
  <si>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</si>
  <si>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</si>
  <si>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</si>
  <si>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</si>
  <si>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</si>
  <si>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</si>
  <si>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</si>
  <si>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</si>
  <si>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</si>
  <si>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</si>
  <si>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</si>
  <si>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</si>
  <si>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</si>
  <si>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</si>
  <si>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</si>
  <si>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数字香氛测试报告</t>
  </si>
  <si>
    <t>Highlight State Description</t>
  </si>
  <si>
    <t>block项
1）因bug：FCIVIOS-12709 block相关测试用例【1】
2）因bug：FCIVIOS-12702 block相关测试用例【6】</t>
  </si>
  <si>
    <t>Highlight Defects</t>
  </si>
  <si>
    <t>Bug ID</t>
  </si>
  <si>
    <t>Title</t>
  </si>
  <si>
    <t>Critical</t>
  </si>
  <si>
    <t>Status</t>
  </si>
  <si>
    <t>Remarks</t>
  </si>
  <si>
    <t>FCIVIOS-12705</t>
  </si>
  <si>
    <t>Phase5_【U718】【黑盒】【必现】【林肯香氛】配置香氛，点击info弹窗，提示文字位置靠左</t>
  </si>
  <si>
    <t>meduim</t>
  </si>
  <si>
    <t xml:space="preserve">TODO </t>
  </si>
  <si>
    <t xml:space="preserve">FCIVIOS-12702
</t>
  </si>
  <si>
    <t>Phase5_【U718】【黑盒】【必现】【林肯香氛】模拟开关off，进入香氛仍是打开状态</t>
  </si>
  <si>
    <t>Hihg</t>
  </si>
  <si>
    <t xml:space="preserve">FCIVIOS-12708
</t>
  </si>
  <si>
    <t>Phase5_【U718】【黑盒】【必现】【林肯香氛】连接香氛关，香氛等级不会默认显示中级</t>
  </si>
  <si>
    <t>FCIVIOS-12712</t>
  </si>
  <si>
    <t>Phase5_【U718】【黑盒】【必现】【林肯香氛】模拟香氛余量不足/耗尽，双击弹窗，点击返回按钮，香氛按钮自动关闭</t>
  </si>
  <si>
    <t>FCIVIOS-12709</t>
  </si>
  <si>
    <t>Phase5_【U718】【黑盒】【必现】【林肯香氛】模拟香氛余量不足/耗尽，点击弹窗一次，不会跳转到林肯香氛界面</t>
  </si>
  <si>
    <t>FCIVIOS-12713</t>
  </si>
  <si>
    <t>Phase5_【U718】【黑盒】【必现】【林肯香氛】模拟香氛过期，香氛界面会调起语音弹窗</t>
  </si>
  <si>
    <t>Case ID</t>
  </si>
  <si>
    <r>
      <rPr>
        <sz val="10"/>
        <color rgb="FFFFFFFF"/>
        <rFont val="Calibri"/>
        <charset val="134"/>
      </rPr>
      <t>Feature</t>
    </r>
    <r>
      <rPr>
        <sz val="10"/>
        <color rgb="FFFFFFFF"/>
        <rFont val="Calibri"/>
        <charset val="134"/>
      </rPr>
      <t xml:space="preserve"> ID</t>
    </r>
  </si>
  <si>
    <t>需求ID</t>
  </si>
  <si>
    <t>该功能在各车型上的适用性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</si>
  <si>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</si>
  <si>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</si>
  <si>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</si>
  <si>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</si>
  <si>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</si>
  <si>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</si>
  <si>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</si>
  <si>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</si>
  <si>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</si>
  <si>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>备注</t>
  </si>
  <si>
    <t>测试版本</t>
  </si>
  <si>
    <t>测试日期</t>
  </si>
  <si>
    <t>测试人员</t>
  </si>
  <si>
    <t>测试环境</t>
  </si>
  <si>
    <t>PASS</t>
  </si>
  <si>
    <t>FAIL</t>
  </si>
  <si>
    <t>BLOCK</t>
  </si>
  <si>
    <t xml:space="preserve">          </t>
  </si>
  <si>
    <t>CDX707</t>
  </si>
  <si>
    <t>TBD</t>
  </si>
  <si>
    <t>1-1 主界面入口</t>
  </si>
  <si>
    <t>√</t>
  </si>
  <si>
    <t>快捷控制入口</t>
  </si>
  <si>
    <t>1.车机供电正常;</t>
  </si>
  <si>
    <t>点击车机右下方快捷键</t>
  </si>
  <si>
    <t>进入车辆控制，上方为快捷控制，车辆设置，系统设置三项</t>
  </si>
  <si>
    <t>P3</t>
  </si>
  <si>
    <t>功能</t>
  </si>
  <si>
    <t>R9</t>
  </si>
  <si>
    <t>SOC:20221230_LB_DCV1_ENG
MCU:20221230_LB_DCV1_ENG</t>
  </si>
  <si>
    <t>林肯香氛 显示配置项</t>
  </si>
  <si>
    <t>1.配置 数字香氛DE06 01
./yfdbus_send AI.lv.ipcl.out vip2gip_diag 0x01,0x01,0xDE,0x06,0x03,0x02,0x00,0x00
2.查看车辆控制有无数字香氛选项</t>
  </si>
  <si>
    <t>2.显示电动无数字香氛选项;</t>
  </si>
  <si>
    <t>P0</t>
  </si>
  <si>
    <t>林肯香氛 不显示配置项</t>
  </si>
  <si>
    <t>1.配置 数字香氛DE06 00
 ./yfdbus_send AI.lv.ipcl.out vip2gip_diag 0x01,0x01,0xDE,0x06,0x03,0x00,0x00,0x00
2.查看车辆控制有无数字香氛选项</t>
  </si>
  <si>
    <t>2.不显示无数字香氛选项;</t>
  </si>
  <si>
    <t>林肯香氛菜单显示</t>
  </si>
  <si>
    <t>1.车机供电正常;
2.支持配置</t>
  </si>
  <si>
    <t>1.车辆控制-&gt;车辆设置-&gt;林肯香氛查看页面
2.点击返回</t>
  </si>
  <si>
    <t>1.进入林肯香氛页面，显示香氛系统开关/默认香氛类型：煦日、悦然、恋海及对应香型默认图片/香氛强度调节（默认是中）
2.从林肯香氛页面返回车辆控制-&gt;车辆设置</t>
  </si>
  <si>
    <t xml:space="preserve">1-4 info book </t>
  </si>
  <si>
    <t>林肯香氛info book</t>
  </si>
  <si>
    <t>1.车辆控制-&gt;车辆设置-&gt;林肯香氛，
点击林肯香氛info按钮
2.点击确定</t>
  </si>
  <si>
    <t>1.点击林肯香氛info页面，且伴随弹窗“允许你设置香型和浓郁程度等”
2.返回车辆控制-&gt;车辆设置-&gt;林肯香氛</t>
  </si>
  <si>
    <t>FCIVIOS-12705
Phase5_【U718】【黑盒】【必现】【林肯香氛】配置香氛，点击info弹窗，提示文字位置靠左</t>
  </si>
  <si>
    <t>1-5 收藏/取消收藏”常用类“toast</t>
  </si>
  <si>
    <t>林肯香氛收藏</t>
  </si>
  <si>
    <t>1.车辆控制-&gt;车辆设置-&gt;林肯香氛，
点击林肯香氛收藏按钮查看页面
2.进入常用设置查看</t>
  </si>
  <si>
    <t>1.林肯香氛收藏按钮高亮显示.有Toast提示“收藏成功，可在“常用类”页面查看”
2.常用设置中存在林肯香氛且状态与车辆设置中保持一致</t>
  </si>
  <si>
    <t>林肯香氛取消收藏</t>
  </si>
  <si>
    <t>1.车辆控制-&gt;车辆设置-&gt;林肯香氛，
点击林肯香氛取消收藏按钮查看页面
2.进入常用设置查看</t>
  </si>
  <si>
    <t>1.林肯香氛收藏按钮置灰显示.有Toast提示“已取消收藏”
2.常用设置中不存在林肯香氛</t>
  </si>
  <si>
    <t>1-3 林肯香氛-香氛开启</t>
  </si>
  <si>
    <t>开启林肯香氛 Rx逻辑</t>
  </si>
  <si>
    <t>1.车机供电正常
2.信号正常</t>
  </si>
  <si>
    <t xml:space="preserve">
1.车辆控制-&gt;车辆设置-&gt;林肯香氛，
2.发送0x22 FGA_3_FGACurrentWorkCh 0x1
</t>
  </si>
  <si>
    <t>2.香氛开关显示开启，选择通道1，有Toast提示“建议你关闭门窗，保持空调在内循环状态（内循环icon）以获取最佳体验”，toast显示3s后显示，且下方有香氛名称以及香氛余量、香氛强度，均可点击</t>
  </si>
  <si>
    <t>关闭林肯香氛 Rx逻辑</t>
  </si>
  <si>
    <t xml:space="preserve">
1.车辆控制-&gt;车辆设置-&gt;林肯香氛，
2.发送0x22 FGA_3_FGACurrentWorkCh 0x0
</t>
  </si>
  <si>
    <t>2.香氛开关显示关闭，且下方有香氛名称以及香氛余量、香氛强度，均置灰不可点击</t>
  </si>
  <si>
    <t>P1</t>
  </si>
  <si>
    <t>FCIVIOS-12702
Phase5_【U718】【黑盒】【必现】【林肯香氛】模拟开关off，进入香氛仍是打开状态</t>
  </si>
  <si>
    <t>开启林肯香氛 Tx逻辑</t>
  </si>
  <si>
    <t xml:space="preserve">1.车机供电正常
2.信号正常
</t>
  </si>
  <si>
    <t xml:space="preserve">1.开关为关时, 点击开启
2.查看车机发出的请求信号0x1E AC_1_FGA_OperationReq </t>
  </si>
  <si>
    <t>2.信号下发正确</t>
  </si>
  <si>
    <t>2-1 林肯香氛-香氛关闭</t>
  </si>
  <si>
    <t>关闭林肯香氛 Tx逻辑</t>
  </si>
  <si>
    <t xml:space="preserve">1.开关为关时, 点击关闭
2.查看车机发出的请求信号0x1E AC_1_FGA_OperationReq </t>
  </si>
  <si>
    <t>首次打开香氛开关，默认香氛名称及强度</t>
  </si>
  <si>
    <t>1.车机供电正常</t>
  </si>
  <si>
    <t>1.车机开机后，首次进入车辆控制-&gt;车辆设置-&gt;林肯香氛页面
查看香氛选项名称，及默认香氛强度</t>
  </si>
  <si>
    <t>1.默认高亮选中第一个香氛，且香氛强度为中等</t>
  </si>
  <si>
    <t>FCIVIOS-12708
Phase5_【U718】【黑盒】【必现】【林肯香氛】连接香氛关，香氛等级不会默认显示中级</t>
  </si>
  <si>
    <t>第二次及以后打开香氛，香氛类型及强度</t>
  </si>
  <si>
    <t>1.非首次打开车辆控制-&gt;车辆设置-&gt;林肯香氛页面，选中橙花/蔚蓝/煦日
2.按返回键
3.再次点击车辆控制-&gt;车辆设置-&gt;林肯香氛查看页面查看香氛显示</t>
  </si>
  <si>
    <t>3.显示为上一次选中的橙花/蔚蓝/煦日</t>
  </si>
  <si>
    <t>FCIVIOS-12712
Phase5_【U718】【黑盒】【必现】【林肯香氛】模拟香氛余量不足/耗尽，双击弹窗，点击返回按钮，香氛按钮自动关闭</t>
  </si>
  <si>
    <t>2-2 林肯香氛-Toast提示</t>
  </si>
  <si>
    <t>打开香氛开关查看Toast提示</t>
  </si>
  <si>
    <t>1.香氛开关关闭时将开关调节为开启，查看有无Toast提示</t>
  </si>
  <si>
    <t>1.弹出Toast提醒“建议你关闭门窗，保持空调在内循环状态（内循环icon）以获取最佳体验”，3S后消失</t>
  </si>
  <si>
    <t>P2</t>
  </si>
  <si>
    <t>香氛设置香型</t>
  </si>
  <si>
    <t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t>
  </si>
  <si>
    <t>显示对应的香型</t>
  </si>
  <si>
    <t>未授权的显示</t>
  </si>
  <si>
    <t>设置通道1香型
0x1F FGA_1_FG_Chan1Typ 254
设置通道2香型
0x1F FGA_2_FG_Chan1Typ 254
设置通道3香型
0x1F FGA_3_FG_Chan1Typ 254</t>
  </si>
  <si>
    <t>香氛置灰，显示“未授权”</t>
  </si>
  <si>
    <t>未授权的有图片，点击未授权的香氛会有未授权香弹的提示信息</t>
  </si>
  <si>
    <t>出现弹窗：X号香氛罐为非林肯认证的产品，林肯
公司无法保证其安全性，为了你的身体
健康与使用体验，推荐你使用原厂香氛
罐</t>
  </si>
  <si>
    <t>未知/未安装的香氛，名字显示“未知”，显示默认图片</t>
  </si>
  <si>
    <t>设置通道1香型
0x1F FGA_1_FG_Chan1Typ 00
设置通道2香型
0x1F FGA_2_FG_Chan1Typ 00
设置通道3香型
0x1F FGA_3_FG_Chan1Typ 00</t>
  </si>
  <si>
    <t>名字显示“未知”，显示默认图片</t>
  </si>
  <si>
    <t>点击未知/未安装的香氛后会有香氛异常通知</t>
  </si>
  <si>
    <t>出现toast：x号口当前未监测到香氛罐，同时伴随语音播报。延迟2s播放，如果2s内香氛类型成功获取或安装则不提示</t>
  </si>
  <si>
    <t>只有未知/未授权的香氛无进度条显示</t>
  </si>
  <si>
    <t>1.将香氛设为未知/未授权/过期/正常状态</t>
  </si>
  <si>
    <t>1.只有未知/未授权的香氛无进度条显示，其他均有</t>
  </si>
  <si>
    <t>只有正常状态和已过期的状态才会显示百分比</t>
  </si>
  <si>
    <t>将香氛设为正常/过期/未知/未授权，且香氛余量大于0</t>
  </si>
  <si>
    <t>只有正常/已过期显示百分比</t>
  </si>
  <si>
    <t>数字香氛设置通道选择RX</t>
  </si>
  <si>
    <t xml:space="preserve">设置通道选择
0x22 FGA_3_FGACurrentWorkCh </t>
  </si>
  <si>
    <t>选中对应通道，外侧高亮显示</t>
  </si>
  <si>
    <t>数字香氛设置通道选择TX</t>
  </si>
  <si>
    <t>1.点击选择通道
2.0x1E AC_1_FGAChanTypSelect</t>
  </si>
  <si>
    <t>2.信号正常下发</t>
  </si>
  <si>
    <t>2-3 香氛余量</t>
  </si>
  <si>
    <t>香氛余量为（10%~100%）香氛页面显示</t>
  </si>
  <si>
    <t>设置通道1余量:
0x1F FGA_1_FG_LifeRemainingChan1
设置通道2余量:
0x1F FGA_2_FG_LifeRemainingChan2
设置通道3余量:
0x1F FGA_3_FG_LifeRemainingChan3</t>
  </si>
  <si>
    <t>1.香氛框对应显示百分比以及灰色余量对应香氛背景显示</t>
  </si>
  <si>
    <t>香氛余量为10%香氛页面显示</t>
  </si>
  <si>
    <t>1.车机供电正常;
2.支持配置DE06 Digital scent=0x1: Enable</t>
  </si>
  <si>
    <t>1.香氛框对应显示10%以及灰色余量10%对应香氛背景显示</t>
  </si>
  <si>
    <t>香氛余量大于等于5小于10香氛页面显示</t>
  </si>
  <si>
    <t>1.车机供电正常;
2.支持配置DE06 Digital scent=0x1: Enable
3.使用正常香氛</t>
  </si>
  <si>
    <t>1.香氛框对应显示LOW深色不显示具体数字以及香氛背景显示，出现香氛余量不足弹窗</t>
  </si>
  <si>
    <t>香氛余量为5%香氛页面显示</t>
  </si>
  <si>
    <t>香氛余量为（0%~5%）香氛页面显示</t>
  </si>
  <si>
    <t>1.香氛框对应显示LOW深色不显示具体数字以及香氛背景显示，出现余量耗尽弹窗</t>
  </si>
  <si>
    <t>香氛余量大于等于5%小于20%香氛页面显示，用户操作</t>
  </si>
  <si>
    <t>1.车机供电正常;
2.支持配置DE04 Digital scent=0x1: Enable
3.使用正常香氛</t>
  </si>
  <si>
    <t xml:space="preserve">1.提示信息为“林肯香氛香氛余量不足
当前使用的xxx（香氛名）香氛即将用尽，请注意及时更换”
</t>
  </si>
  <si>
    <t>1.提示信息为“林肯香氛香氛余量不足
当前使用的xxx（香氛名）香氛即将用尽，请注意及时更换”
2.进入香氛设置显示界面
3.显示香氛百分比</t>
  </si>
  <si>
    <t>2-4 香弹用完，提醒购买提示</t>
  </si>
  <si>
    <t>香氛余量为小于5%香氛页面显示</t>
  </si>
  <si>
    <t>1.提示信息为“林肯香氛香氛余量耗尽
当前使用的xxx（香氛名）香氛即将用尽，建议访问林肯官方旗舰店购买更换香氛罐，参考地址 https://lincolnauto.m.tmall.cpm”</t>
  </si>
  <si>
    <t>香氛余量为小于5%香氛页面显示，用户操作</t>
  </si>
  <si>
    <t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t>
  </si>
  <si>
    <t>当前选中的香氛罐才会出现余量提示弹窗</t>
  </si>
  <si>
    <t xml:space="preserve">1.车机供电正常;
2.香氛已配置
</t>
  </si>
  <si>
    <t>1.模拟非当前选中香氛余量不足/耗尽状态
2.选中余量不足/耗尽状态香氛</t>
  </si>
  <si>
    <t>1.不出现余量提示弹窗
2.出现余量提示弹窗</t>
  </si>
  <si>
    <t>香氛余量提示弹窗点击进入香氛页面</t>
  </si>
  <si>
    <t>1.当前在非香氛页面，模拟出现香氛余量提示弹窗
2.点击弹窗</t>
  </si>
  <si>
    <t>2.进入香氛页面</t>
  </si>
  <si>
    <t>R10</t>
  </si>
  <si>
    <t>FCIVIOS-12709
Phase5_【U718】【黑盒】【必现】【林肯香氛】模拟香氛余量不足/耗尽，点击弹窗一次，不会跳转到林肯香氛界面</t>
  </si>
  <si>
    <t>2-5 过期香弹的信息提示</t>
  </si>
  <si>
    <t>香氛距离31天过期信息提示</t>
  </si>
  <si>
    <t>1.车机供电正常;
2.支持配置DE04 Digital scent=0x1: Enable
3.使用香氛还有31天过期</t>
  </si>
  <si>
    <t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t>
  </si>
  <si>
    <t>1.无提示信息</t>
  </si>
  <si>
    <t>香氛距离30天过期信息提示</t>
  </si>
  <si>
    <t>1.车机供电正常;
2.支持配置DE04 Digital scent=0x1: Enable
3.使用香氛还有30天过期</t>
  </si>
  <si>
    <t>1.有提示信息为“林肯香氛香氛过期
当前使用的xxx（香氛名）香氛罐还有30天过期，请注意及时更换”</t>
  </si>
  <si>
    <t>FCIVIOS-12713
Phase5_【U718】【黑盒】【必现】【林肯香氛】模拟香氛过期，香氛界面会调起语音弹窗</t>
  </si>
  <si>
    <t>香氛距离（2~29）天过期信息提示</t>
  </si>
  <si>
    <t>1.车机供电正常;
2.支持配置DE04 Digital scent=0x1: Enable
3.使用香氛还有（2~29）天过期</t>
  </si>
  <si>
    <t>1.有提示信息为“林肯香氛香氛过期
当前使用的xxx（香氛名）香氛罐还有（2~29）天过期，请注意及时更换”</t>
  </si>
  <si>
    <t>香氛距离1天过期信息提示</t>
  </si>
  <si>
    <t>1.车机供电正常;
2.支持配置DE04 Digital scent=0x1: Enable
3.使用香氛还有1天过期</t>
  </si>
  <si>
    <t>1.有提示信息为“林肯香氛香氛过期
当前使用的xxx（香氛名）香氛罐还有1天过期，请注意及时更换”</t>
  </si>
  <si>
    <t>香氛过期香氛页面显示，用户操作</t>
  </si>
  <si>
    <t>1.车机供电正常;
2.支持配置DE04 Digital scent=0x1: Enable
3.香氛还有1天过期</t>
  </si>
  <si>
    <t>1.提示信息为““林肯香氛香氛过期
当前使用的xxx（香氛名）香氛罐还有1天过期，请注意及时更换”
2.进入香氛设置显示界面，对应香氛显示余量百分比</t>
  </si>
  <si>
    <t>过期提示弹窗点击进入香氛页面</t>
  </si>
  <si>
    <t>1.当前在非香氛页面，模拟出现香氛还有。。天过期弹窗
2.点击弹窗</t>
  </si>
  <si>
    <t>FCIVIOS-12709
Phase5_【U718】【黑盒】【必现】【林肯香氛】模拟香氛余量不足/耗尽/香氛几天过期，点击弹窗一次，不会跳转到林肯香氛界面</t>
  </si>
  <si>
    <t>过期的香氛，名字正常显示，图片标记已过期</t>
  </si>
  <si>
    <t xml:space="preserve">1.车机供电正常;
2.支持配置
</t>
  </si>
  <si>
    <t>出现过期图标，名字正常显示</t>
  </si>
  <si>
    <t>当前选中的香氛罐才会出现过期弹窗</t>
  </si>
  <si>
    <t>1.模拟非当前选中香氛快过期状态
2.选中快过期状态香氛</t>
  </si>
  <si>
    <t>1.不出现过期提示弹窗
2.出现快过期提示弹窗</t>
  </si>
  <si>
    <t>2-5 香氛浓度</t>
  </si>
  <si>
    <t>调节香氛浓度RX</t>
  </si>
  <si>
    <t>1.0x22 FGA_3_FGACurrentdensity</t>
  </si>
  <si>
    <t>1.香氛浓度调到对应浓度（高/中/低/关）</t>
  </si>
  <si>
    <t>调节香氛浓度TX</t>
  </si>
  <si>
    <t>1.滑动香氛强度调节条
2.查看0x1E AC_1_FGAIntensityReq</t>
  </si>
  <si>
    <t>2.信号下发正常</t>
  </si>
  <si>
    <t>过期香氛提示</t>
  </si>
  <si>
    <t>点击已过期的香氛</t>
  </si>
  <si>
    <t>出现弹窗“为了保证你的健康与最佳体验，请避免使用过期及未获林肯中国认证的香氛产品”</t>
  </si>
  <si>
    <t>2-6 香氛异常通知</t>
  </si>
  <si>
    <t>高温香氛异常提示</t>
  </si>
  <si>
    <t>1.车机供电正常;
2.支持配置DE04 Digital scent=0x1: Enable
3.车内温度超过可使用香氛系统温度上限</t>
  </si>
  <si>
    <t>1.模拟发送温度超过xx信号，查看提示toast
0x22 FGA_3_FRAGTempSts (01过高，02过低)
2.检查是否有语音提示</t>
  </si>
  <si>
    <t>1.显示Toast“当前车内温度过高，香氛系统暂不可用”3S后消失
2.语音同时播报</t>
  </si>
  <si>
    <t>低温香氛异常提示</t>
  </si>
  <si>
    <t>1.车机供电正常;
2.支持配置DE04 Digital scent=0x1: Enable
3.车内温度低于可使用香氛系统温度下限</t>
  </si>
  <si>
    <t>1.显示Toast“当前车内温度过低，香氛散香较慢”3S后消失
2.语音同时播报</t>
  </si>
  <si>
    <t>电机异常香氛异常提示</t>
  </si>
  <si>
    <t>1.车机供电正常;
2.支持配置DE04 Digital scent=0x1: Enable</t>
  </si>
  <si>
    <t>1.模拟发送电机异常信号，查看提示toast
0x22 FGA_3_FRAGFanSts (00正常，01为异常)
2.检查是否有语音提示</t>
  </si>
  <si>
    <t>1.显示Toast“当前电机异常，香氛系统暂不可用”3S后消失
2.语音同时播报</t>
  </si>
  <si>
    <t>风扇异常香氛异常提示</t>
  </si>
  <si>
    <t>1.模拟发送风扇异常xx信号，查看提示toast
0x22 FGA_3_FRAGUnKnownErr
2.检查是否有语音提示</t>
  </si>
  <si>
    <t>1.显示Toast“当前风扇异常，香氛系统暂不可用”3S后消失
2.语音同时播报</t>
  </si>
  <si>
    <t>电源异常香氛异常提示</t>
  </si>
  <si>
    <t>1.模拟发送风扇异常xx信号，查看提示toast
0x22 FGA_3_FRAGPowerSupplySts
2.检查是否有语音提示</t>
  </si>
  <si>
    <t>1.显示Toast“当前电源欠压/过压，香氛系统暂不可用”3S后消失
2.语音同时播报</t>
  </si>
  <si>
    <t>未知/未安装香弹异常提示</t>
  </si>
  <si>
    <t>1.车机供电正常;
2.支持配置DE04 Digital scent=0x1: Enable
3.安装未知香弹</t>
  </si>
  <si>
    <t>1.模拟发送未知香弹xx信号，查看提示toast
2.检查是否有语音提示
3.点击确定按钮</t>
  </si>
  <si>
    <t>1.x号口当前未监测到香氛罐，3S后消失
2.语音同时播报
3.香氛页面不显示香氛余量百分比</t>
  </si>
  <si>
    <t>查看异常信息弹窗消失时间</t>
  </si>
  <si>
    <t>1.查看【电机异常/风扇异常/温度过高/温度过低】信息弹窗显示时间</t>
  </si>
  <si>
    <t>1.弹窗3秒后消失</t>
  </si>
  <si>
    <t>香氛异常香氛开关自动关闭</t>
  </si>
  <si>
    <t>1.电机异常/风扇异常/温度过高低香氛异常时开关自动关闭</t>
  </si>
  <si>
    <t>1.电机异常/风扇异常/温度过高/温度过低香氛异常时开关自动关闭</t>
  </si>
  <si>
    <t>2-7 未授权香弹的提示信息</t>
  </si>
  <si>
    <t>查看未授权香弹的提示信息</t>
  </si>
  <si>
    <t>1.模拟发送不是林肯认证的香氛的xx信号，查看提示信息
2.点击确认按钮</t>
  </si>
  <si>
    <t>1.提示弹窗“X号香氛罐为非林肯认证的产品，林肯公司无法保证其安全性，为了您的身体健康与使用体验，推荐您使用原厂香氛罐”及确认按钮
2.弹窗消失</t>
  </si>
  <si>
    <t>2-8 已过期香弹的信息提示</t>
  </si>
  <si>
    <t>香氛已过期信息提示</t>
  </si>
  <si>
    <t>1.车机供电正常;
2.支持配置DE04 Digital scent=0x1: Enable
3.使用香氛已过期</t>
  </si>
  <si>
    <t>1.香氛已过期进入香氛设置页面
2.查看页面
3.点击"确认"按钮</t>
  </si>
  <si>
    <t>2.显示过期香氛提示弹窗“为了保证您的健康与最佳体验，请避免使用过期及未获取林肯中国认证的香氛产品”及确认按钮
3.弹窗消失</t>
  </si>
  <si>
    <t>2-9-1 Pano屏显示-切换为煦日香氛</t>
  </si>
  <si>
    <t>香氛由煦日切换为橙花，Pano屏提示</t>
  </si>
  <si>
    <t>1.车机供电正常;
2.支持配置DE04 Digital scent=0x1: Enable
3.香氛开启</t>
  </si>
  <si>
    <t>1.车辆控制-&gt;车辆设置-&gt;林肯香氛设置界面开启香氛
2.切换香氛由煦日切换为橙花</t>
  </si>
  <si>
    <t>2.Pano屏Card2右下显示黄色橙花下划线下有文字提示香氛开启</t>
  </si>
  <si>
    <t>香氛由煦日切换为蔚蓝，Pano屏提示</t>
  </si>
  <si>
    <t>1.车辆控制-&gt;车辆设置-&gt;林肯香氛设置界面开启香氛
2.切换香氛由煦日切换为蔚蓝</t>
  </si>
  <si>
    <t>2.Pano屏Card2右下显示黄色蔚蓝下划线下有文字提示香氛开启</t>
  </si>
  <si>
    <t>香氛由橙花切换为煦日，Pano屏提示</t>
  </si>
  <si>
    <t>1.车辆控制-&gt;车辆设置-&gt;林肯香氛设置界面开启香氛
2.切换香氛由橙花切换为煦日</t>
  </si>
  <si>
    <t>2.Pano屏Card2右下显示黄色煦日下划线下有文字提示香氛开启</t>
  </si>
  <si>
    <t>香氛由橙花切换为蔚蓝，Pano屏提示</t>
  </si>
  <si>
    <t>1.车辆控制-&gt;车辆设置-&gt;林肯香氛设置界面开启香氛
2.切换香氛由橙花切换为蔚蓝</t>
  </si>
  <si>
    <t>香氛由蔚蓝切换为煦日，Pano屏提示</t>
  </si>
  <si>
    <t>1.车辆控制-&gt;车辆设置-&gt;林肯香氛设置界面开启香氛
2.切换香氛由蔚蓝切换为煦日</t>
  </si>
  <si>
    <t>香氛由蔚蓝切换为橙花，Pano屏提示</t>
  </si>
  <si>
    <t>1.车辆控制-&gt;车辆设置-&gt;林肯香氛设置界面开启香氛
2.切换香氛由蔚蓝切换为橙花</t>
  </si>
  <si>
    <t>2-10 Pano屏幕-关闭香氛显示</t>
  </si>
  <si>
    <t>煦日香氛关闭，Pano屏提示</t>
  </si>
  <si>
    <t>1.车辆控制-&gt;车辆设置-&gt;林肯香氛切换当前使用香氛为煦日
2.进入香氛设置界面关闭香氛</t>
  </si>
  <si>
    <t>2.Pano屏Card2右下显示白色煦日下划线置空显示下有文字提示香氛关闭</t>
  </si>
  <si>
    <t>橙花香氛关闭，Pano屏提示</t>
  </si>
  <si>
    <t>1.车辆控制-&gt;车辆设置-&gt;林肯香氛切换当前使用香氛为橙花
2.进入香氛设置界面关闭香氛</t>
  </si>
  <si>
    <t>2.Pano屏Card2右下显示白色橙花下划线置空显示下有文字提示香氛关闭</t>
  </si>
  <si>
    <t>蔚蓝香氛关闭，Pano屏提示</t>
  </si>
  <si>
    <t>1.车辆控制-&gt;车辆设置-&gt;林肯香氛切换当前使用香氛为蔚蓝
2.进入香氛设置界面关闭香氛</t>
  </si>
  <si>
    <t>2.Pano屏Card2右下显示白色蔚蓝下划线置空显示下有文字提示香氛关闭</t>
  </si>
  <si>
    <t>2-10 Pano屏幕-打开香氛显示</t>
  </si>
  <si>
    <t>煦日香氛打开，Pano屏提示</t>
  </si>
  <si>
    <t>1.车辆控制-&gt;车辆设置-&gt;林肯香氛切换当前使用香氛为煦日
2.进入香氛设置界面打开香氛</t>
  </si>
  <si>
    <t>2.Pano屏Card2右下显示白色煦日下划线置空显示下有文字提示香氛打开</t>
  </si>
  <si>
    <t>橙花香氛打开，Pano屏提示</t>
  </si>
  <si>
    <t>1.车辆控制-&gt;车辆设置-&gt;林肯香氛切换当前使用香氛为橙花
2.进入香氛设置界面关打开香氛</t>
  </si>
  <si>
    <t>2.Pano屏Card2右下显示白色橙花下划线置空显示下有文字提示香氛打开</t>
  </si>
  <si>
    <t>蔚蓝香氛打开，Pano屏提示</t>
  </si>
  <si>
    <t>1.车辆控制-&gt;车辆设置-&gt;林肯香氛切换当前使用香氛为蔚蓝
2.进入香氛设置界面打开香氛</t>
  </si>
  <si>
    <t>2.Pano屏Card2右下显示白色蔚蓝下划线置空显示下有文字提示香氛打开</t>
  </si>
  <si>
    <t>2-9-2 Pano屏幕-未知状态的香氛显示</t>
  </si>
  <si>
    <t>未知状态的香氛关闭，Pano屏提示</t>
  </si>
  <si>
    <t>1.车辆控制-&gt;车辆设置-&gt;林肯香氛切换当前使用香氛为未知香氛
2.进入香氛设置界面开启香氛</t>
  </si>
  <si>
    <t>2.Pano屏Card2右下显示黄色未知下划线显示下有文字提示香氛开启</t>
  </si>
  <si>
    <t>未知状态的香氛开启，Pano屏提示</t>
  </si>
  <si>
    <t>1.车辆控制-&gt;车辆设置-&gt;林肯香氛切换当前使用香氛为未知香氛
2.进入香氛设置界面关闭香氛</t>
  </si>
  <si>
    <t>2.Pano屏Card2右下显示白色未知下划线置空显示下有文字提示香氛关闭</t>
  </si>
  <si>
    <t>2-9-3 Pano屏幕-未授权状态的香氛显示</t>
  </si>
  <si>
    <t>未授权状态的香氛开启，Pano屏提示</t>
  </si>
  <si>
    <t>1.车辆控制-&gt;车辆设置-&gt;林肯香氛切换当前使用香氛为未授权香氛
2.进入香氛设置界面开启香氛</t>
  </si>
  <si>
    <t>2.Pano屏Card2右下显示黄色未授权下划线显示下有文字提示香氛开启</t>
  </si>
  <si>
    <t>1.车辆控制-&gt;车辆设置-&gt;林肯香氛切换当前使用香氛为未授权香氛
2.进入香氛设置界面关闭香氛</t>
  </si>
  <si>
    <t>2.Pano屏Card2右下显示白色未授权下划线置空显示下有文字提示香氛关闭</t>
  </si>
  <si>
    <t>2-11 Pano屏幕-调节香氛强度高低</t>
  </si>
  <si>
    <t>香氛强度调节低档，Pano屏提示</t>
  </si>
  <si>
    <t>1.车辆控制-&gt;车辆设置-&gt;林肯香氛切换当前使用香氛强度为低档
2.查看Pano屏</t>
  </si>
  <si>
    <t>2.显示香氛图标下显示1格文字提示"香氛强度低档"</t>
  </si>
  <si>
    <t>2-9-4 Pano屏幕-调节香氛强度高低</t>
  </si>
  <si>
    <t>香氛强度调节中档，Pano屏提示</t>
  </si>
  <si>
    <t>1.车辆控制-&gt;车辆设置-&gt;林肯香氛切换当前使用香氛强度为中档
2.查看Pano屏</t>
  </si>
  <si>
    <t>2.显示香氛图标下显示2格文字提示"香氛强度中档"</t>
  </si>
  <si>
    <t>香氛强度调节高档，Pano屏提示</t>
  </si>
  <si>
    <t>1.车辆控制-&gt;车辆设置-&gt;林肯香氛切换当前使用香氛强度为高档
2.查看Pano屏</t>
  </si>
  <si>
    <t>2.显示香氛图标下显示满格（3格）文字提示"香氛强度高档"</t>
  </si>
  <si>
    <t>香氛强度调节强度关闭，Pano屏提示</t>
  </si>
  <si>
    <t>1.车辆控制-&gt;车辆设置-&gt;林肯香氛切换当前使用香氛强度关闭
2.查看Pano屏</t>
  </si>
  <si>
    <t>2.显示香氛图标下显示置空满格文字提示"香氛强度关闭"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</si>
</sst>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176" formatCode="\¥#,##0.00;[Red]\¥\-#,##0.00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[DBNum1][$-804]yyyy&quot;年&quot;m&quot;月&quot;d&quot;日&quot;"/>
    <numFmt numFmtId="179" formatCode="h:mm:ss\ AM/PM"/>
    <numFmt numFmtId="180" formatCode="dd\-mmm\-yy"/>
    <numFmt numFmtId="181" formatCode="[DBNum1]上午/下午h&quot;时&quot;mm&quot;分&quot;"/>
    <numFmt numFmtId="8" formatCode="&quot;￥&quot;#,##0.00;[Red]&quot;￥&quot;\-#,##0.00"/>
    <numFmt numFmtId="182" formatCode="[DBNum1][$-804]m&quot;月&quot;d&quot;日&quot;"/>
    <numFmt numFmtId="183" formatCode="mm/dd/yy"/>
    <numFmt numFmtId="184" formatCode="yy/m/d"/>
    <numFmt numFmtId="43" formatCode="_ * #,##0.00_ ;_ * \-#,##0.00_ ;_ * &quot;-&quot;??_ ;_ @_ "/>
    <numFmt numFmtId="185" formatCode="mmmmm"/>
    <numFmt numFmtId="186" formatCode="#\ ?/?"/>
    <numFmt numFmtId="25" formatCode="\$#,##0.00_);\(\$#,##0.00\)"/>
    <numFmt numFmtId="187" formatCode="#\ ??"/>
    <numFmt numFmtId="188" formatCode="mmmmm\-yy"/>
    <numFmt numFmtId="189" formatCode="yyyy/m/d;@"/>
    <numFmt numFmtId="190" formatCode="\¥#,##0.00;\¥\-#,##0.00"/>
    <numFmt numFmtId="191" formatCode="m/d"/>
    <numFmt numFmtId="23" formatCode="\$#,##0_);\(\$#,##0\)"/>
    <numFmt numFmtId="44" formatCode="_ &quot;￥&quot;* #,##0.00_ ;_ &quot;￥&quot;* \-#,##0.00_ ;_ &quot;￥&quot;* &quot;-&quot;??_ ;_ @_ "/>
    <numFmt numFmtId="192" formatCode="_-[$€-2]* #,##0.00_-;\-[$€-2]* #,##0.00_-;_-[$€-2]* &quot;-&quot;??_-"/>
    <numFmt numFmtId="193" formatCode="\¥#,##0;[Red]\¥\-#,##0"/>
    <numFmt numFmtId="194" formatCode="[$-804]aaa"/>
    <numFmt numFmtId="195" formatCode="[$-409]General"/>
    <numFmt numFmtId="196" formatCode="mmmm\-yy"/>
    <numFmt numFmtId="197" formatCode="[$-804]aaaa"/>
    <numFmt numFmtId="26" formatCode="\$#,##0.00_);[Red]\(\$#,##0.00\)"/>
    <numFmt numFmtId="198" formatCode="yyyy/m/d\ h:mm\ AM/PM"/>
    <numFmt numFmtId="199" formatCode="[DBNum1]h&quot;时&quot;mm&quot;分&quot;"/>
    <numFmt numFmtId="200" formatCode="[DBNum1][$-804]yyyy&quot;年&quot;m&quot;月&quot;"/>
    <numFmt numFmtId="201" formatCode="\¥#,##0;\¥\-#,##0"/>
    <numFmt numFmtId="42" formatCode="_ &quot;￥&quot;* #,##0_ ;_ &quot;￥&quot;* \-#,##0_ ;_ &quot;￥&quot;* &quot;-&quot;_ ;_ @_ "/>
    <numFmt numFmtId="41" formatCode="_ * #,##0_ ;_ * \-#,##0_ ;_ * &quot;-&quot;_ ;_ @_ "/>
    <numFmt numFmtId="202" formatCode="h:mm\ AM/PM"/>
  </numFmts>
  <fonts count="35">
    <font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0"/>
      <color rgb="FFFFFFFF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0000"/>
      <name val="等线"/>
      <charset val="134"/>
    </font>
    <font>
      <b/>
      <sz val="10"/>
      <color rgb="FF333F4F"/>
      <name val="等线"/>
      <charset val="134"/>
      <scheme val="minor"/>
    </font>
    <font>
      <b/>
      <sz val="10"/>
      <color rgb="FF003366"/>
      <name val="等线"/>
      <charset val="134"/>
      <scheme val="minor"/>
    </font>
    <font>
      <sz val="10"/>
      <color rgb="FF003366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FFFFFF"/>
      <name val="Calibri"/>
      <charset val="134"/>
    </font>
    <font>
      <sz val="20"/>
      <color rgb="FF00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CE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ont="0" applyFill="0" applyBorder="0" applyProtection="0"/>
    <xf numFmtId="0" fontId="14" fillId="3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0" fillId="34" borderId="13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16" borderId="13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7" borderId="9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78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30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7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center" vertical="top" wrapText="1"/>
    </xf>
    <xf numFmtId="49" fontId="7" fillId="0" borderId="6" xfId="0" applyNumberFormat="1" applyFont="1" applyBorder="1" applyAlignment="1">
      <alignment horizontal="center" vertical="top" wrapText="1"/>
    </xf>
    <xf numFmtId="49" fontId="7" fillId="0" borderId="5" xfId="0" applyNumberFormat="1" applyFont="1" applyBorder="1" applyAlignment="1">
      <alignment horizontal="center" vertical="top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92" fontId="6" fillId="0" borderId="1" xfId="0" applyNumberFormat="1" applyFont="1" applyBorder="1" applyAlignment="1">
      <alignment horizontal="left" vertical="center" wrapText="1"/>
    </xf>
    <xf numFmtId="192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5" fillId="8" borderId="4" xfId="0" applyNumberFormat="1" applyFont="1" applyFill="1" applyBorder="1" applyAlignment="1">
      <alignment horizontal="left"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92" fontId="6" fillId="0" borderId="1" xfId="0" applyNumberFormat="1" applyFont="1" applyBorder="1" applyAlignment="1">
      <alignment vertical="center" wrapText="1"/>
    </xf>
    <xf numFmtId="189" fontId="7" fillId="0" borderId="1" xfId="0" applyNumberFormat="1" applyFont="1" applyBorder="1" applyAlignment="1">
      <alignment horizontal="center" vertical="center" wrapText="1"/>
    </xf>
    <xf numFmtId="192" fontId="7" fillId="0" borderId="1" xfId="0" applyNumberFormat="1" applyFont="1" applyBorder="1" applyAlignment="1">
      <alignment horizontal="center" vertical="center" wrapText="1"/>
    </xf>
    <xf numFmtId="195" fontId="9" fillId="0" borderId="1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49" fontId="5" fillId="8" borderId="5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30" fontId="1" fillId="0" borderId="1" xfId="0" applyNumberFormat="1" applyFont="1" applyBorder="1" applyAlignment="1">
      <alignment horizontal="center" vertical="top"/>
    </xf>
    <xf numFmtId="30" fontId="1" fillId="0" borderId="4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6">
    <dxf>
      <fill>
        <patternFill patternType="solid">
          <bgColor rgb="FF7F7F7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name val="Calibri"/>
        <scheme val="none"/>
        <family val="2"/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KrdcKZ"/>
        <xdr:cNvPicPr/>
      </xdr:nvPicPr>
      <xdr:blipFill>
        <a:blip r:embed="rId1"/>
        <a:stretch>
          <a:fillRect/>
        </a:stretch>
      </xdr:blipFill>
      <xdr:spPr>
        <a:xfrm>
          <a:off x="5029200" y="38100"/>
          <a:ext cx="1209675" cy="39052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2" name="Picture 2" descr="LsuNBl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3" name="Picture 3" descr="VPerrS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4" name="Picture 4" descr="ZFlTum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561975</xdr:rowOff>
    </xdr:to>
    <xdr:pic>
      <xdr:nvPicPr>
        <xdr:cNvPr id="5" name="Picture 5" descr="soAfml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561975</xdr:rowOff>
    </xdr:to>
    <xdr:pic>
      <xdr:nvPicPr>
        <xdr:cNvPr id="6" name="Picture 6" descr="BWlKGE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381000</xdr:rowOff>
    </xdr:to>
    <xdr:pic>
      <xdr:nvPicPr>
        <xdr:cNvPr id="7" name="Picture 7" descr="frrQdr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8" name="Picture 8" descr="gDZJvL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9" name="Picture 9" descr="BktrFw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10" name="Picture 10" descr="BpnoII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971550</xdr:rowOff>
    </xdr:to>
    <xdr:pic>
      <xdr:nvPicPr>
        <xdr:cNvPr id="11" name="Picture 11" descr="FONtxQ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18</xdr:row>
      <xdr:rowOff>790575</xdr:rowOff>
    </xdr:to>
    <xdr:pic>
      <xdr:nvPicPr>
        <xdr:cNvPr id="12" name="Picture 12" descr="hzrQho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18</xdr:row>
      <xdr:rowOff>790575</xdr:rowOff>
    </xdr:to>
    <xdr:pic>
      <xdr:nvPicPr>
        <xdr:cNvPr id="13" name="Picture 13" descr="AEzzQP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5451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762000</xdr:rowOff>
    </xdr:to>
    <xdr:pic>
      <xdr:nvPicPr>
        <xdr:cNvPr id="14" name="Picture 14" descr="BHqmhT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422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66675</xdr:rowOff>
    </xdr:to>
    <xdr:pic>
      <xdr:nvPicPr>
        <xdr:cNvPr id="15" name="Picture 15" descr="IjSPET"/>
        <xdr:cNvPicPr/>
      </xdr:nvPicPr>
      <xdr:blipFill>
        <a:blip r:embed="rId1"/>
        <a:stretch>
          <a:fillRect/>
        </a:stretch>
      </xdr:blipFill>
      <xdr:spPr>
        <a:xfrm>
          <a:off x="11906250" y="18021300"/>
          <a:ext cx="0" cy="4727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1009650</xdr:rowOff>
    </xdr:to>
    <xdr:pic>
      <xdr:nvPicPr>
        <xdr:cNvPr id="16" name="Picture 16" descr="zvCECW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37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17" name="Picture 17" descr="manPdU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1019175</xdr:rowOff>
    </xdr:to>
    <xdr:pic>
      <xdr:nvPicPr>
        <xdr:cNvPr id="18" name="Picture 18" descr="dTXWOc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19" name="Picture 19" descr="kdwsaw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20" name="Picture 20" descr="JNEcGX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1" name="Picture 21" descr="ZbqExk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2" name="Picture 22" descr="HGsqEp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390525</xdr:rowOff>
    </xdr:to>
    <xdr:pic>
      <xdr:nvPicPr>
        <xdr:cNvPr id="23" name="Picture 23" descr="jQhOta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4" name="Picture 24" descr="OVGBOv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5" name="Picture 25" descr="frYTTz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26" name="Picture 26" descr="HTVnNl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561975</xdr:rowOff>
    </xdr:to>
    <xdr:pic>
      <xdr:nvPicPr>
        <xdr:cNvPr id="27" name="Picture 27" descr="wtFbZC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561975</xdr:rowOff>
    </xdr:to>
    <xdr:pic>
      <xdr:nvPicPr>
        <xdr:cNvPr id="28" name="Picture 28" descr="cNdDou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561975</xdr:rowOff>
    </xdr:to>
    <xdr:pic>
      <xdr:nvPicPr>
        <xdr:cNvPr id="29" name="Picture 29" descr="GRgQDP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561975</xdr:rowOff>
    </xdr:to>
    <xdr:pic>
      <xdr:nvPicPr>
        <xdr:cNvPr id="30" name="Picture 30" descr="MnFHgU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6556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31" name="Picture 31" descr="VwkSXx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32" name="Picture 32" descr="wNlJGS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33" name="Picture 33" descr="iEmyrc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34" name="Picture 34" descr="eeaKsV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1400175</xdr:rowOff>
    </xdr:to>
    <xdr:pic>
      <xdr:nvPicPr>
        <xdr:cNvPr id="35" name="Picture 35" descr="QZaQrm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1400175</xdr:rowOff>
    </xdr:to>
    <xdr:pic>
      <xdr:nvPicPr>
        <xdr:cNvPr id="36" name="Picture 36" descr="mHJgcA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1400175</xdr:rowOff>
    </xdr:to>
    <xdr:pic>
      <xdr:nvPicPr>
        <xdr:cNvPr id="37" name="Picture 37" descr="RvSBaT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19</xdr:row>
      <xdr:rowOff>1400175</xdr:rowOff>
    </xdr:to>
    <xdr:pic>
      <xdr:nvPicPr>
        <xdr:cNvPr id="38" name="Picture 38" descr="FUtOEV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7327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19</xdr:row>
      <xdr:rowOff>219075</xdr:rowOff>
    </xdr:to>
    <xdr:pic>
      <xdr:nvPicPr>
        <xdr:cNvPr id="39" name="Picture 39" descr="rfEZwc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40" name="Picture 40" descr="mdEmqJ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19</xdr:row>
      <xdr:rowOff>219075</xdr:rowOff>
    </xdr:to>
    <xdr:pic>
      <xdr:nvPicPr>
        <xdr:cNvPr id="41" name="Picture 41" descr="FaLRWZ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6213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42" name="Picture 42" descr="XeWGmO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43" name="Picture 43" descr="gkwsAd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20</xdr:row>
      <xdr:rowOff>619125</xdr:rowOff>
    </xdr:to>
    <xdr:pic>
      <xdr:nvPicPr>
        <xdr:cNvPr id="44" name="Picture 44" descr="XhqgnT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600075</xdr:rowOff>
    </xdr:to>
    <xdr:pic>
      <xdr:nvPicPr>
        <xdr:cNvPr id="45" name="Picture 45" descr="rWKmPx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46" name="Picture 46" descr="LgFxWC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20</xdr:row>
      <xdr:rowOff>619125</xdr:rowOff>
    </xdr:to>
    <xdr:pic>
      <xdr:nvPicPr>
        <xdr:cNvPr id="47" name="Picture 47" descr="eXQAEB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79470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600075</xdr:rowOff>
    </xdr:to>
    <xdr:pic>
      <xdr:nvPicPr>
        <xdr:cNvPr id="48" name="Picture 48" descr="vghrmq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27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49" name="Picture 49" descr="oErJGd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50" name="Picture 50" descr="EAtEdB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51" name="Picture 51" descr="scmHwR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52" name="Picture 52" descr="VieWCS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1266825</xdr:rowOff>
    </xdr:to>
    <xdr:pic>
      <xdr:nvPicPr>
        <xdr:cNvPr id="53" name="Picture 53" descr="HGBkfb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1304925</xdr:rowOff>
    </xdr:to>
    <xdr:pic>
      <xdr:nvPicPr>
        <xdr:cNvPr id="54" name="Picture 54" descr="EQHAlc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1304925</xdr:rowOff>
    </xdr:to>
    <xdr:pic>
      <xdr:nvPicPr>
        <xdr:cNvPr id="55" name="Picture 55" descr="exeTME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381000</xdr:rowOff>
    </xdr:to>
    <xdr:pic>
      <xdr:nvPicPr>
        <xdr:cNvPr id="56" name="Picture 56" descr="wYKeaQ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375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57" name="Picture 57" descr="ZreHAI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58" name="Picture 58" descr="oPNIgG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19</xdr:row>
      <xdr:rowOff>209550</xdr:rowOff>
    </xdr:to>
    <xdr:pic>
      <xdr:nvPicPr>
        <xdr:cNvPr id="59" name="Picture 59" descr="DGmoqQ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6203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200025</xdr:rowOff>
    </xdr:to>
    <xdr:pic>
      <xdr:nvPicPr>
        <xdr:cNvPr id="60" name="Picture 60" descr="BKVMYl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200025</xdr:rowOff>
    </xdr:to>
    <xdr:pic>
      <xdr:nvPicPr>
        <xdr:cNvPr id="61" name="Picture 61" descr="rFGtnz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194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17</xdr:row>
      <xdr:rowOff>971550</xdr:rowOff>
    </xdr:to>
    <xdr:pic>
      <xdr:nvPicPr>
        <xdr:cNvPr id="62" name="Picture 62" descr="vcbhzO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17</xdr:row>
      <xdr:rowOff>971550</xdr:rowOff>
    </xdr:to>
    <xdr:pic>
      <xdr:nvPicPr>
        <xdr:cNvPr id="63" name="Picture 63" descr="xQkFLa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171450</xdr:rowOff>
    </xdr:to>
    <xdr:pic>
      <xdr:nvPicPr>
        <xdr:cNvPr id="64" name="Picture 64" descr="SUVPcN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1658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428625</xdr:rowOff>
    </xdr:to>
    <xdr:pic>
      <xdr:nvPicPr>
        <xdr:cNvPr id="65" name="Picture 65" descr="yIzPpy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1171575</xdr:rowOff>
    </xdr:to>
    <xdr:pic>
      <xdr:nvPicPr>
        <xdr:cNvPr id="66" name="Picture 66" descr="MMnLbR"/>
        <xdr:cNvPicPr/>
      </xdr:nvPicPr>
      <xdr:blipFill>
        <a:blip r:embed="rId1"/>
        <a:stretch>
          <a:fillRect/>
        </a:stretch>
      </xdr:blipFill>
      <xdr:spPr>
        <a:xfrm>
          <a:off x="11906250" y="18021300"/>
          <a:ext cx="0" cy="44989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67" name="Picture 67" descr="BwRVwV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68" name="Picture 68" descr="MSyGQh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17</xdr:row>
      <xdr:rowOff>1057275</xdr:rowOff>
    </xdr:to>
    <xdr:pic>
      <xdr:nvPicPr>
        <xdr:cNvPr id="69" name="Picture 69" descr="vvtsOm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4384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0" name="Picture 70" descr="UsXAWH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1" name="Picture 71" descr="oxHCsS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1228725</xdr:rowOff>
    </xdr:to>
    <xdr:pic>
      <xdr:nvPicPr>
        <xdr:cNvPr id="72" name="Picture 72" descr="nnjdIN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390525</xdr:rowOff>
    </xdr:to>
    <xdr:pic>
      <xdr:nvPicPr>
        <xdr:cNvPr id="73" name="Picture 73" descr="TzYxbl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384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4" name="Picture 74" descr="XpcJrj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5" name="Picture 75" descr="ABdztx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76" name="Picture 76" descr="tSLjiJ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1228725</xdr:rowOff>
    </xdr:to>
    <xdr:pic>
      <xdr:nvPicPr>
        <xdr:cNvPr id="77" name="Picture 77" descr="TIWRob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223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78" name="Picture 78" descr="IxIbOQ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1266825</xdr:rowOff>
    </xdr:to>
    <xdr:pic>
      <xdr:nvPicPr>
        <xdr:cNvPr id="79" name="Picture 79" descr="raVLGO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1266825</xdr:rowOff>
    </xdr:to>
    <xdr:pic>
      <xdr:nvPicPr>
        <xdr:cNvPr id="80" name="Picture 80" descr="SRbmsE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1266825</xdr:rowOff>
    </xdr:to>
    <xdr:pic>
      <xdr:nvPicPr>
        <xdr:cNvPr id="81" name="Picture 81" descr="emwuPA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9277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82" name="Picture 82" descr="OtFJaL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666750</xdr:rowOff>
    </xdr:to>
    <xdr:pic>
      <xdr:nvPicPr>
        <xdr:cNvPr id="83" name="Picture 83" descr="nlnAQz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18</xdr:row>
      <xdr:rowOff>923925</xdr:rowOff>
    </xdr:to>
    <xdr:pic>
      <xdr:nvPicPr>
        <xdr:cNvPr id="84" name="Picture 84" descr="qpqrCK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5584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666750</xdr:rowOff>
    </xdr:to>
    <xdr:pic>
      <xdr:nvPicPr>
        <xdr:cNvPr id="85" name="Picture 85" descr="SMeiMW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86" name="Picture 86" descr="shVtsE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87" name="Picture 87" descr="pTJqWS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88" name="Picture 88" descr="zvicTF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89" name="Picture 89" descr="RgxWwr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90" name="Picture 90" descr="MZhtBq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91" name="Picture 91" descr="ePeCFc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1143000</xdr:rowOff>
    </xdr:to>
    <xdr:pic>
      <xdr:nvPicPr>
        <xdr:cNvPr id="92" name="Picture 92" descr="vddVTc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93" name="Picture 93" descr="ObiFVQ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971550</xdr:rowOff>
    </xdr:to>
    <xdr:pic>
      <xdr:nvPicPr>
        <xdr:cNvPr id="94" name="Picture 94" descr="zHDeNA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18</xdr:row>
      <xdr:rowOff>1209675</xdr:rowOff>
    </xdr:to>
    <xdr:pic>
      <xdr:nvPicPr>
        <xdr:cNvPr id="95" name="Picture 95" descr="fTLfhc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18</xdr:row>
      <xdr:rowOff>1209675</xdr:rowOff>
    </xdr:to>
    <xdr:pic>
      <xdr:nvPicPr>
        <xdr:cNvPr id="96" name="Picture 96" descr="YvPdVb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5870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1181100</xdr:rowOff>
    </xdr:to>
    <xdr:pic>
      <xdr:nvPicPr>
        <xdr:cNvPr id="97" name="Picture 97" descr="JnyErz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842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98" name="Picture 98" descr="QWCBmf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1152525</xdr:rowOff>
    </xdr:to>
    <xdr:pic>
      <xdr:nvPicPr>
        <xdr:cNvPr id="99" name="Picture 99" descr="aKulTJ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00" name="Picture 100" descr="IEheFi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01" name="Picture 101" descr="DVIaxJ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02" name="Picture 102" descr="WLiEur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03" name="Picture 103" descr="jODkDo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04" name="Picture 104" descr="wEXkAD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05" name="Picture 105" descr="IpwpgS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06" name="Picture 106" descr="AqcRLS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07" name="Picture 107" descr="ErXjpk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76200</xdr:rowOff>
    </xdr:to>
    <xdr:pic>
      <xdr:nvPicPr>
        <xdr:cNvPr id="108" name="Picture 108" descr="oEIqjn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09" name="Picture 109" descr="XSgRfq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10" name="Picture 110" descr="BfASaH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11" name="Picture 111" descr="NsNZbV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76200</xdr:rowOff>
    </xdr:to>
    <xdr:pic>
      <xdr:nvPicPr>
        <xdr:cNvPr id="112" name="Picture 112" descr="WHiprQ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733425</xdr:rowOff>
    </xdr:to>
    <xdr:pic>
      <xdr:nvPicPr>
        <xdr:cNvPr id="113" name="Picture 113" descr="oDudIh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733425</xdr:rowOff>
    </xdr:to>
    <xdr:pic>
      <xdr:nvPicPr>
        <xdr:cNvPr id="114" name="Picture 114" descr="xSnUVL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733425</xdr:rowOff>
    </xdr:to>
    <xdr:pic>
      <xdr:nvPicPr>
        <xdr:cNvPr id="115" name="Picture 115" descr="JpvlEf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733425</xdr:rowOff>
    </xdr:to>
    <xdr:pic>
      <xdr:nvPicPr>
        <xdr:cNvPr id="116" name="Picture 116" descr="uFQJmm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457200</xdr:rowOff>
    </xdr:to>
    <xdr:pic>
      <xdr:nvPicPr>
        <xdr:cNvPr id="117" name="Picture 117" descr="YSoQSo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457200</xdr:rowOff>
    </xdr:to>
    <xdr:pic>
      <xdr:nvPicPr>
        <xdr:cNvPr id="118" name="Picture 118" descr="ZUphQE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17</xdr:row>
      <xdr:rowOff>1266825</xdr:rowOff>
    </xdr:to>
    <xdr:pic>
      <xdr:nvPicPr>
        <xdr:cNvPr id="119" name="Picture 119" descr="UeGUlt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20</xdr:row>
      <xdr:rowOff>428625</xdr:rowOff>
    </xdr:to>
    <xdr:pic>
      <xdr:nvPicPr>
        <xdr:cNvPr id="120" name="Picture 120" descr="nBPWwd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121" name="Picture 121" descr="ydkYUT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457200</xdr:rowOff>
    </xdr:to>
    <xdr:pic>
      <xdr:nvPicPr>
        <xdr:cNvPr id="122" name="Picture 122" descr="gKLMnu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457200</xdr:rowOff>
    </xdr:to>
    <xdr:pic>
      <xdr:nvPicPr>
        <xdr:cNvPr id="123" name="Picture 123" descr="ExIaOn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17</xdr:row>
      <xdr:rowOff>1266825</xdr:rowOff>
    </xdr:to>
    <xdr:pic>
      <xdr:nvPicPr>
        <xdr:cNvPr id="124" name="Picture 124" descr="TYjzqp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20</xdr:row>
      <xdr:rowOff>428625</xdr:rowOff>
    </xdr:to>
    <xdr:pic>
      <xdr:nvPicPr>
        <xdr:cNvPr id="125" name="Picture 125" descr="nXKyVP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126" name="Picture 126" descr="jZWFIR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333375</xdr:rowOff>
    </xdr:to>
    <xdr:pic>
      <xdr:nvPicPr>
        <xdr:cNvPr id="127" name="Picture 127" descr="UwuJHt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314325</xdr:rowOff>
    </xdr:to>
    <xdr:pic>
      <xdr:nvPicPr>
        <xdr:cNvPr id="128" name="Picture 128" descr="VxeTOm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333375</xdr:rowOff>
    </xdr:to>
    <xdr:pic>
      <xdr:nvPicPr>
        <xdr:cNvPr id="129" name="Picture 129" descr="EvmuuF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314325</xdr:rowOff>
    </xdr:to>
    <xdr:pic>
      <xdr:nvPicPr>
        <xdr:cNvPr id="130" name="Picture 130" descr="nLBZeH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31" name="Picture 131" descr="XyMYqE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32" name="Picture 132" descr="PQbAoG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33" name="Picture 133" descr="NtFKHO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134" name="Picture 134" descr="UcjGgq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771525</xdr:rowOff>
    </xdr:to>
    <xdr:pic>
      <xdr:nvPicPr>
        <xdr:cNvPr id="135" name="Picture 135" descr="YcYMmc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771525</xdr:rowOff>
    </xdr:to>
    <xdr:pic>
      <xdr:nvPicPr>
        <xdr:cNvPr id="136" name="Picture 136" descr="QTqGhw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1304925</xdr:rowOff>
    </xdr:to>
    <xdr:pic>
      <xdr:nvPicPr>
        <xdr:cNvPr id="137" name="Picture 137" descr="PtmfjH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1304925</xdr:rowOff>
    </xdr:to>
    <xdr:pic>
      <xdr:nvPicPr>
        <xdr:cNvPr id="138" name="Picture 138" descr="vmxHDj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86328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1143000</xdr:rowOff>
    </xdr:to>
    <xdr:pic>
      <xdr:nvPicPr>
        <xdr:cNvPr id="139" name="Picture 139" descr="ycnTwJ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1143000</xdr:rowOff>
    </xdr:to>
    <xdr:pic>
      <xdr:nvPicPr>
        <xdr:cNvPr id="140" name="Picture 140" descr="BHGmui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803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1104900</xdr:rowOff>
    </xdr:to>
    <xdr:pic>
      <xdr:nvPicPr>
        <xdr:cNvPr id="141" name="Picture 141" descr="iWIDjg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1104900</xdr:rowOff>
    </xdr:to>
    <xdr:pic>
      <xdr:nvPicPr>
        <xdr:cNvPr id="142" name="Picture 142" descr="odEXfX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0993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17</xdr:row>
      <xdr:rowOff>971550</xdr:rowOff>
    </xdr:to>
    <xdr:pic>
      <xdr:nvPicPr>
        <xdr:cNvPr id="143" name="Picture 143" descr="goEoeq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17</xdr:row>
      <xdr:rowOff>971550</xdr:rowOff>
    </xdr:to>
    <xdr:pic>
      <xdr:nvPicPr>
        <xdr:cNvPr id="144" name="Picture 144" descr="SVqxcw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676275</xdr:rowOff>
    </xdr:to>
    <xdr:pic>
      <xdr:nvPicPr>
        <xdr:cNvPr id="145" name="Picture 145" descr="oQRBKX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6706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428625</xdr:rowOff>
    </xdr:to>
    <xdr:pic>
      <xdr:nvPicPr>
        <xdr:cNvPr id="146" name="Picture 146" descr="YyHPKa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847725</xdr:rowOff>
    </xdr:to>
    <xdr:pic>
      <xdr:nvPicPr>
        <xdr:cNvPr id="147" name="Picture 147" descr="yjsBjG"/>
        <xdr:cNvPicPr/>
      </xdr:nvPicPr>
      <xdr:blipFill>
        <a:blip r:embed="rId1"/>
        <a:stretch>
          <a:fillRect/>
        </a:stretch>
      </xdr:blipFill>
      <xdr:spPr>
        <a:xfrm>
          <a:off x="11906250" y="18021300"/>
          <a:ext cx="0" cy="41751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561975</xdr:rowOff>
    </xdr:to>
    <xdr:pic>
      <xdr:nvPicPr>
        <xdr:cNvPr id="148" name="Picture 148" descr="gypaRi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1152525</xdr:rowOff>
    </xdr:to>
    <xdr:pic>
      <xdr:nvPicPr>
        <xdr:cNvPr id="149" name="Picture 149" descr="MYuDVj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561975</xdr:rowOff>
    </xdr:to>
    <xdr:pic>
      <xdr:nvPicPr>
        <xdr:cNvPr id="150" name="Picture 150" descr="cOiZAE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771525</xdr:rowOff>
    </xdr:to>
    <xdr:pic>
      <xdr:nvPicPr>
        <xdr:cNvPr id="151" name="Picture 151" descr="UmVTwH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771525</xdr:rowOff>
    </xdr:to>
    <xdr:pic>
      <xdr:nvPicPr>
        <xdr:cNvPr id="152" name="Picture 152" descr="tGxRYu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771525</xdr:rowOff>
    </xdr:to>
    <xdr:pic>
      <xdr:nvPicPr>
        <xdr:cNvPr id="153" name="Picture 153" descr="aktscM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771525</xdr:rowOff>
    </xdr:to>
    <xdr:pic>
      <xdr:nvPicPr>
        <xdr:cNvPr id="154" name="Picture 154" descr="LQTbFN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4324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55" name="Picture 155" descr="vKhKGn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56" name="Picture 156" descr="UHfSlc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57" name="Picture 157" descr="ExwGMj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381000</xdr:rowOff>
    </xdr:to>
    <xdr:pic>
      <xdr:nvPicPr>
        <xdr:cNvPr id="158" name="Picture 158" descr="fSisNx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59" name="Picture 159" descr="ozWkBt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60" name="Picture 160" descr="daUVgL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61" name="Picture 161" descr="EIsRTO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381000</xdr:rowOff>
    </xdr:to>
    <xdr:pic>
      <xdr:nvPicPr>
        <xdr:cNvPr id="162" name="Picture 162" descr="VDSENd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7089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63" name="Picture 163" descr="pPqDEO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64" name="Picture 164" descr="xPuems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165" name="Picture 165" descr="xdnirR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166" name="Picture 166" descr="mUnAub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67" name="Picture 167" descr="wjGtvM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68" name="Picture 168" descr="gPsXVG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1143000</xdr:rowOff>
    </xdr:to>
    <xdr:pic>
      <xdr:nvPicPr>
        <xdr:cNvPr id="169" name="Picture 169" descr="WBfTFB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170" name="Picture 170" descr="GnmiRa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971550</xdr:rowOff>
    </xdr:to>
    <xdr:pic>
      <xdr:nvPicPr>
        <xdr:cNvPr id="171" name="Picture 171" descr="nQKhcv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72" name="Picture 172" descr="mWQeBp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1152525</xdr:rowOff>
    </xdr:to>
    <xdr:pic>
      <xdr:nvPicPr>
        <xdr:cNvPr id="173" name="Picture 173" descr="eUjHAM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74" name="Picture 174" descr="GkMDSQ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75" name="Picture 175" descr="FUUSWS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76" name="Picture 176" descr="KhLaAf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1323975</xdr:rowOff>
    </xdr:to>
    <xdr:pic>
      <xdr:nvPicPr>
        <xdr:cNvPr id="177" name="Picture 177" descr="vKYdZj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1323975</xdr:rowOff>
    </xdr:to>
    <xdr:pic>
      <xdr:nvPicPr>
        <xdr:cNvPr id="178" name="Picture 178" descr="MKRlNw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651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79" name="Picture 179" descr="opmfGA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80" name="Picture 180" descr="ZyrwOh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81" name="Picture 181" descr="deTRIk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76200</xdr:rowOff>
    </xdr:to>
    <xdr:pic>
      <xdr:nvPicPr>
        <xdr:cNvPr id="182" name="Picture 182" descr="lmlNqc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183" name="Picture 183" descr="FAabWa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184" name="Picture 184" descr="sQWLfF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185" name="Picture 185" descr="sMASYL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76200</xdr:rowOff>
    </xdr:to>
    <xdr:pic>
      <xdr:nvPicPr>
        <xdr:cNvPr id="186" name="Picture 186" descr="XnxPeu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404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733425</xdr:rowOff>
    </xdr:to>
    <xdr:pic>
      <xdr:nvPicPr>
        <xdr:cNvPr id="187" name="Picture 187" descr="ACPMZz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733425</xdr:rowOff>
    </xdr:to>
    <xdr:pic>
      <xdr:nvPicPr>
        <xdr:cNvPr id="188" name="Picture 188" descr="CWtPFc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733425</xdr:rowOff>
    </xdr:to>
    <xdr:pic>
      <xdr:nvPicPr>
        <xdr:cNvPr id="189" name="Picture 189" descr="gfoaXk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18</xdr:row>
      <xdr:rowOff>733425</xdr:rowOff>
    </xdr:to>
    <xdr:pic>
      <xdr:nvPicPr>
        <xdr:cNvPr id="190" name="Picture 190" descr="EweoNP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5394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457200</xdr:rowOff>
    </xdr:to>
    <xdr:pic>
      <xdr:nvPicPr>
        <xdr:cNvPr id="191" name="Picture 191" descr="TxXHuK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457200</xdr:rowOff>
    </xdr:to>
    <xdr:pic>
      <xdr:nvPicPr>
        <xdr:cNvPr id="192" name="Picture 192" descr="gOPeMX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17</xdr:row>
      <xdr:rowOff>1266825</xdr:rowOff>
    </xdr:to>
    <xdr:pic>
      <xdr:nvPicPr>
        <xdr:cNvPr id="193" name="Picture 193" descr="gFlLuK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20</xdr:row>
      <xdr:rowOff>428625</xdr:rowOff>
    </xdr:to>
    <xdr:pic>
      <xdr:nvPicPr>
        <xdr:cNvPr id="194" name="Picture 194" descr="EFkwfR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195" name="Picture 195" descr="VvRFTy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20</xdr:row>
      <xdr:rowOff>457200</xdr:rowOff>
    </xdr:to>
    <xdr:pic>
      <xdr:nvPicPr>
        <xdr:cNvPr id="196" name="Picture 196" descr="cGyirE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20</xdr:row>
      <xdr:rowOff>457200</xdr:rowOff>
    </xdr:to>
    <xdr:pic>
      <xdr:nvPicPr>
        <xdr:cNvPr id="197" name="Picture 197" descr="xvcKJs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7785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609600</xdr:colOff>
      <xdr:row>15</xdr:row>
      <xdr:rowOff>0</xdr:rowOff>
    </xdr:from>
    <xdr:to>
      <xdr:col>11</xdr:col>
      <xdr:colOff>609600</xdr:colOff>
      <xdr:row>17</xdr:row>
      <xdr:rowOff>1266825</xdr:rowOff>
    </xdr:to>
    <xdr:pic>
      <xdr:nvPicPr>
        <xdr:cNvPr id="198" name="Picture 198" descr="vIHbrK"/>
        <xdr:cNvPicPr/>
      </xdr:nvPicPr>
      <xdr:blipFill>
        <a:blip r:embed="rId5"/>
        <a:stretch>
          <a:fillRect/>
        </a:stretch>
      </xdr:blipFill>
      <xdr:spPr>
        <a:xfrm>
          <a:off x="11944350" y="18021300"/>
          <a:ext cx="0" cy="4594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20</xdr:row>
      <xdr:rowOff>428625</xdr:rowOff>
    </xdr:to>
    <xdr:pic>
      <xdr:nvPicPr>
        <xdr:cNvPr id="199" name="Picture 199" descr="uvlnUI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7756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200" name="Picture 200" descr="hFxPxa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333375</xdr:rowOff>
    </xdr:to>
    <xdr:pic>
      <xdr:nvPicPr>
        <xdr:cNvPr id="201" name="Picture 201" descr="VoSDMn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314325</xdr:rowOff>
    </xdr:to>
    <xdr:pic>
      <xdr:nvPicPr>
        <xdr:cNvPr id="202" name="Picture 202" descr="DrzPaU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333375</xdr:rowOff>
    </xdr:to>
    <xdr:pic>
      <xdr:nvPicPr>
        <xdr:cNvPr id="203" name="Picture 203" descr="SIUQxC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49942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314325</xdr:rowOff>
    </xdr:to>
    <xdr:pic>
      <xdr:nvPicPr>
        <xdr:cNvPr id="204" name="Picture 204" descr="JXOSKz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9752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205" name="Picture 205" descr="bXYCNu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206" name="Picture 206" descr="bODCza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600075</xdr:colOff>
      <xdr:row>15</xdr:row>
      <xdr:rowOff>0</xdr:rowOff>
    </xdr:from>
    <xdr:to>
      <xdr:col>11</xdr:col>
      <xdr:colOff>600075</xdr:colOff>
      <xdr:row>20</xdr:row>
      <xdr:rowOff>733425</xdr:rowOff>
    </xdr:to>
    <xdr:pic>
      <xdr:nvPicPr>
        <xdr:cNvPr id="207" name="Picture 207" descr="KuGXXf"/>
        <xdr:cNvPicPr/>
      </xdr:nvPicPr>
      <xdr:blipFill>
        <a:blip r:embed="rId1"/>
        <a:stretch>
          <a:fillRect/>
        </a:stretch>
      </xdr:blipFill>
      <xdr:spPr>
        <a:xfrm>
          <a:off x="11934825" y="18021300"/>
          <a:ext cx="0" cy="80613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19</xdr:row>
      <xdr:rowOff>876300</xdr:rowOff>
    </xdr:to>
    <xdr:pic>
      <xdr:nvPicPr>
        <xdr:cNvPr id="208" name="Picture 208" descr="ZsvnBh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68707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1019175</xdr:rowOff>
    </xdr:to>
    <xdr:pic>
      <xdr:nvPicPr>
        <xdr:cNvPr id="209" name="Picture 209" descr="NuUHgD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1019175</xdr:rowOff>
    </xdr:to>
    <xdr:pic>
      <xdr:nvPicPr>
        <xdr:cNvPr id="210" name="Picture 210" descr="rLkDxt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361950</xdr:rowOff>
    </xdr:to>
    <xdr:pic>
      <xdr:nvPicPr>
        <xdr:cNvPr id="211" name="Picture 211" descr="zuWMpo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361950</xdr:rowOff>
    </xdr:to>
    <xdr:pic>
      <xdr:nvPicPr>
        <xdr:cNvPr id="212" name="Picture 212" descr="iiuLij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3563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1143000</xdr:rowOff>
    </xdr:to>
    <xdr:pic>
      <xdr:nvPicPr>
        <xdr:cNvPr id="213" name="Picture 213" descr="RTuoem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04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18</xdr:row>
      <xdr:rowOff>76200</xdr:rowOff>
    </xdr:to>
    <xdr:pic>
      <xdr:nvPicPr>
        <xdr:cNvPr id="214" name="Picture 214" descr="OjMTFq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7371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18</xdr:row>
      <xdr:rowOff>371475</xdr:rowOff>
    </xdr:to>
    <xdr:pic>
      <xdr:nvPicPr>
        <xdr:cNvPr id="215" name="Picture 215" descr="acuvKK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18</xdr:row>
      <xdr:rowOff>371475</xdr:rowOff>
    </xdr:to>
    <xdr:pic>
      <xdr:nvPicPr>
        <xdr:cNvPr id="216" name="Picture 216" descr="UAqlDQ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50323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17</xdr:row>
      <xdr:rowOff>971550</xdr:rowOff>
    </xdr:to>
    <xdr:pic>
      <xdr:nvPicPr>
        <xdr:cNvPr id="217" name="Picture 217" descr="PYaFiE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17</xdr:row>
      <xdr:rowOff>971550</xdr:rowOff>
    </xdr:to>
    <xdr:pic>
      <xdr:nvPicPr>
        <xdr:cNvPr id="218" name="Picture 218" descr="SAJsKD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342900</xdr:rowOff>
    </xdr:to>
    <xdr:pic>
      <xdr:nvPicPr>
        <xdr:cNvPr id="219" name="Picture 219" descr="VbHVre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0038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561975</xdr:colOff>
      <xdr:row>15</xdr:row>
      <xdr:rowOff>0</xdr:rowOff>
    </xdr:from>
    <xdr:to>
      <xdr:col>11</xdr:col>
      <xdr:colOff>561975</xdr:colOff>
      <xdr:row>18</xdr:row>
      <xdr:rowOff>428625</xdr:rowOff>
    </xdr:to>
    <xdr:pic>
      <xdr:nvPicPr>
        <xdr:cNvPr id="220" name="Picture 220" descr="JMxOqf"/>
        <xdr:cNvPicPr/>
      </xdr:nvPicPr>
      <xdr:blipFill>
        <a:blip r:embed="rId7"/>
        <a:stretch>
          <a:fillRect/>
        </a:stretch>
      </xdr:blipFill>
      <xdr:spPr>
        <a:xfrm>
          <a:off x="11896725" y="18021300"/>
          <a:ext cx="0" cy="50895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561975</xdr:rowOff>
    </xdr:to>
    <xdr:pic>
      <xdr:nvPicPr>
        <xdr:cNvPr id="221" name="Picture 221" descr="lkuAGJ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17</xdr:row>
      <xdr:rowOff>1152525</xdr:rowOff>
    </xdr:to>
    <xdr:pic>
      <xdr:nvPicPr>
        <xdr:cNvPr id="222" name="Picture 222" descr="FZKiIT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447992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18</xdr:row>
      <xdr:rowOff>561975</xdr:rowOff>
    </xdr:to>
    <xdr:pic>
      <xdr:nvPicPr>
        <xdr:cNvPr id="223" name="Picture 223" descr="zgTxwe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52228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1019175</xdr:rowOff>
    </xdr:to>
    <xdr:pic>
      <xdr:nvPicPr>
        <xdr:cNvPr id="224" name="Picture 224" descr="hTvWqb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1019175</xdr:rowOff>
    </xdr:to>
    <xdr:pic>
      <xdr:nvPicPr>
        <xdr:cNvPr id="225" name="Picture 225" descr="szyjzj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1019175</xdr:rowOff>
    </xdr:to>
    <xdr:pic>
      <xdr:nvPicPr>
        <xdr:cNvPr id="226" name="Picture 226" descr="obepfr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1019175</xdr:rowOff>
    </xdr:to>
    <xdr:pic>
      <xdr:nvPicPr>
        <xdr:cNvPr id="227" name="Picture 227" descr="jRjitv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3465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228" name="Picture 228" descr="gNbCkk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229" name="Picture 229" descr="uuxwln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230" name="Picture 230" descr="YJahgx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666750</xdr:rowOff>
    </xdr:to>
    <xdr:pic>
      <xdr:nvPicPr>
        <xdr:cNvPr id="231" name="Picture 231" descr="xOwymC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19</xdr:row>
      <xdr:rowOff>628650</xdr:rowOff>
    </xdr:to>
    <xdr:pic>
      <xdr:nvPicPr>
        <xdr:cNvPr id="232" name="Picture 232" descr="wEumcI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19</xdr:row>
      <xdr:rowOff>628650</xdr:rowOff>
    </xdr:to>
    <xdr:pic>
      <xdr:nvPicPr>
        <xdr:cNvPr id="233" name="Picture 233" descr="qOpDZH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66230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571500</xdr:colOff>
      <xdr:row>15</xdr:row>
      <xdr:rowOff>0</xdr:rowOff>
    </xdr:from>
    <xdr:to>
      <xdr:col>11</xdr:col>
      <xdr:colOff>571500</xdr:colOff>
      <xdr:row>19</xdr:row>
      <xdr:rowOff>600075</xdr:rowOff>
    </xdr:to>
    <xdr:pic>
      <xdr:nvPicPr>
        <xdr:cNvPr id="234" name="Picture 234" descr="YUwosV"/>
        <xdr:cNvPicPr/>
      </xdr:nvPicPr>
      <xdr:blipFill>
        <a:blip r:embed="rId4"/>
        <a:stretch>
          <a:fillRect/>
        </a:stretch>
      </xdr:blipFill>
      <xdr:spPr>
        <a:xfrm>
          <a:off x="11906250" y="18021300"/>
          <a:ext cx="0" cy="659447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20</xdr:row>
      <xdr:rowOff>666750</xdr:rowOff>
    </xdr:to>
    <xdr:pic>
      <xdr:nvPicPr>
        <xdr:cNvPr id="235" name="Picture 235" descr="ruPqdk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79946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236" name="Picture 236" descr="hoStML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1457325</xdr:colOff>
      <xdr:row>15</xdr:row>
      <xdr:rowOff>0</xdr:rowOff>
    </xdr:from>
    <xdr:to>
      <xdr:col>11</xdr:col>
      <xdr:colOff>1457325</xdr:colOff>
      <xdr:row>17</xdr:row>
      <xdr:rowOff>971550</xdr:rowOff>
    </xdr:to>
    <xdr:pic>
      <xdr:nvPicPr>
        <xdr:cNvPr id="237" name="Picture 237" descr="KkEwvz"/>
        <xdr:cNvPicPr/>
      </xdr:nvPicPr>
      <xdr:blipFill>
        <a:blip r:embed="rId3"/>
        <a:stretch>
          <a:fillRect/>
        </a:stretch>
      </xdr:blipFill>
      <xdr:spPr>
        <a:xfrm>
          <a:off x="1279207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419100</xdr:rowOff>
    </xdr:to>
    <xdr:pic>
      <xdr:nvPicPr>
        <xdr:cNvPr id="238" name="Picture 238" descr="dBTtmX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419100</xdr:rowOff>
    </xdr:to>
    <xdr:pic>
      <xdr:nvPicPr>
        <xdr:cNvPr id="239" name="Picture 239" descr="UszEOp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50800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240" name="Picture 240" descr="hgwKQP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17</xdr:row>
      <xdr:rowOff>1219200</xdr:rowOff>
    </xdr:to>
    <xdr:pic>
      <xdr:nvPicPr>
        <xdr:cNvPr id="241" name="Picture 241" descr="ovfITT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45466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18</xdr:row>
      <xdr:rowOff>1162050</xdr:rowOff>
    </xdr:to>
    <xdr:pic>
      <xdr:nvPicPr>
        <xdr:cNvPr id="242" name="Picture 242" descr="TzBfZO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18</xdr:row>
      <xdr:rowOff>1162050</xdr:rowOff>
    </xdr:to>
    <xdr:pic>
      <xdr:nvPicPr>
        <xdr:cNvPr id="243" name="Picture 243" descr="RYYZGo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5822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1238250</xdr:colOff>
      <xdr:row>15</xdr:row>
      <xdr:rowOff>0</xdr:rowOff>
    </xdr:from>
    <xdr:to>
      <xdr:col>11</xdr:col>
      <xdr:colOff>1238250</xdr:colOff>
      <xdr:row>17</xdr:row>
      <xdr:rowOff>971550</xdr:rowOff>
    </xdr:to>
    <xdr:pic>
      <xdr:nvPicPr>
        <xdr:cNvPr id="244" name="Picture 244" descr="AxAYKq"/>
        <xdr:cNvPicPr/>
      </xdr:nvPicPr>
      <xdr:blipFill>
        <a:blip r:embed="rId2"/>
        <a:stretch>
          <a:fillRect/>
        </a:stretch>
      </xdr:blipFill>
      <xdr:spPr>
        <a:xfrm>
          <a:off x="125730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1209675</xdr:colOff>
      <xdr:row>15</xdr:row>
      <xdr:rowOff>0</xdr:rowOff>
    </xdr:from>
    <xdr:to>
      <xdr:col>11</xdr:col>
      <xdr:colOff>1209675</xdr:colOff>
      <xdr:row>17</xdr:row>
      <xdr:rowOff>971550</xdr:rowOff>
    </xdr:to>
    <xdr:pic>
      <xdr:nvPicPr>
        <xdr:cNvPr id="245" name="Picture 245" descr="gMDZEb"/>
        <xdr:cNvPicPr/>
      </xdr:nvPicPr>
      <xdr:blipFill>
        <a:blip r:embed="rId2"/>
        <a:stretch>
          <a:fillRect/>
        </a:stretch>
      </xdr:blipFill>
      <xdr:spPr>
        <a:xfrm>
          <a:off x="12544425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1428750</xdr:colOff>
      <xdr:row>15</xdr:row>
      <xdr:rowOff>0</xdr:rowOff>
    </xdr:from>
    <xdr:to>
      <xdr:col>11</xdr:col>
      <xdr:colOff>1428750</xdr:colOff>
      <xdr:row>17</xdr:row>
      <xdr:rowOff>971550</xdr:rowOff>
    </xdr:to>
    <xdr:pic>
      <xdr:nvPicPr>
        <xdr:cNvPr id="246" name="Picture 246" descr="NMtoQD"/>
        <xdr:cNvPicPr/>
      </xdr:nvPicPr>
      <xdr:blipFill>
        <a:blip r:embed="rId3"/>
        <a:stretch>
          <a:fillRect/>
        </a:stretch>
      </xdr:blipFill>
      <xdr:spPr>
        <a:xfrm>
          <a:off x="12763500" y="18021300"/>
          <a:ext cx="0" cy="429895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723900</xdr:rowOff>
    </xdr:to>
    <xdr:pic>
      <xdr:nvPicPr>
        <xdr:cNvPr id="247" name="Picture 247" descr="BmnMhk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538480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638175</xdr:colOff>
      <xdr:row>15</xdr:row>
      <xdr:rowOff>0</xdr:rowOff>
    </xdr:from>
    <xdr:to>
      <xdr:col>11</xdr:col>
      <xdr:colOff>638175</xdr:colOff>
      <xdr:row>18</xdr:row>
      <xdr:rowOff>723900</xdr:rowOff>
    </xdr:to>
    <xdr:pic>
      <xdr:nvPicPr>
        <xdr:cNvPr id="248" name="Picture 248" descr="PaFkMG"/>
        <xdr:cNvPicPr/>
      </xdr:nvPicPr>
      <xdr:blipFill>
        <a:blip r:embed="rId6"/>
        <a:stretch>
          <a:fillRect/>
        </a:stretch>
      </xdr:blipFill>
      <xdr:spPr>
        <a:xfrm>
          <a:off x="11972925" y="18021300"/>
          <a:ext cx="0" cy="538480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A1" sqref="A1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25" customWidth="1"/>
    <col min="9" max="9" width="23" customWidth="1"/>
    <col min="10" max="10" width="43" customWidth="1"/>
    <col min="11" max="20" width="10" customWidth="1"/>
  </cols>
  <sheetData>
    <row r="1" ht="24" customHeight="1" spans="1:20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ht="18" customHeight="1" spans="1:2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ht="18" customHeight="1" spans="1:20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18" customHeight="1" spans="1:8">
      <c r="A4" s="7"/>
      <c r="B4" s="7"/>
      <c r="C4" s="7"/>
      <c r="D4" s="7"/>
      <c r="E4" s="7"/>
      <c r="F4" s="7"/>
      <c r="G4" s="73" t="s">
        <v>0</v>
      </c>
      <c r="H4" s="73" t="s">
        <v>1</v>
      </c>
    </row>
    <row r="5" ht="18" customHeight="1" spans="1:8">
      <c r="A5" s="7"/>
      <c r="B5" s="7"/>
      <c r="C5" s="7"/>
      <c r="D5" s="7"/>
      <c r="E5" s="7"/>
      <c r="F5" s="7"/>
      <c r="G5" s="48"/>
      <c r="H5" s="73"/>
    </row>
    <row r="6" ht="34" customHeight="1" spans="1:2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ht="18" customHeight="1" spans="1:20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ht="18" customHeight="1" spans="1:10">
      <c r="A8" s="7"/>
      <c r="B8" s="66" t="s">
        <v>2</v>
      </c>
      <c r="C8" s="66"/>
      <c r="D8" s="66"/>
      <c r="E8" s="66"/>
      <c r="F8" s="66"/>
      <c r="G8" s="66"/>
      <c r="H8" s="66"/>
      <c r="I8" s="66"/>
      <c r="J8" s="66"/>
    </row>
    <row r="9" ht="18" customHeight="1" spans="1:10">
      <c r="A9" s="7"/>
      <c r="B9" s="66"/>
      <c r="C9" s="66"/>
      <c r="D9" s="66"/>
      <c r="E9" s="66"/>
      <c r="F9" s="66"/>
      <c r="G9" s="66"/>
      <c r="H9" s="66"/>
      <c r="I9" s="66"/>
      <c r="J9" s="66"/>
    </row>
    <row r="10" ht="18" customHeight="1" spans="1:10">
      <c r="A10" s="7"/>
      <c r="B10" s="67"/>
      <c r="C10" s="67"/>
      <c r="D10" s="67"/>
      <c r="E10" s="67"/>
      <c r="F10" s="67"/>
      <c r="G10" s="67"/>
      <c r="H10" s="67"/>
      <c r="I10" s="67"/>
      <c r="J10" s="67"/>
    </row>
    <row r="11" ht="12" customHeight="1" spans="1:10">
      <c r="A11" s="7"/>
      <c r="B11" s="7"/>
      <c r="C11" s="7"/>
      <c r="D11" s="7"/>
      <c r="E11" s="7"/>
      <c r="F11" s="7"/>
      <c r="G11" s="7"/>
      <c r="H11" s="7"/>
      <c r="I11" s="7"/>
      <c r="J11" s="10"/>
    </row>
    <row r="12" ht="17" customHeight="1" spans="1:10">
      <c r="A12" s="7"/>
      <c r="B12" s="7"/>
      <c r="C12" s="7"/>
      <c r="D12" s="7"/>
      <c r="E12" s="7"/>
      <c r="F12" s="7"/>
      <c r="G12" s="7"/>
      <c r="H12" s="7"/>
      <c r="I12" s="7"/>
      <c r="J12" s="67"/>
    </row>
    <row r="13" ht="34" customHeight="1" spans="1:10">
      <c r="A13" s="7"/>
      <c r="B13" s="68" t="s">
        <v>3</v>
      </c>
      <c r="C13" s="68"/>
      <c r="D13" s="68"/>
      <c r="E13" s="68"/>
      <c r="F13" s="68"/>
      <c r="G13" s="68"/>
      <c r="H13" s="68"/>
      <c r="I13" s="68"/>
      <c r="J13" s="68"/>
    </row>
    <row r="14" ht="18" customHeight="1" spans="1:10">
      <c r="A14" s="7"/>
      <c r="B14" s="68"/>
      <c r="C14" s="68"/>
      <c r="D14" s="68"/>
      <c r="E14" s="68"/>
      <c r="F14" s="68"/>
      <c r="G14" s="68"/>
      <c r="H14" s="68"/>
      <c r="I14" s="68"/>
      <c r="J14" s="68"/>
    </row>
    <row r="15" ht="18" customHeight="1" spans="1:10">
      <c r="A15" s="7"/>
      <c r="B15" s="7"/>
      <c r="C15" s="7"/>
      <c r="D15" s="7"/>
      <c r="E15" s="7"/>
      <c r="F15" s="7"/>
      <c r="G15" s="7"/>
      <c r="H15" s="7"/>
      <c r="I15" s="7"/>
      <c r="J15" s="67"/>
    </row>
    <row r="16" ht="18" customHeight="1" spans="1:10">
      <c r="A16" s="7"/>
      <c r="B16" s="69" t="s">
        <v>4</v>
      </c>
      <c r="C16" s="69" t="s">
        <v>5</v>
      </c>
      <c r="D16" s="69" t="s">
        <v>6</v>
      </c>
      <c r="E16" s="69" t="s">
        <v>7</v>
      </c>
      <c r="F16" s="69"/>
      <c r="G16" s="69"/>
      <c r="H16" s="69"/>
      <c r="I16" s="69" t="s">
        <v>8</v>
      </c>
      <c r="J16" s="69" t="s">
        <v>9</v>
      </c>
    </row>
    <row r="17" ht="22" customHeight="1" spans="1:10">
      <c r="A17" s="7"/>
      <c r="B17" s="70" t="s">
        <v>10</v>
      </c>
      <c r="C17" s="71">
        <v>44579</v>
      </c>
      <c r="D17" s="72" t="s">
        <v>11</v>
      </c>
      <c r="E17" s="74" t="s">
        <v>12</v>
      </c>
      <c r="F17" s="75"/>
      <c r="G17" s="75"/>
      <c r="H17" s="76"/>
      <c r="I17" s="71">
        <v>44579</v>
      </c>
      <c r="J17" s="77"/>
    </row>
    <row r="18" ht="18" customHeight="1" spans="2:10">
      <c r="B18" s="70" t="s">
        <v>13</v>
      </c>
      <c r="C18" s="71">
        <v>44690</v>
      </c>
      <c r="D18" s="72" t="s">
        <v>11</v>
      </c>
      <c r="E18" s="74" t="s">
        <v>14</v>
      </c>
      <c r="F18" s="75"/>
      <c r="G18" s="75"/>
      <c r="H18" s="76"/>
      <c r="I18" s="71">
        <v>44690</v>
      </c>
      <c r="J18" s="77"/>
    </row>
    <row r="19" ht="18" customHeight="1"/>
    <row r="20" ht="18" customHeight="1"/>
  </sheetData>
  <sheetProtection formatCells="0" insertHyperlinks="0" autoFilter="0"/>
  <mergeCells count="4">
    <mergeCell ref="E16:H16"/>
    <mergeCell ref="E17:H17"/>
    <mergeCell ref="E18:H18"/>
    <mergeCell ref="B8:J9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E29" sqref="E29"/>
    </sheetView>
  </sheetViews>
  <sheetFormatPr defaultColWidth="14" defaultRowHeight="12.75" outlineLevelCol="7"/>
  <cols>
    <col min="1" max="1" width="27" customWidth="1"/>
    <col min="2" max="4" width="10" customWidth="1"/>
    <col min="5" max="5" width="33" customWidth="1"/>
    <col min="6" max="7" width="10" customWidth="1"/>
    <col min="8" max="8" width="29" customWidth="1"/>
    <col min="9" max="20" width="10" customWidth="1"/>
  </cols>
  <sheetData>
    <row r="1" ht="18" customHeight="1" spans="1:8">
      <c r="A1" s="30" t="s">
        <v>15</v>
      </c>
      <c r="B1" s="31"/>
      <c r="C1" s="31"/>
      <c r="D1" s="31"/>
      <c r="E1" s="31"/>
      <c r="F1" s="31"/>
      <c r="G1" s="31"/>
      <c r="H1" s="56"/>
    </row>
    <row r="2" ht="18" customHeight="1" spans="1:8">
      <c r="A2" s="32" t="s">
        <v>16</v>
      </c>
      <c r="B2" s="32"/>
      <c r="C2" s="32"/>
      <c r="D2" s="32"/>
      <c r="E2" s="32"/>
      <c r="F2" s="32"/>
      <c r="G2" s="32"/>
      <c r="H2" s="32"/>
    </row>
    <row r="3" ht="18" customHeight="1" spans="1:8">
      <c r="A3" s="33" t="s">
        <v>17</v>
      </c>
      <c r="B3" s="34" t="s">
        <v>18</v>
      </c>
      <c r="C3" s="35"/>
      <c r="D3" s="36"/>
      <c r="E3" s="57" t="s">
        <v>19</v>
      </c>
      <c r="F3" s="58">
        <v>44940</v>
      </c>
      <c r="G3" s="58"/>
      <c r="H3" s="58"/>
    </row>
    <row r="4" ht="18" customHeight="1" spans="1:8">
      <c r="A4" s="33" t="s">
        <v>20</v>
      </c>
      <c r="B4" s="34" t="s">
        <v>18</v>
      </c>
      <c r="C4" s="35"/>
      <c r="D4" s="36"/>
      <c r="E4" s="57" t="s">
        <v>21</v>
      </c>
      <c r="F4" s="59" t="s">
        <v>22</v>
      </c>
      <c r="G4" s="59"/>
      <c r="H4" s="59"/>
    </row>
    <row r="5" ht="18" customHeight="1" spans="1:8">
      <c r="A5" s="33" t="s">
        <v>23</v>
      </c>
      <c r="B5" s="37" t="s">
        <v>24</v>
      </c>
      <c r="C5" s="37"/>
      <c r="D5" s="37"/>
      <c r="E5" s="57" t="s">
        <v>25</v>
      </c>
      <c r="F5" s="58">
        <v>44925</v>
      </c>
      <c r="G5" s="58"/>
      <c r="H5" s="58"/>
    </row>
    <row r="6" ht="18" customHeight="1" spans="1:8">
      <c r="A6" s="33" t="s">
        <v>26</v>
      </c>
      <c r="B6" s="37" t="s">
        <v>27</v>
      </c>
      <c r="C6" s="37"/>
      <c r="D6" s="37"/>
      <c r="E6" s="57" t="s">
        <v>28</v>
      </c>
      <c r="F6" s="59" t="s">
        <v>29</v>
      </c>
      <c r="G6" s="59"/>
      <c r="H6" s="59"/>
    </row>
    <row r="7" ht="18" customHeight="1" spans="1:8">
      <c r="A7" s="38"/>
      <c r="B7" s="38"/>
      <c r="C7" s="38"/>
      <c r="D7" s="38"/>
      <c r="E7" s="38"/>
      <c r="F7" s="38"/>
      <c r="G7" s="38"/>
      <c r="H7" s="38"/>
    </row>
    <row r="8" ht="18" customHeight="1" spans="1:8">
      <c r="A8" s="32" t="s">
        <v>30</v>
      </c>
      <c r="B8" s="32"/>
      <c r="C8" s="32"/>
      <c r="D8" s="32"/>
      <c r="E8" s="32"/>
      <c r="F8" s="32"/>
      <c r="G8" s="32"/>
      <c r="H8" s="32"/>
    </row>
    <row r="9" ht="36" customHeight="1" spans="1:8">
      <c r="A9" s="39" t="s">
        <v>31</v>
      </c>
      <c r="B9" s="40" t="s">
        <v>32</v>
      </c>
      <c r="C9" s="40" t="s">
        <v>33</v>
      </c>
      <c r="D9" s="40" t="s">
        <v>34</v>
      </c>
      <c r="E9" s="40" t="s">
        <v>35</v>
      </c>
      <c r="F9" s="60" t="s">
        <v>36</v>
      </c>
      <c r="G9" s="60" t="s">
        <v>37</v>
      </c>
      <c r="H9" s="40" t="s">
        <v>38</v>
      </c>
    </row>
    <row r="10" ht="18" customHeight="1" spans="1:8">
      <c r="A10" s="41" t="s">
        <v>39</v>
      </c>
      <c r="B10" s="42">
        <v>73</v>
      </c>
      <c r="C10" s="6">
        <v>62</v>
      </c>
      <c r="D10" s="6">
        <v>6</v>
      </c>
      <c r="E10" s="6">
        <v>7</v>
      </c>
      <c r="F10" s="6">
        <f>COUNTIF(测试用例!Q:Q,F9)</f>
        <v>0</v>
      </c>
      <c r="G10" s="6">
        <v>0</v>
      </c>
      <c r="H10" s="61">
        <f>C10/(B10-G10)</f>
        <v>0.849315068493151</v>
      </c>
    </row>
    <row r="11" ht="18" customHeight="1" spans="1:8">
      <c r="A11" s="41"/>
      <c r="B11" s="42"/>
      <c r="C11" s="6"/>
      <c r="D11" s="6"/>
      <c r="E11" s="6"/>
      <c r="F11" s="6"/>
      <c r="G11" s="6"/>
      <c r="H11" s="61"/>
    </row>
    <row r="12" ht="18" customHeight="1" spans="1:8">
      <c r="A12" s="32" t="s">
        <v>40</v>
      </c>
      <c r="B12" s="32"/>
      <c r="C12" s="32"/>
      <c r="D12" s="32"/>
      <c r="E12" s="32"/>
      <c r="F12" s="32"/>
      <c r="G12" s="32"/>
      <c r="H12" s="32"/>
    </row>
    <row r="13" ht="97" customHeight="1" spans="1:8">
      <c r="A13" s="43" t="s">
        <v>41</v>
      </c>
      <c r="B13" s="44"/>
      <c r="C13" s="44"/>
      <c r="D13" s="44"/>
      <c r="E13" s="44"/>
      <c r="F13" s="44"/>
      <c r="G13" s="44"/>
      <c r="H13" s="44"/>
    </row>
    <row r="14" ht="18" customHeight="1" spans="1:8">
      <c r="A14" s="45" t="s">
        <v>42</v>
      </c>
      <c r="B14" s="46"/>
      <c r="C14" s="46"/>
      <c r="D14" s="46"/>
      <c r="E14" s="46"/>
      <c r="F14" s="46"/>
      <c r="G14" s="46"/>
      <c r="H14" s="62"/>
    </row>
    <row r="15" ht="18" customHeight="1" spans="1:8">
      <c r="A15" s="47" t="s">
        <v>43</v>
      </c>
      <c r="B15" s="47" t="s">
        <v>44</v>
      </c>
      <c r="C15" s="47"/>
      <c r="D15" s="47"/>
      <c r="E15" s="47"/>
      <c r="F15" s="47" t="s">
        <v>45</v>
      </c>
      <c r="G15" s="47" t="s">
        <v>46</v>
      </c>
      <c r="H15" s="47" t="s">
        <v>47</v>
      </c>
    </row>
    <row r="16" ht="18" customHeight="1" spans="1:8">
      <c r="A16" s="48" t="s">
        <v>48</v>
      </c>
      <c r="B16" s="49" t="s">
        <v>49</v>
      </c>
      <c r="C16" s="50"/>
      <c r="D16" s="50"/>
      <c r="E16" s="63"/>
      <c r="F16" s="51" t="s">
        <v>50</v>
      </c>
      <c r="G16" s="51" t="s">
        <v>51</v>
      </c>
      <c r="H16" s="19">
        <v>1</v>
      </c>
    </row>
    <row r="17" ht="18" customHeight="1" spans="1:8">
      <c r="A17" s="51" t="s">
        <v>52</v>
      </c>
      <c r="B17" s="52" t="s">
        <v>53</v>
      </c>
      <c r="C17" s="53"/>
      <c r="D17" s="53"/>
      <c r="E17" s="64"/>
      <c r="F17" s="6" t="s">
        <v>54</v>
      </c>
      <c r="G17" s="51" t="s">
        <v>51</v>
      </c>
      <c r="H17" s="65">
        <v>7</v>
      </c>
    </row>
    <row r="18" ht="18" customHeight="1" spans="1:8">
      <c r="A18" s="51" t="s">
        <v>55</v>
      </c>
      <c r="B18" s="52" t="s">
        <v>56</v>
      </c>
      <c r="C18" s="53"/>
      <c r="D18" s="53"/>
      <c r="E18" s="64"/>
      <c r="F18" s="6" t="s">
        <v>54</v>
      </c>
      <c r="G18" s="51" t="s">
        <v>51</v>
      </c>
      <c r="H18" s="65">
        <v>1</v>
      </c>
    </row>
    <row r="19" ht="18" customHeight="1" spans="1:8">
      <c r="A19" s="54" t="s">
        <v>57</v>
      </c>
      <c r="B19" s="52" t="s">
        <v>58</v>
      </c>
      <c r="C19" s="53"/>
      <c r="D19" s="53"/>
      <c r="E19" s="64"/>
      <c r="F19" s="6" t="s">
        <v>54</v>
      </c>
      <c r="G19" s="51" t="s">
        <v>51</v>
      </c>
      <c r="H19" s="65">
        <v>1</v>
      </c>
    </row>
    <row r="20" ht="18" customHeight="1" spans="1:8">
      <c r="A20" s="54" t="s">
        <v>59</v>
      </c>
      <c r="B20" s="52" t="s">
        <v>60</v>
      </c>
      <c r="C20" s="53"/>
      <c r="D20" s="53"/>
      <c r="E20" s="64"/>
      <c r="F20" s="6" t="s">
        <v>54</v>
      </c>
      <c r="G20" s="51" t="s">
        <v>51</v>
      </c>
      <c r="H20" s="65">
        <v>2</v>
      </c>
    </row>
    <row r="21" spans="1:8">
      <c r="A21" s="55" t="s">
        <v>61</v>
      </c>
      <c r="B21" t="s">
        <v>62</v>
      </c>
      <c r="F21" s="6" t="s">
        <v>54</v>
      </c>
      <c r="G21" s="51" t="s">
        <v>51</v>
      </c>
      <c r="H21">
        <v>1</v>
      </c>
    </row>
  </sheetData>
  <sheetProtection formatCells="0" insertHyperlinks="0" autoFilter="0"/>
  <mergeCells count="22">
    <mergeCell ref="A1:H1"/>
    <mergeCell ref="A2:H2"/>
    <mergeCell ref="B3:D3"/>
    <mergeCell ref="F3:H3"/>
    <mergeCell ref="B4:D4"/>
    <mergeCell ref="F4:H4"/>
    <mergeCell ref="B5:D5"/>
    <mergeCell ref="F5:H5"/>
    <mergeCell ref="B6:D6"/>
    <mergeCell ref="F6:H6"/>
    <mergeCell ref="A7:H7"/>
    <mergeCell ref="A8:H8"/>
    <mergeCell ref="A12:H12"/>
    <mergeCell ref="A13:H13"/>
    <mergeCell ref="A14:H14"/>
    <mergeCell ref="B15:E15"/>
    <mergeCell ref="B16:E16"/>
    <mergeCell ref="B17:E17"/>
    <mergeCell ref="B18:E18"/>
    <mergeCell ref="B19:E19"/>
    <mergeCell ref="B20:E20"/>
    <mergeCell ref="B21:E21"/>
  </mergeCells>
  <dataValidations count="1">
    <dataValidation type="list" allowBlank="1" showErrorMessage="1" sqref="F9:G9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7"/>
  <sheetViews>
    <sheetView workbookViewId="0">
      <selection activeCell="Y5" sqref="Y5"/>
    </sheetView>
  </sheetViews>
  <sheetFormatPr defaultColWidth="14" defaultRowHeight="12.75"/>
  <cols>
    <col min="1" max="1" width="3" customWidth="1"/>
    <col min="2" max="2" width="12" customWidth="1"/>
    <col min="3" max="3" width="4" customWidth="1"/>
    <col min="4" max="4" width="21" customWidth="1"/>
    <col min="5" max="5" width="5" customWidth="1"/>
    <col min="6" max="8" width="4" customWidth="1"/>
    <col min="9" max="9" width="24" customWidth="1"/>
    <col min="10" max="10" width="18" customWidth="1"/>
    <col min="11" max="11" width="71" customWidth="1"/>
    <col min="12" max="12" width="32" customWidth="1"/>
    <col min="13" max="13" width="7" customWidth="1"/>
    <col min="14" max="16" width="9" customWidth="1"/>
    <col min="17" max="17" width="10" customWidth="1"/>
    <col min="18" max="18" width="23" customWidth="1"/>
    <col min="19" max="20" width="11" customWidth="1"/>
    <col min="21" max="21" width="9" customWidth="1"/>
    <col min="22" max="59" width="10" customWidth="1"/>
  </cols>
  <sheetData>
    <row r="1" ht="18" customHeight="1" spans="1:26">
      <c r="A1" s="1"/>
      <c r="B1" s="2" t="s">
        <v>63</v>
      </c>
      <c r="C1" s="3" t="s">
        <v>64</v>
      </c>
      <c r="D1" s="2" t="s">
        <v>65</v>
      </c>
      <c r="E1" s="2" t="s">
        <v>66</v>
      </c>
      <c r="F1" s="2"/>
      <c r="G1" s="2"/>
      <c r="H1" s="2"/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73</v>
      </c>
      <c r="P1" s="2" t="s">
        <v>74</v>
      </c>
      <c r="Q1" s="2" t="s">
        <v>75</v>
      </c>
      <c r="R1" s="16" t="s">
        <v>76</v>
      </c>
      <c r="S1" s="17" t="s">
        <v>77</v>
      </c>
      <c r="T1" s="18" t="s">
        <v>78</v>
      </c>
      <c r="U1" s="17" t="s">
        <v>79</v>
      </c>
      <c r="V1" s="17" t="s">
        <v>80</v>
      </c>
      <c r="W1" s="24" t="s">
        <v>81</v>
      </c>
      <c r="X1" s="25" t="s">
        <v>82</v>
      </c>
      <c r="Y1" s="27" t="s">
        <v>83</v>
      </c>
      <c r="Z1" s="28" t="s">
        <v>36</v>
      </c>
    </row>
    <row r="2" ht="36" customHeight="1" spans="1:22">
      <c r="A2" s="4" t="s">
        <v>84</v>
      </c>
      <c r="B2" s="2"/>
      <c r="C2" s="5"/>
      <c r="D2" s="2"/>
      <c r="E2" s="2" t="s">
        <v>85</v>
      </c>
      <c r="F2" s="2" t="s">
        <v>86</v>
      </c>
      <c r="G2" s="2" t="s">
        <v>86</v>
      </c>
      <c r="H2" s="2" t="s">
        <v>86</v>
      </c>
      <c r="I2" s="2"/>
      <c r="J2" s="2"/>
      <c r="K2" s="2"/>
      <c r="L2" s="2"/>
      <c r="M2" s="2"/>
      <c r="N2" s="2"/>
      <c r="O2" s="2"/>
      <c r="P2" s="2"/>
      <c r="Q2" s="2"/>
      <c r="R2" s="16"/>
      <c r="S2" s="17"/>
      <c r="T2" s="18"/>
      <c r="U2" s="17"/>
      <c r="V2" s="17"/>
    </row>
    <row r="3" ht="105" customHeight="1" spans="1:22">
      <c r="A3" s="4"/>
      <c r="B3" s="6" t="str">
        <f t="shared" ref="B3:B66" si="0">"数字香氛_"&amp;ROW()-2</f>
        <v>数字香氛_1</v>
      </c>
      <c r="C3" s="6"/>
      <c r="D3" s="6" t="s">
        <v>87</v>
      </c>
      <c r="E3" s="6" t="s">
        <v>88</v>
      </c>
      <c r="F3" s="8"/>
      <c r="G3" s="8"/>
      <c r="H3" s="8"/>
      <c r="I3" s="10" t="s">
        <v>89</v>
      </c>
      <c r="J3" s="11" t="s">
        <v>90</v>
      </c>
      <c r="K3" s="10" t="s">
        <v>91</v>
      </c>
      <c r="L3" s="10" t="s">
        <v>92</v>
      </c>
      <c r="M3" s="6" t="s">
        <v>93</v>
      </c>
      <c r="N3" s="6" t="s">
        <v>94</v>
      </c>
      <c r="O3" s="6" t="s">
        <v>29</v>
      </c>
      <c r="P3" s="6" t="s">
        <v>95</v>
      </c>
      <c r="Q3" s="19" t="s">
        <v>81</v>
      </c>
      <c r="R3" s="10"/>
      <c r="S3" s="6" t="s">
        <v>96</v>
      </c>
      <c r="T3" s="20">
        <v>44940</v>
      </c>
      <c r="U3" s="6" t="s">
        <v>22</v>
      </c>
      <c r="V3" s="26" t="s">
        <v>27</v>
      </c>
    </row>
    <row r="4" ht="105" customHeight="1" spans="1:22">
      <c r="A4" s="1"/>
      <c r="B4" s="6" t="str">
        <f t="shared" si="0"/>
        <v>数字香氛_2</v>
      </c>
      <c r="C4" s="6"/>
      <c r="D4" s="6" t="s">
        <v>87</v>
      </c>
      <c r="E4" s="6" t="s">
        <v>88</v>
      </c>
      <c r="F4" s="9"/>
      <c r="G4" s="9"/>
      <c r="H4" s="9"/>
      <c r="I4" s="11" t="s">
        <v>97</v>
      </c>
      <c r="J4" s="11" t="s">
        <v>90</v>
      </c>
      <c r="K4" s="11" t="s">
        <v>98</v>
      </c>
      <c r="L4" s="12" t="s">
        <v>99</v>
      </c>
      <c r="M4" s="6" t="s">
        <v>100</v>
      </c>
      <c r="N4" s="6" t="s">
        <v>94</v>
      </c>
      <c r="O4" s="6" t="s">
        <v>29</v>
      </c>
      <c r="P4" s="6" t="s">
        <v>95</v>
      </c>
      <c r="Q4" s="19" t="s">
        <v>81</v>
      </c>
      <c r="R4" s="21"/>
      <c r="S4" s="6" t="s">
        <v>96</v>
      </c>
      <c r="T4" s="20">
        <v>44940</v>
      </c>
      <c r="U4" s="6" t="s">
        <v>22</v>
      </c>
      <c r="V4" s="26" t="s">
        <v>27</v>
      </c>
    </row>
    <row r="5" ht="105" customHeight="1" spans="1:22">
      <c r="A5" s="7"/>
      <c r="B5" s="6" t="str">
        <f t="shared" si="0"/>
        <v>数字香氛_3</v>
      </c>
      <c r="C5" s="6"/>
      <c r="D5" s="6" t="s">
        <v>87</v>
      </c>
      <c r="E5" s="6" t="s">
        <v>88</v>
      </c>
      <c r="F5" s="9"/>
      <c r="G5" s="9"/>
      <c r="H5" s="9"/>
      <c r="I5" s="11" t="s">
        <v>101</v>
      </c>
      <c r="J5" s="11" t="s">
        <v>90</v>
      </c>
      <c r="K5" s="11" t="s">
        <v>102</v>
      </c>
      <c r="L5" s="12" t="s">
        <v>103</v>
      </c>
      <c r="M5" s="6" t="s">
        <v>93</v>
      </c>
      <c r="N5" s="6" t="s">
        <v>94</v>
      </c>
      <c r="O5" s="6" t="s">
        <v>29</v>
      </c>
      <c r="P5" s="6" t="s">
        <v>95</v>
      </c>
      <c r="Q5" s="19" t="s">
        <v>81</v>
      </c>
      <c r="R5" s="21"/>
      <c r="S5" s="6" t="s">
        <v>96</v>
      </c>
      <c r="T5" s="20">
        <v>44940</v>
      </c>
      <c r="U5" s="6" t="s">
        <v>22</v>
      </c>
      <c r="V5" s="26" t="s">
        <v>27</v>
      </c>
    </row>
    <row r="6" ht="105" customHeight="1" spans="1:22">
      <c r="A6" s="7"/>
      <c r="B6" s="6" t="str">
        <f t="shared" si="0"/>
        <v>数字香氛_4</v>
      </c>
      <c r="C6" s="6"/>
      <c r="D6" s="6" t="s">
        <v>87</v>
      </c>
      <c r="E6" s="6" t="s">
        <v>88</v>
      </c>
      <c r="F6" s="9"/>
      <c r="G6" s="9"/>
      <c r="H6" s="9"/>
      <c r="I6" s="11" t="s">
        <v>104</v>
      </c>
      <c r="J6" s="11" t="s">
        <v>105</v>
      </c>
      <c r="K6" s="11" t="s">
        <v>106</v>
      </c>
      <c r="L6" s="12" t="s">
        <v>107</v>
      </c>
      <c r="M6" s="6" t="s">
        <v>100</v>
      </c>
      <c r="N6" s="6" t="s">
        <v>94</v>
      </c>
      <c r="O6" s="6" t="s">
        <v>29</v>
      </c>
      <c r="P6" s="6" t="s">
        <v>95</v>
      </c>
      <c r="Q6" s="22" t="s">
        <v>81</v>
      </c>
      <c r="R6" s="23"/>
      <c r="S6" s="6" t="s">
        <v>96</v>
      </c>
      <c r="T6" s="20">
        <v>44940</v>
      </c>
      <c r="U6" s="6" t="s">
        <v>22</v>
      </c>
      <c r="V6" s="26" t="s">
        <v>27</v>
      </c>
    </row>
    <row r="7" ht="105" customHeight="1" spans="1:22">
      <c r="A7" s="7"/>
      <c r="B7" s="6" t="str">
        <f t="shared" si="0"/>
        <v>数字香氛_5</v>
      </c>
      <c r="C7" s="6"/>
      <c r="D7" s="6" t="s">
        <v>108</v>
      </c>
      <c r="E7" s="6" t="s">
        <v>88</v>
      </c>
      <c r="F7" s="9"/>
      <c r="G7" s="9"/>
      <c r="H7" s="9"/>
      <c r="I7" s="11" t="s">
        <v>109</v>
      </c>
      <c r="J7" s="11" t="s">
        <v>105</v>
      </c>
      <c r="K7" s="11" t="s">
        <v>110</v>
      </c>
      <c r="L7" s="13" t="s">
        <v>111</v>
      </c>
      <c r="M7" s="6" t="s">
        <v>93</v>
      </c>
      <c r="N7" s="6" t="s">
        <v>94</v>
      </c>
      <c r="O7" s="6" t="s">
        <v>29</v>
      </c>
      <c r="P7" s="6" t="s">
        <v>95</v>
      </c>
      <c r="Q7" s="12" t="s">
        <v>82</v>
      </c>
      <c r="R7" s="23" t="s">
        <v>112</v>
      </c>
      <c r="S7" s="6" t="s">
        <v>96</v>
      </c>
      <c r="T7" s="20">
        <v>44940</v>
      </c>
      <c r="U7" s="6" t="s">
        <v>22</v>
      </c>
      <c r="V7" s="26" t="s">
        <v>27</v>
      </c>
    </row>
    <row r="8" ht="105" customHeight="1" spans="1:22">
      <c r="A8" s="7"/>
      <c r="B8" s="6" t="str">
        <f t="shared" si="0"/>
        <v>数字香氛_6</v>
      </c>
      <c r="C8" s="6"/>
      <c r="D8" s="6" t="s">
        <v>113</v>
      </c>
      <c r="E8" s="6" t="s">
        <v>88</v>
      </c>
      <c r="F8" s="9"/>
      <c r="G8" s="9"/>
      <c r="H8" s="9"/>
      <c r="I8" s="11" t="s">
        <v>114</v>
      </c>
      <c r="J8" s="11" t="s">
        <v>105</v>
      </c>
      <c r="K8" s="11" t="s">
        <v>115</v>
      </c>
      <c r="L8" s="12" t="s">
        <v>116</v>
      </c>
      <c r="M8" s="6" t="s">
        <v>93</v>
      </c>
      <c r="N8" s="6" t="s">
        <v>94</v>
      </c>
      <c r="O8" s="6" t="s">
        <v>29</v>
      </c>
      <c r="P8" s="6" t="s">
        <v>95</v>
      </c>
      <c r="Q8" s="12" t="s">
        <v>81</v>
      </c>
      <c r="R8" s="23"/>
      <c r="S8" s="6" t="s">
        <v>96</v>
      </c>
      <c r="T8" s="20">
        <v>44940</v>
      </c>
      <c r="U8" s="6" t="s">
        <v>22</v>
      </c>
      <c r="V8" s="26" t="s">
        <v>27</v>
      </c>
    </row>
    <row r="9" ht="105" customHeight="1" spans="1:22">
      <c r="A9" s="7"/>
      <c r="B9" s="6" t="str">
        <f t="shared" si="0"/>
        <v>数字香氛_7</v>
      </c>
      <c r="C9" s="6"/>
      <c r="D9" s="6" t="s">
        <v>113</v>
      </c>
      <c r="E9" s="6" t="s">
        <v>88</v>
      </c>
      <c r="F9" s="9"/>
      <c r="G9" s="9"/>
      <c r="H9" s="9"/>
      <c r="I9" s="11" t="s">
        <v>117</v>
      </c>
      <c r="J9" s="11" t="s">
        <v>105</v>
      </c>
      <c r="K9" s="11" t="s">
        <v>118</v>
      </c>
      <c r="L9" s="12" t="s">
        <v>119</v>
      </c>
      <c r="M9" s="6" t="s">
        <v>93</v>
      </c>
      <c r="N9" s="6" t="s">
        <v>94</v>
      </c>
      <c r="O9" s="6" t="s">
        <v>29</v>
      </c>
      <c r="P9" s="6" t="s">
        <v>95</v>
      </c>
      <c r="Q9" s="12" t="s">
        <v>81</v>
      </c>
      <c r="R9" s="23"/>
      <c r="S9" s="6" t="s">
        <v>96</v>
      </c>
      <c r="T9" s="20">
        <v>44940</v>
      </c>
      <c r="U9" s="6" t="s">
        <v>22</v>
      </c>
      <c r="V9" s="26" t="s">
        <v>27</v>
      </c>
    </row>
    <row r="10" ht="105" customHeight="1" spans="1:22">
      <c r="A10" s="7"/>
      <c r="B10" s="6" t="str">
        <f t="shared" si="0"/>
        <v>数字香氛_8</v>
      </c>
      <c r="C10" s="6"/>
      <c r="D10" s="6" t="s">
        <v>120</v>
      </c>
      <c r="E10" s="6" t="s">
        <v>88</v>
      </c>
      <c r="F10" s="9"/>
      <c r="G10" s="9"/>
      <c r="H10" s="9"/>
      <c r="I10" s="11" t="s">
        <v>121</v>
      </c>
      <c r="J10" s="11" t="s">
        <v>122</v>
      </c>
      <c r="K10" s="11" t="s">
        <v>123</v>
      </c>
      <c r="L10" s="12" t="s">
        <v>124</v>
      </c>
      <c r="M10" s="6" t="s">
        <v>100</v>
      </c>
      <c r="N10" s="6" t="s">
        <v>94</v>
      </c>
      <c r="O10" s="6" t="s">
        <v>29</v>
      </c>
      <c r="P10" s="6" t="s">
        <v>95</v>
      </c>
      <c r="Q10" s="12" t="s">
        <v>81</v>
      </c>
      <c r="R10" s="23"/>
      <c r="S10" s="6" t="s">
        <v>96</v>
      </c>
      <c r="T10" s="20">
        <v>44940</v>
      </c>
      <c r="U10" s="6" t="s">
        <v>22</v>
      </c>
      <c r="V10" s="26" t="s">
        <v>27</v>
      </c>
    </row>
    <row r="11" ht="105" customHeight="1" spans="1:22">
      <c r="A11" s="7"/>
      <c r="B11" s="6" t="str">
        <f t="shared" si="0"/>
        <v>数字香氛_9</v>
      </c>
      <c r="C11" s="6"/>
      <c r="D11" s="6" t="s">
        <v>120</v>
      </c>
      <c r="E11" s="6" t="s">
        <v>88</v>
      </c>
      <c r="F11" s="9"/>
      <c r="G11" s="9"/>
      <c r="H11" s="9"/>
      <c r="I11" s="11" t="s">
        <v>125</v>
      </c>
      <c r="J11" s="11" t="s">
        <v>122</v>
      </c>
      <c r="K11" s="11" t="s">
        <v>126</v>
      </c>
      <c r="L11" s="12" t="s">
        <v>127</v>
      </c>
      <c r="M11" s="6" t="s">
        <v>128</v>
      </c>
      <c r="N11" s="6" t="s">
        <v>94</v>
      </c>
      <c r="O11" s="6" t="s">
        <v>29</v>
      </c>
      <c r="P11" s="6" t="s">
        <v>95</v>
      </c>
      <c r="Q11" s="12" t="s">
        <v>82</v>
      </c>
      <c r="R11" s="23" t="s">
        <v>129</v>
      </c>
      <c r="S11" s="6" t="s">
        <v>96</v>
      </c>
      <c r="T11" s="20">
        <v>44940</v>
      </c>
      <c r="U11" s="6" t="s">
        <v>22</v>
      </c>
      <c r="V11" s="26" t="s">
        <v>27</v>
      </c>
    </row>
    <row r="12" ht="105" customHeight="1" spans="1:22">
      <c r="A12" s="7"/>
      <c r="B12" s="6" t="str">
        <f t="shared" si="0"/>
        <v>数字香氛_10</v>
      </c>
      <c r="C12" s="6"/>
      <c r="D12" s="6" t="s">
        <v>120</v>
      </c>
      <c r="E12" s="6" t="s">
        <v>88</v>
      </c>
      <c r="F12" s="9"/>
      <c r="G12" s="9"/>
      <c r="H12" s="9"/>
      <c r="I12" s="11" t="s">
        <v>130</v>
      </c>
      <c r="J12" s="11" t="s">
        <v>131</v>
      </c>
      <c r="K12" s="11" t="s">
        <v>132</v>
      </c>
      <c r="L12" s="12" t="s">
        <v>133</v>
      </c>
      <c r="M12" s="6" t="s">
        <v>100</v>
      </c>
      <c r="N12" s="6" t="s">
        <v>94</v>
      </c>
      <c r="O12" s="6" t="s">
        <v>29</v>
      </c>
      <c r="P12" s="6" t="s">
        <v>95</v>
      </c>
      <c r="Q12" s="12" t="s">
        <v>81</v>
      </c>
      <c r="R12" s="23"/>
      <c r="S12" s="6" t="s">
        <v>96</v>
      </c>
      <c r="T12" s="20">
        <v>44940</v>
      </c>
      <c r="U12" s="6" t="s">
        <v>22</v>
      </c>
      <c r="V12" s="26" t="s">
        <v>27</v>
      </c>
    </row>
    <row r="13" ht="105" customHeight="1" spans="1:22">
      <c r="A13" s="7"/>
      <c r="B13" s="6" t="str">
        <f t="shared" si="0"/>
        <v>数字香氛_11</v>
      </c>
      <c r="C13" s="6"/>
      <c r="D13" s="6" t="s">
        <v>134</v>
      </c>
      <c r="E13" s="6" t="s">
        <v>88</v>
      </c>
      <c r="F13" s="9"/>
      <c r="G13" s="9"/>
      <c r="H13" s="9"/>
      <c r="I13" s="11" t="s">
        <v>135</v>
      </c>
      <c r="J13" s="11" t="s">
        <v>122</v>
      </c>
      <c r="K13" s="11" t="s">
        <v>136</v>
      </c>
      <c r="L13" s="12" t="s">
        <v>133</v>
      </c>
      <c r="M13" s="6" t="s">
        <v>128</v>
      </c>
      <c r="N13" s="6" t="s">
        <v>94</v>
      </c>
      <c r="O13" s="6" t="s">
        <v>29</v>
      </c>
      <c r="P13" s="6" t="s">
        <v>95</v>
      </c>
      <c r="Q13" s="12" t="s">
        <v>81</v>
      </c>
      <c r="R13" s="23"/>
      <c r="S13" s="6" t="s">
        <v>96</v>
      </c>
      <c r="T13" s="20">
        <v>44940</v>
      </c>
      <c r="U13" s="6" t="s">
        <v>22</v>
      </c>
      <c r="V13" s="26" t="s">
        <v>27</v>
      </c>
    </row>
    <row r="14" ht="105" customHeight="1" spans="1:22">
      <c r="A14" s="7"/>
      <c r="B14" s="6" t="str">
        <f t="shared" si="0"/>
        <v>数字香氛_12</v>
      </c>
      <c r="C14" s="6"/>
      <c r="D14" s="6" t="s">
        <v>120</v>
      </c>
      <c r="E14" s="6" t="s">
        <v>88</v>
      </c>
      <c r="F14" s="9"/>
      <c r="G14" s="9"/>
      <c r="H14" s="9"/>
      <c r="I14" s="11" t="s">
        <v>137</v>
      </c>
      <c r="J14" s="11" t="s">
        <v>138</v>
      </c>
      <c r="K14" s="11" t="s">
        <v>139</v>
      </c>
      <c r="L14" s="12" t="s">
        <v>140</v>
      </c>
      <c r="M14" s="6" t="s">
        <v>128</v>
      </c>
      <c r="N14" s="6" t="s">
        <v>94</v>
      </c>
      <c r="O14" s="6" t="s">
        <v>29</v>
      </c>
      <c r="P14" s="6" t="s">
        <v>95</v>
      </c>
      <c r="Q14" s="12" t="s">
        <v>82</v>
      </c>
      <c r="R14" s="23" t="s">
        <v>141</v>
      </c>
      <c r="S14" s="6" t="s">
        <v>96</v>
      </c>
      <c r="T14" s="20">
        <v>44940</v>
      </c>
      <c r="U14" s="6" t="s">
        <v>22</v>
      </c>
      <c r="V14" s="26" t="s">
        <v>27</v>
      </c>
    </row>
    <row r="15" ht="105" customHeight="1" spans="1:22">
      <c r="A15" s="7"/>
      <c r="B15" s="6" t="str">
        <f t="shared" si="0"/>
        <v>数字香氛_13</v>
      </c>
      <c r="C15" s="6"/>
      <c r="D15" s="6" t="s">
        <v>120</v>
      </c>
      <c r="E15" s="6" t="s">
        <v>88</v>
      </c>
      <c r="F15" s="9"/>
      <c r="G15" s="9"/>
      <c r="H15" s="9"/>
      <c r="I15" s="11" t="s">
        <v>142</v>
      </c>
      <c r="J15" s="11" t="s">
        <v>138</v>
      </c>
      <c r="K15" s="11" t="s">
        <v>143</v>
      </c>
      <c r="L15" s="12" t="s">
        <v>144</v>
      </c>
      <c r="M15" s="6" t="s">
        <v>128</v>
      </c>
      <c r="N15" s="6" t="s">
        <v>94</v>
      </c>
      <c r="O15" s="6" t="s">
        <v>29</v>
      </c>
      <c r="P15" s="6" t="s">
        <v>95</v>
      </c>
      <c r="Q15" s="12" t="s">
        <v>82</v>
      </c>
      <c r="R15" s="23" t="s">
        <v>145</v>
      </c>
      <c r="S15" s="6" t="s">
        <v>96</v>
      </c>
      <c r="T15" s="20">
        <v>44940</v>
      </c>
      <c r="U15" s="6" t="s">
        <v>22</v>
      </c>
      <c r="V15" s="26" t="s">
        <v>27</v>
      </c>
    </row>
    <row r="16" ht="105" customHeight="1" spans="1:22">
      <c r="A16" s="7"/>
      <c r="B16" s="6" t="str">
        <f t="shared" si="0"/>
        <v>数字香氛_14</v>
      </c>
      <c r="C16" s="6"/>
      <c r="D16" s="6" t="s">
        <v>146</v>
      </c>
      <c r="E16" s="6" t="s">
        <v>88</v>
      </c>
      <c r="F16" s="9"/>
      <c r="G16" s="9"/>
      <c r="H16" s="9"/>
      <c r="I16" s="11" t="s">
        <v>147</v>
      </c>
      <c r="J16" s="11" t="s">
        <v>138</v>
      </c>
      <c r="K16" s="11" t="s">
        <v>148</v>
      </c>
      <c r="L16" s="13" t="s">
        <v>149</v>
      </c>
      <c r="M16" s="6" t="s">
        <v>150</v>
      </c>
      <c r="N16" s="6" t="s">
        <v>94</v>
      </c>
      <c r="O16" s="6" t="s">
        <v>29</v>
      </c>
      <c r="P16" s="6" t="s">
        <v>95</v>
      </c>
      <c r="Q16" s="12" t="s">
        <v>81</v>
      </c>
      <c r="R16" s="23"/>
      <c r="S16" s="6" t="s">
        <v>96</v>
      </c>
      <c r="T16" s="20">
        <v>44940</v>
      </c>
      <c r="U16" s="6" t="s">
        <v>22</v>
      </c>
      <c r="V16" s="26" t="s">
        <v>27</v>
      </c>
    </row>
    <row r="17" ht="157" customHeight="1" spans="1:22">
      <c r="A17" s="7"/>
      <c r="B17" s="6" t="str">
        <f t="shared" si="0"/>
        <v>数字香氛_15</v>
      </c>
      <c r="C17" s="6"/>
      <c r="D17" s="6" t="s">
        <v>146</v>
      </c>
      <c r="E17" s="6" t="s">
        <v>88</v>
      </c>
      <c r="F17" s="9"/>
      <c r="G17" s="9"/>
      <c r="H17" s="9"/>
      <c r="I17" s="11" t="s">
        <v>151</v>
      </c>
      <c r="J17" s="14" t="s">
        <v>122</v>
      </c>
      <c r="K17" s="11" t="s">
        <v>152</v>
      </c>
      <c r="L17" s="11" t="s">
        <v>153</v>
      </c>
      <c r="M17" s="6" t="s">
        <v>128</v>
      </c>
      <c r="N17" s="6" t="s">
        <v>94</v>
      </c>
      <c r="O17" s="6" t="s">
        <v>29</v>
      </c>
      <c r="P17" s="6" t="s">
        <v>95</v>
      </c>
      <c r="Q17" s="12" t="s">
        <v>81</v>
      </c>
      <c r="R17" s="23"/>
      <c r="S17" s="6" t="s">
        <v>96</v>
      </c>
      <c r="T17" s="20">
        <v>44940</v>
      </c>
      <c r="U17" s="6" t="s">
        <v>22</v>
      </c>
      <c r="V17" s="26" t="s">
        <v>27</v>
      </c>
    </row>
    <row r="18" ht="105" customHeight="1" spans="1:22">
      <c r="A18" s="7"/>
      <c r="B18" s="6" t="str">
        <f t="shared" si="0"/>
        <v>数字香氛_16</v>
      </c>
      <c r="C18" s="6"/>
      <c r="D18" s="6" t="s">
        <v>146</v>
      </c>
      <c r="E18" s="6" t="s">
        <v>88</v>
      </c>
      <c r="F18" s="9"/>
      <c r="G18" s="9"/>
      <c r="H18" s="9"/>
      <c r="I18" s="11" t="s">
        <v>154</v>
      </c>
      <c r="J18" s="14" t="s">
        <v>122</v>
      </c>
      <c r="K18" s="11" t="s">
        <v>155</v>
      </c>
      <c r="L18" s="11" t="s">
        <v>156</v>
      </c>
      <c r="M18" s="6" t="s">
        <v>128</v>
      </c>
      <c r="N18" s="6" t="s">
        <v>94</v>
      </c>
      <c r="O18" s="6" t="s">
        <v>29</v>
      </c>
      <c r="P18" s="6"/>
      <c r="Q18" s="12" t="s">
        <v>81</v>
      </c>
      <c r="R18" s="23"/>
      <c r="S18" s="6" t="s">
        <v>96</v>
      </c>
      <c r="T18" s="20">
        <v>44940</v>
      </c>
      <c r="U18" s="6" t="s">
        <v>22</v>
      </c>
      <c r="V18" s="26" t="s">
        <v>27</v>
      </c>
    </row>
    <row r="19" ht="105" customHeight="1" spans="1:22">
      <c r="A19" s="7"/>
      <c r="B19" s="6" t="str">
        <f t="shared" si="0"/>
        <v>数字香氛_17</v>
      </c>
      <c r="C19" s="6"/>
      <c r="D19" s="6" t="s">
        <v>146</v>
      </c>
      <c r="E19" s="6" t="s">
        <v>88</v>
      </c>
      <c r="F19" s="9"/>
      <c r="G19" s="9"/>
      <c r="H19" s="9"/>
      <c r="I19" s="11" t="s">
        <v>157</v>
      </c>
      <c r="J19" s="14" t="s">
        <v>122</v>
      </c>
      <c r="K19" s="11" t="s">
        <v>155</v>
      </c>
      <c r="L19" s="11" t="s">
        <v>158</v>
      </c>
      <c r="M19" s="6" t="s">
        <v>128</v>
      </c>
      <c r="N19" s="6" t="s">
        <v>94</v>
      </c>
      <c r="O19" s="6" t="s">
        <v>29</v>
      </c>
      <c r="P19" s="6" t="s">
        <v>95</v>
      </c>
      <c r="Q19" s="12" t="s">
        <v>81</v>
      </c>
      <c r="R19" s="23"/>
      <c r="S19" s="6" t="s">
        <v>96</v>
      </c>
      <c r="T19" s="20">
        <v>44940</v>
      </c>
      <c r="U19" s="6" t="s">
        <v>22</v>
      </c>
      <c r="V19" s="26" t="s">
        <v>27</v>
      </c>
    </row>
    <row r="20" ht="105" customHeight="1" spans="1:22">
      <c r="A20" s="7"/>
      <c r="B20" s="6" t="str">
        <f t="shared" si="0"/>
        <v>数字香氛_18</v>
      </c>
      <c r="C20" s="6"/>
      <c r="D20" s="6" t="s">
        <v>146</v>
      </c>
      <c r="E20" s="6" t="s">
        <v>88</v>
      </c>
      <c r="F20" s="9"/>
      <c r="G20" s="9"/>
      <c r="H20" s="9"/>
      <c r="I20" s="11" t="s">
        <v>159</v>
      </c>
      <c r="J20" s="14" t="s">
        <v>122</v>
      </c>
      <c r="K20" s="11" t="s">
        <v>160</v>
      </c>
      <c r="L20" s="11" t="s">
        <v>161</v>
      </c>
      <c r="M20" s="6" t="s">
        <v>128</v>
      </c>
      <c r="N20" s="6" t="s">
        <v>94</v>
      </c>
      <c r="O20" s="6" t="s">
        <v>29</v>
      </c>
      <c r="P20" s="6" t="s">
        <v>95</v>
      </c>
      <c r="Q20" s="12" t="s">
        <v>81</v>
      </c>
      <c r="R20" s="23"/>
      <c r="S20" s="6" t="s">
        <v>96</v>
      </c>
      <c r="T20" s="20">
        <v>44940</v>
      </c>
      <c r="U20" s="6" t="s">
        <v>22</v>
      </c>
      <c r="V20" s="26" t="s">
        <v>27</v>
      </c>
    </row>
    <row r="21" ht="105" customHeight="1" spans="1:22">
      <c r="A21" s="7"/>
      <c r="B21" s="6" t="str">
        <f t="shared" si="0"/>
        <v>数字香氛_19</v>
      </c>
      <c r="C21" s="6"/>
      <c r="D21" s="6" t="s">
        <v>146</v>
      </c>
      <c r="E21" s="6" t="s">
        <v>88</v>
      </c>
      <c r="F21" s="9"/>
      <c r="G21" s="9"/>
      <c r="H21" s="9"/>
      <c r="I21" s="11" t="s">
        <v>162</v>
      </c>
      <c r="J21" s="14" t="s">
        <v>122</v>
      </c>
      <c r="K21" s="11" t="s">
        <v>160</v>
      </c>
      <c r="L21" s="15" t="s">
        <v>163</v>
      </c>
      <c r="M21" s="6" t="s">
        <v>128</v>
      </c>
      <c r="N21" s="6" t="s">
        <v>94</v>
      </c>
      <c r="O21" s="6" t="s">
        <v>29</v>
      </c>
      <c r="P21" s="6" t="s">
        <v>95</v>
      </c>
      <c r="Q21" s="12" t="s">
        <v>81</v>
      </c>
      <c r="R21" s="23"/>
      <c r="S21" s="6" t="s">
        <v>96</v>
      </c>
      <c r="T21" s="20">
        <v>44940</v>
      </c>
      <c r="U21" s="6" t="s">
        <v>22</v>
      </c>
      <c r="V21" s="26" t="s">
        <v>27</v>
      </c>
    </row>
    <row r="22" ht="105" customHeight="1" spans="1:22">
      <c r="A22" s="7"/>
      <c r="B22" s="6" t="str">
        <f t="shared" si="0"/>
        <v>数字香氛_20</v>
      </c>
      <c r="C22" s="6"/>
      <c r="D22" s="6" t="s">
        <v>146</v>
      </c>
      <c r="E22" s="6" t="s">
        <v>88</v>
      </c>
      <c r="F22" s="9"/>
      <c r="G22" s="9"/>
      <c r="H22" s="9"/>
      <c r="I22" s="11" t="s">
        <v>164</v>
      </c>
      <c r="J22" s="14" t="s">
        <v>122</v>
      </c>
      <c r="K22" s="11" t="s">
        <v>165</v>
      </c>
      <c r="L22" s="11" t="s">
        <v>166</v>
      </c>
      <c r="M22" s="6" t="s">
        <v>128</v>
      </c>
      <c r="N22" s="6" t="s">
        <v>94</v>
      </c>
      <c r="O22" s="6" t="s">
        <v>29</v>
      </c>
      <c r="P22" s="6" t="s">
        <v>95</v>
      </c>
      <c r="Q22" s="12" t="s">
        <v>81</v>
      </c>
      <c r="R22" s="23"/>
      <c r="S22" s="6" t="s">
        <v>96</v>
      </c>
      <c r="T22" s="20">
        <v>44940</v>
      </c>
      <c r="U22" s="6" t="s">
        <v>22</v>
      </c>
      <c r="V22" s="26" t="s">
        <v>27</v>
      </c>
    </row>
    <row r="23" ht="105" customHeight="1" spans="1:22">
      <c r="A23" s="7"/>
      <c r="B23" s="6" t="str">
        <f t="shared" si="0"/>
        <v>数字香氛_21</v>
      </c>
      <c r="C23" s="6"/>
      <c r="D23" s="6" t="s">
        <v>146</v>
      </c>
      <c r="E23" s="6" t="s">
        <v>88</v>
      </c>
      <c r="F23" s="9"/>
      <c r="G23" s="9"/>
      <c r="H23" s="9"/>
      <c r="I23" s="11" t="s">
        <v>167</v>
      </c>
      <c r="J23" s="14" t="s">
        <v>122</v>
      </c>
      <c r="K23" s="11" t="s">
        <v>168</v>
      </c>
      <c r="L23" s="11" t="s">
        <v>169</v>
      </c>
      <c r="M23" s="6" t="s">
        <v>150</v>
      </c>
      <c r="N23" s="6" t="s">
        <v>94</v>
      </c>
      <c r="O23" s="6" t="s">
        <v>29</v>
      </c>
      <c r="P23" s="6" t="s">
        <v>95</v>
      </c>
      <c r="Q23" s="12" t="s">
        <v>81</v>
      </c>
      <c r="R23" s="23"/>
      <c r="S23" s="6" t="s">
        <v>96</v>
      </c>
      <c r="T23" s="20">
        <v>44940</v>
      </c>
      <c r="U23" s="6" t="s">
        <v>22</v>
      </c>
      <c r="V23" s="26" t="s">
        <v>27</v>
      </c>
    </row>
    <row r="24" ht="105" customHeight="1" spans="1:22">
      <c r="A24" s="7"/>
      <c r="B24" s="6" t="str">
        <f t="shared" si="0"/>
        <v>数字香氛_22</v>
      </c>
      <c r="C24" s="6"/>
      <c r="D24" s="6" t="s">
        <v>146</v>
      </c>
      <c r="E24" s="6" t="s">
        <v>88</v>
      </c>
      <c r="F24" s="9"/>
      <c r="G24" s="9"/>
      <c r="H24" s="9"/>
      <c r="I24" s="11" t="s">
        <v>170</v>
      </c>
      <c r="J24" s="14" t="s">
        <v>122</v>
      </c>
      <c r="K24" s="11" t="s">
        <v>171</v>
      </c>
      <c r="L24" s="11" t="s">
        <v>172</v>
      </c>
      <c r="M24" s="6" t="s">
        <v>128</v>
      </c>
      <c r="N24" s="6" t="s">
        <v>94</v>
      </c>
      <c r="O24" s="6" t="s">
        <v>29</v>
      </c>
      <c r="P24" s="6" t="s">
        <v>95</v>
      </c>
      <c r="Q24" s="12" t="s">
        <v>81</v>
      </c>
      <c r="R24" s="23"/>
      <c r="S24" s="6" t="s">
        <v>96</v>
      </c>
      <c r="T24" s="20">
        <v>44940</v>
      </c>
      <c r="U24" s="6" t="s">
        <v>22</v>
      </c>
      <c r="V24" s="26" t="s">
        <v>27</v>
      </c>
    </row>
    <row r="25" ht="105" customHeight="1" spans="1:22">
      <c r="A25" s="7"/>
      <c r="B25" s="6" t="str">
        <f t="shared" si="0"/>
        <v>数字香氛_23</v>
      </c>
      <c r="C25" s="6"/>
      <c r="D25" s="6" t="s">
        <v>146</v>
      </c>
      <c r="E25" s="6" t="s">
        <v>88</v>
      </c>
      <c r="F25" s="9"/>
      <c r="G25" s="9"/>
      <c r="H25" s="9"/>
      <c r="I25" s="11" t="s">
        <v>173</v>
      </c>
      <c r="J25" s="14" t="s">
        <v>122</v>
      </c>
      <c r="K25" s="11" t="s">
        <v>174</v>
      </c>
      <c r="L25" s="11" t="s">
        <v>175</v>
      </c>
      <c r="M25" s="6" t="s">
        <v>128</v>
      </c>
      <c r="N25" s="6" t="s">
        <v>94</v>
      </c>
      <c r="O25" s="6" t="s">
        <v>29</v>
      </c>
      <c r="P25" s="6"/>
      <c r="Q25" s="12" t="s">
        <v>81</v>
      </c>
      <c r="R25" s="23"/>
      <c r="S25" s="6" t="s">
        <v>96</v>
      </c>
      <c r="T25" s="20">
        <v>44940</v>
      </c>
      <c r="U25" s="6" t="s">
        <v>22</v>
      </c>
      <c r="V25" s="26" t="s">
        <v>27</v>
      </c>
    </row>
    <row r="26" ht="105" customHeight="1" spans="1:22">
      <c r="A26" s="7"/>
      <c r="B26" s="6" t="str">
        <f t="shared" si="0"/>
        <v>数字香氛_24</v>
      </c>
      <c r="C26" s="6"/>
      <c r="D26" s="6" t="s">
        <v>176</v>
      </c>
      <c r="E26" s="6" t="s">
        <v>88</v>
      </c>
      <c r="F26" s="9"/>
      <c r="G26" s="9"/>
      <c r="H26" s="9"/>
      <c r="I26" s="11" t="s">
        <v>177</v>
      </c>
      <c r="J26" s="11" t="s">
        <v>105</v>
      </c>
      <c r="K26" s="11" t="s">
        <v>178</v>
      </c>
      <c r="L26" s="12" t="s">
        <v>179</v>
      </c>
      <c r="M26" s="6" t="s">
        <v>128</v>
      </c>
      <c r="N26" s="6" t="s">
        <v>94</v>
      </c>
      <c r="O26" s="6" t="s">
        <v>29</v>
      </c>
      <c r="P26" s="6" t="s">
        <v>95</v>
      </c>
      <c r="Q26" s="12" t="s">
        <v>81</v>
      </c>
      <c r="R26" s="23"/>
      <c r="S26" s="6" t="s">
        <v>96</v>
      </c>
      <c r="T26" s="20">
        <v>44940</v>
      </c>
      <c r="U26" s="6" t="s">
        <v>22</v>
      </c>
      <c r="V26" s="26" t="s">
        <v>27</v>
      </c>
    </row>
    <row r="27" ht="105" customHeight="1" spans="1:22">
      <c r="A27" s="7"/>
      <c r="B27" s="6" t="str">
        <f t="shared" si="0"/>
        <v>数字香氛_25</v>
      </c>
      <c r="C27" s="6"/>
      <c r="D27" s="6" t="s">
        <v>176</v>
      </c>
      <c r="E27" s="6" t="s">
        <v>88</v>
      </c>
      <c r="F27" s="9"/>
      <c r="G27" s="9"/>
      <c r="H27" s="9"/>
      <c r="I27" s="11" t="s">
        <v>180</v>
      </c>
      <c r="J27" s="11" t="s">
        <v>181</v>
      </c>
      <c r="K27" s="11" t="s">
        <v>178</v>
      </c>
      <c r="L27" s="12" t="s">
        <v>182</v>
      </c>
      <c r="M27" s="6" t="s">
        <v>150</v>
      </c>
      <c r="N27" s="6" t="s">
        <v>94</v>
      </c>
      <c r="O27" s="6" t="s">
        <v>29</v>
      </c>
      <c r="P27" s="6" t="s">
        <v>95</v>
      </c>
      <c r="Q27" s="12" t="s">
        <v>81</v>
      </c>
      <c r="R27" s="23"/>
      <c r="S27" s="6" t="s">
        <v>96</v>
      </c>
      <c r="T27" s="20">
        <v>44940</v>
      </c>
      <c r="U27" s="6" t="s">
        <v>22</v>
      </c>
      <c r="V27" s="26" t="s">
        <v>27</v>
      </c>
    </row>
    <row r="28" ht="105" customHeight="1" spans="1:22">
      <c r="A28" s="7"/>
      <c r="B28" s="6" t="str">
        <f t="shared" si="0"/>
        <v>数字香氛_26</v>
      </c>
      <c r="C28" s="6"/>
      <c r="D28" s="6" t="s">
        <v>176</v>
      </c>
      <c r="E28" s="6" t="s">
        <v>88</v>
      </c>
      <c r="F28" s="9"/>
      <c r="G28" s="9"/>
      <c r="H28" s="9"/>
      <c r="I28" s="11" t="s">
        <v>183</v>
      </c>
      <c r="J28" s="11" t="s">
        <v>184</v>
      </c>
      <c r="K28" s="11" t="s">
        <v>178</v>
      </c>
      <c r="L28" s="12" t="s">
        <v>185</v>
      </c>
      <c r="M28" s="6" t="s">
        <v>150</v>
      </c>
      <c r="N28" s="6" t="s">
        <v>94</v>
      </c>
      <c r="O28" s="6" t="s">
        <v>29</v>
      </c>
      <c r="P28" s="6" t="s">
        <v>95</v>
      </c>
      <c r="Q28" s="12" t="s">
        <v>81</v>
      </c>
      <c r="R28" s="23"/>
      <c r="S28" s="6" t="s">
        <v>96</v>
      </c>
      <c r="T28" s="20">
        <v>44940</v>
      </c>
      <c r="U28" s="6" t="s">
        <v>22</v>
      </c>
      <c r="V28" s="26" t="s">
        <v>27</v>
      </c>
    </row>
    <row r="29" ht="105" customHeight="1" spans="1:22">
      <c r="A29" s="7"/>
      <c r="B29" s="6" t="str">
        <f t="shared" si="0"/>
        <v>数字香氛_27</v>
      </c>
      <c r="C29" s="6"/>
      <c r="D29" s="6" t="s">
        <v>176</v>
      </c>
      <c r="E29" s="6" t="s">
        <v>88</v>
      </c>
      <c r="F29" s="9"/>
      <c r="G29" s="9"/>
      <c r="H29" s="9"/>
      <c r="I29" s="11" t="s">
        <v>186</v>
      </c>
      <c r="J29" s="11" t="s">
        <v>184</v>
      </c>
      <c r="K29" s="11" t="s">
        <v>178</v>
      </c>
      <c r="L29" s="12" t="s">
        <v>185</v>
      </c>
      <c r="M29" s="6" t="s">
        <v>128</v>
      </c>
      <c r="N29" s="6" t="s">
        <v>94</v>
      </c>
      <c r="O29" s="6" t="s">
        <v>29</v>
      </c>
      <c r="P29" s="6" t="s">
        <v>95</v>
      </c>
      <c r="Q29" s="12" t="s">
        <v>81</v>
      </c>
      <c r="R29" s="23"/>
      <c r="S29" s="6" t="s">
        <v>96</v>
      </c>
      <c r="T29" s="20">
        <v>44940</v>
      </c>
      <c r="U29" s="6" t="s">
        <v>22</v>
      </c>
      <c r="V29" s="26" t="s">
        <v>27</v>
      </c>
    </row>
    <row r="30" ht="105" customHeight="1" spans="1:22">
      <c r="A30" s="7"/>
      <c r="B30" s="6" t="str">
        <f t="shared" si="0"/>
        <v>数字香氛_28</v>
      </c>
      <c r="C30" s="6"/>
      <c r="D30" s="6" t="s">
        <v>176</v>
      </c>
      <c r="E30" s="6" t="s">
        <v>88</v>
      </c>
      <c r="F30" s="9"/>
      <c r="G30" s="9"/>
      <c r="H30" s="9"/>
      <c r="I30" s="11" t="s">
        <v>187</v>
      </c>
      <c r="J30" s="11" t="s">
        <v>184</v>
      </c>
      <c r="K30" s="11" t="s">
        <v>178</v>
      </c>
      <c r="L30" s="12" t="s">
        <v>188</v>
      </c>
      <c r="M30" s="6" t="s">
        <v>128</v>
      </c>
      <c r="N30" s="6" t="s">
        <v>94</v>
      </c>
      <c r="O30" s="6" t="s">
        <v>29</v>
      </c>
      <c r="P30" s="6" t="s">
        <v>95</v>
      </c>
      <c r="Q30" s="12" t="s">
        <v>81</v>
      </c>
      <c r="R30" s="23"/>
      <c r="S30" s="6" t="s">
        <v>96</v>
      </c>
      <c r="T30" s="20">
        <v>44940</v>
      </c>
      <c r="U30" s="6" t="s">
        <v>22</v>
      </c>
      <c r="V30" s="26" t="s">
        <v>27</v>
      </c>
    </row>
    <row r="31" ht="105" customHeight="1" spans="1:22">
      <c r="A31" s="7"/>
      <c r="B31" s="6" t="str">
        <f t="shared" si="0"/>
        <v>数字香氛_29</v>
      </c>
      <c r="C31" s="6"/>
      <c r="D31" s="6" t="s">
        <v>176</v>
      </c>
      <c r="E31" s="6" t="s">
        <v>88</v>
      </c>
      <c r="F31" s="9"/>
      <c r="G31" s="9"/>
      <c r="H31" s="9"/>
      <c r="I31" s="11" t="s">
        <v>189</v>
      </c>
      <c r="J31" s="11" t="s">
        <v>190</v>
      </c>
      <c r="K31" s="11" t="s">
        <v>178</v>
      </c>
      <c r="L31" s="12" t="s">
        <v>191</v>
      </c>
      <c r="M31" s="6" t="s">
        <v>128</v>
      </c>
      <c r="N31" s="6" t="s">
        <v>94</v>
      </c>
      <c r="O31" s="6" t="s">
        <v>29</v>
      </c>
      <c r="P31" s="6"/>
      <c r="Q31" s="12" t="s">
        <v>81</v>
      </c>
      <c r="R31" s="23"/>
      <c r="S31" s="6" t="s">
        <v>96</v>
      </c>
      <c r="T31" s="20">
        <v>44940</v>
      </c>
      <c r="U31" s="6" t="s">
        <v>22</v>
      </c>
      <c r="V31" s="26" t="s">
        <v>27</v>
      </c>
    </row>
    <row r="32" ht="105" customHeight="1" spans="1:22">
      <c r="A32" s="7"/>
      <c r="B32" s="6" t="str">
        <f t="shared" si="0"/>
        <v>数字香氛_30</v>
      </c>
      <c r="C32" s="6"/>
      <c r="D32" s="6" t="s">
        <v>176</v>
      </c>
      <c r="E32" s="6" t="s">
        <v>88</v>
      </c>
      <c r="F32" s="9"/>
      <c r="G32" s="9"/>
      <c r="H32" s="9"/>
      <c r="I32" s="11" t="s">
        <v>189</v>
      </c>
      <c r="J32" s="11" t="s">
        <v>190</v>
      </c>
      <c r="K32" s="11" t="s">
        <v>178</v>
      </c>
      <c r="L32" s="12" t="s">
        <v>192</v>
      </c>
      <c r="M32" s="6" t="s">
        <v>128</v>
      </c>
      <c r="N32" s="6" t="s">
        <v>94</v>
      </c>
      <c r="O32" s="6" t="s">
        <v>29</v>
      </c>
      <c r="P32" s="6" t="s">
        <v>95</v>
      </c>
      <c r="Q32" s="12" t="s">
        <v>81</v>
      </c>
      <c r="R32" s="23"/>
      <c r="S32" s="6" t="s">
        <v>96</v>
      </c>
      <c r="T32" s="20">
        <v>44940</v>
      </c>
      <c r="U32" s="6" t="s">
        <v>22</v>
      </c>
      <c r="V32" s="26" t="s">
        <v>27</v>
      </c>
    </row>
    <row r="33" ht="105" customHeight="1" spans="1:22">
      <c r="A33" s="7"/>
      <c r="B33" s="6" t="str">
        <f t="shared" si="0"/>
        <v>数字香氛_31</v>
      </c>
      <c r="C33" s="6"/>
      <c r="D33" s="6" t="s">
        <v>193</v>
      </c>
      <c r="E33" s="6" t="s">
        <v>88</v>
      </c>
      <c r="F33" s="9"/>
      <c r="G33" s="9"/>
      <c r="H33" s="9"/>
      <c r="I33" s="11" t="s">
        <v>194</v>
      </c>
      <c r="J33" s="11" t="s">
        <v>190</v>
      </c>
      <c r="K33" s="11" t="s">
        <v>178</v>
      </c>
      <c r="L33" s="12" t="s">
        <v>195</v>
      </c>
      <c r="M33" s="6" t="s">
        <v>128</v>
      </c>
      <c r="N33" s="6" t="s">
        <v>94</v>
      </c>
      <c r="O33" s="6" t="s">
        <v>29</v>
      </c>
      <c r="P33" s="6" t="s">
        <v>95</v>
      </c>
      <c r="Q33" s="12" t="s">
        <v>81</v>
      </c>
      <c r="R33" s="23"/>
      <c r="S33" s="6" t="s">
        <v>96</v>
      </c>
      <c r="T33" s="20">
        <v>44940</v>
      </c>
      <c r="U33" s="6" t="s">
        <v>22</v>
      </c>
      <c r="V33" s="26" t="s">
        <v>27</v>
      </c>
    </row>
    <row r="34" ht="123" customHeight="1" spans="1:22">
      <c r="A34" s="7"/>
      <c r="B34" s="6" t="str">
        <f t="shared" si="0"/>
        <v>数字香氛_32</v>
      </c>
      <c r="C34" s="6"/>
      <c r="D34" s="6" t="s">
        <v>193</v>
      </c>
      <c r="E34" s="6" t="s">
        <v>88</v>
      </c>
      <c r="F34" s="9"/>
      <c r="G34" s="9"/>
      <c r="H34" s="9"/>
      <c r="I34" s="11" t="s">
        <v>196</v>
      </c>
      <c r="J34" s="11" t="s">
        <v>190</v>
      </c>
      <c r="K34" s="11" t="s">
        <v>178</v>
      </c>
      <c r="L34" s="12" t="s">
        <v>197</v>
      </c>
      <c r="M34" s="6" t="s">
        <v>150</v>
      </c>
      <c r="N34" s="6" t="s">
        <v>94</v>
      </c>
      <c r="O34" s="6" t="s">
        <v>29</v>
      </c>
      <c r="P34" s="6" t="s">
        <v>95</v>
      </c>
      <c r="Q34" s="12" t="s">
        <v>81</v>
      </c>
      <c r="R34" s="23"/>
      <c r="S34" s="6" t="s">
        <v>96</v>
      </c>
      <c r="T34" s="20">
        <v>44940</v>
      </c>
      <c r="U34" s="6" t="s">
        <v>22</v>
      </c>
      <c r="V34" s="26" t="s">
        <v>27</v>
      </c>
    </row>
    <row r="35" ht="105" customHeight="1" spans="1:22">
      <c r="A35" s="7"/>
      <c r="B35" s="6" t="str">
        <f t="shared" si="0"/>
        <v>数字香氛_33</v>
      </c>
      <c r="C35" s="6"/>
      <c r="D35" s="6" t="s">
        <v>193</v>
      </c>
      <c r="E35" s="6"/>
      <c r="F35" s="9"/>
      <c r="G35" s="9"/>
      <c r="H35" s="9"/>
      <c r="I35" s="11" t="s">
        <v>198</v>
      </c>
      <c r="J35" s="11" t="s">
        <v>199</v>
      </c>
      <c r="K35" s="11" t="s">
        <v>200</v>
      </c>
      <c r="L35" s="12" t="s">
        <v>201</v>
      </c>
      <c r="M35" s="6" t="s">
        <v>128</v>
      </c>
      <c r="N35" s="6" t="s">
        <v>94</v>
      </c>
      <c r="O35" s="6" t="s">
        <v>29</v>
      </c>
      <c r="P35" s="6" t="s">
        <v>95</v>
      </c>
      <c r="Q35" s="12" t="s">
        <v>81</v>
      </c>
      <c r="S35" s="6" t="s">
        <v>96</v>
      </c>
      <c r="T35" s="20">
        <v>44940</v>
      </c>
      <c r="U35" s="6" t="s">
        <v>22</v>
      </c>
      <c r="V35" s="26"/>
    </row>
    <row r="36" ht="105" customHeight="1" spans="1:22">
      <c r="A36" s="7"/>
      <c r="B36" s="6" t="str">
        <f t="shared" si="0"/>
        <v>数字香氛_34</v>
      </c>
      <c r="C36" s="6"/>
      <c r="D36" s="6" t="s">
        <v>193</v>
      </c>
      <c r="E36" s="6" t="s">
        <v>88</v>
      </c>
      <c r="F36" s="9"/>
      <c r="G36" s="9"/>
      <c r="H36" s="9"/>
      <c r="I36" s="11" t="s">
        <v>202</v>
      </c>
      <c r="J36" s="11" t="s">
        <v>199</v>
      </c>
      <c r="K36" s="11" t="s">
        <v>203</v>
      </c>
      <c r="L36" s="12" t="s">
        <v>204</v>
      </c>
      <c r="M36" s="6" t="s">
        <v>150</v>
      </c>
      <c r="N36" s="6" t="s">
        <v>94</v>
      </c>
      <c r="O36" s="6" t="s">
        <v>29</v>
      </c>
      <c r="P36" s="6" t="s">
        <v>205</v>
      </c>
      <c r="Q36" s="12" t="s">
        <v>82</v>
      </c>
      <c r="R36" s="23" t="s">
        <v>206</v>
      </c>
      <c r="S36" s="6" t="s">
        <v>96</v>
      </c>
      <c r="T36" s="20">
        <v>44940</v>
      </c>
      <c r="U36" s="6" t="s">
        <v>22</v>
      </c>
      <c r="V36" s="26"/>
    </row>
    <row r="37" ht="123" customHeight="1" spans="1:22">
      <c r="A37" s="7"/>
      <c r="B37" s="6" t="str">
        <f t="shared" si="0"/>
        <v>数字香氛_35</v>
      </c>
      <c r="C37" s="6"/>
      <c r="D37" s="6" t="s">
        <v>207</v>
      </c>
      <c r="E37" s="6" t="s">
        <v>88</v>
      </c>
      <c r="F37" s="9"/>
      <c r="G37" s="9"/>
      <c r="H37" s="9"/>
      <c r="I37" s="11" t="s">
        <v>208</v>
      </c>
      <c r="J37" s="11" t="s">
        <v>209</v>
      </c>
      <c r="K37" s="11" t="s">
        <v>210</v>
      </c>
      <c r="L37" s="12" t="s">
        <v>211</v>
      </c>
      <c r="M37" s="6" t="s">
        <v>150</v>
      </c>
      <c r="N37" s="6" t="s">
        <v>94</v>
      </c>
      <c r="O37" s="6" t="s">
        <v>29</v>
      </c>
      <c r="P37" s="6" t="s">
        <v>95</v>
      </c>
      <c r="Q37" s="12" t="s">
        <v>81</v>
      </c>
      <c r="R37" s="23"/>
      <c r="S37" s="6" t="s">
        <v>96</v>
      </c>
      <c r="T37" s="20">
        <v>44940</v>
      </c>
      <c r="U37" s="6" t="s">
        <v>22</v>
      </c>
      <c r="V37" s="26" t="s">
        <v>27</v>
      </c>
    </row>
    <row r="38" ht="123" customHeight="1" spans="1:22">
      <c r="A38" s="7"/>
      <c r="B38" s="6" t="str">
        <f t="shared" si="0"/>
        <v>数字香氛_36</v>
      </c>
      <c r="C38" s="6"/>
      <c r="D38" s="6" t="s">
        <v>207</v>
      </c>
      <c r="E38" s="6" t="s">
        <v>88</v>
      </c>
      <c r="F38" s="9"/>
      <c r="G38" s="9"/>
      <c r="H38" s="9"/>
      <c r="I38" s="11" t="s">
        <v>212</v>
      </c>
      <c r="J38" s="11" t="s">
        <v>213</v>
      </c>
      <c r="K38" s="11" t="s">
        <v>210</v>
      </c>
      <c r="L38" s="12" t="s">
        <v>214</v>
      </c>
      <c r="M38" s="6" t="s">
        <v>128</v>
      </c>
      <c r="N38" s="6" t="s">
        <v>94</v>
      </c>
      <c r="O38" s="6" t="s">
        <v>29</v>
      </c>
      <c r="P38" s="6" t="s">
        <v>95</v>
      </c>
      <c r="Q38" s="12" t="s">
        <v>82</v>
      </c>
      <c r="R38" s="23" t="s">
        <v>215</v>
      </c>
      <c r="S38" s="6" t="s">
        <v>96</v>
      </c>
      <c r="T38" s="20">
        <v>44940</v>
      </c>
      <c r="U38" s="6" t="s">
        <v>22</v>
      </c>
      <c r="V38" s="26" t="s">
        <v>27</v>
      </c>
    </row>
    <row r="39" ht="123" customHeight="1" spans="1:22">
      <c r="A39" s="7"/>
      <c r="B39" s="6" t="str">
        <f t="shared" si="0"/>
        <v>数字香氛_37</v>
      </c>
      <c r="C39" s="6"/>
      <c r="D39" s="6" t="s">
        <v>207</v>
      </c>
      <c r="E39" s="6" t="s">
        <v>88</v>
      </c>
      <c r="F39" s="9"/>
      <c r="G39" s="9"/>
      <c r="H39" s="9"/>
      <c r="I39" s="11" t="s">
        <v>216</v>
      </c>
      <c r="J39" s="11" t="s">
        <v>217</v>
      </c>
      <c r="K39" s="11" t="s">
        <v>210</v>
      </c>
      <c r="L39" s="12" t="s">
        <v>218</v>
      </c>
      <c r="M39" s="6" t="s">
        <v>150</v>
      </c>
      <c r="N39" s="6" t="s">
        <v>94</v>
      </c>
      <c r="O39" s="6" t="s">
        <v>29</v>
      </c>
      <c r="P39" s="6" t="s">
        <v>95</v>
      </c>
      <c r="Q39" s="12" t="s">
        <v>81</v>
      </c>
      <c r="R39" s="23"/>
      <c r="S39" s="6" t="s">
        <v>96</v>
      </c>
      <c r="T39" s="20">
        <v>44940</v>
      </c>
      <c r="U39" s="6" t="s">
        <v>22</v>
      </c>
      <c r="V39" s="26" t="s">
        <v>27</v>
      </c>
    </row>
    <row r="40" ht="123" customHeight="1" spans="1:22">
      <c r="A40" s="7"/>
      <c r="B40" s="6" t="str">
        <f t="shared" si="0"/>
        <v>数字香氛_38</v>
      </c>
      <c r="C40" s="6"/>
      <c r="D40" s="6" t="s">
        <v>207</v>
      </c>
      <c r="E40" s="6" t="s">
        <v>88</v>
      </c>
      <c r="F40" s="9"/>
      <c r="G40" s="9"/>
      <c r="H40" s="9"/>
      <c r="I40" s="11" t="s">
        <v>219</v>
      </c>
      <c r="J40" s="11" t="s">
        <v>220</v>
      </c>
      <c r="K40" s="11" t="s">
        <v>210</v>
      </c>
      <c r="L40" s="12" t="s">
        <v>221</v>
      </c>
      <c r="M40" s="6" t="s">
        <v>150</v>
      </c>
      <c r="N40" s="6" t="s">
        <v>94</v>
      </c>
      <c r="O40" s="6" t="s">
        <v>29</v>
      </c>
      <c r="P40" s="6" t="s">
        <v>95</v>
      </c>
      <c r="Q40" s="12" t="s">
        <v>81</v>
      </c>
      <c r="R40" s="23"/>
      <c r="S40" s="6" t="s">
        <v>96</v>
      </c>
      <c r="T40" s="20">
        <v>44940</v>
      </c>
      <c r="U40" s="6" t="s">
        <v>22</v>
      </c>
      <c r="V40" s="26" t="s">
        <v>27</v>
      </c>
    </row>
    <row r="41" ht="123" customHeight="1" spans="1:22">
      <c r="A41" s="7"/>
      <c r="B41" s="6" t="str">
        <f t="shared" si="0"/>
        <v>数字香氛_39</v>
      </c>
      <c r="C41" s="6"/>
      <c r="D41" s="6" t="s">
        <v>207</v>
      </c>
      <c r="E41" s="6" t="s">
        <v>88</v>
      </c>
      <c r="F41" s="9"/>
      <c r="G41" s="9"/>
      <c r="H41" s="9"/>
      <c r="I41" s="11" t="s">
        <v>222</v>
      </c>
      <c r="J41" s="11" t="s">
        <v>223</v>
      </c>
      <c r="K41" s="11" t="s">
        <v>210</v>
      </c>
      <c r="L41" s="12" t="s">
        <v>224</v>
      </c>
      <c r="M41" s="6" t="s">
        <v>150</v>
      </c>
      <c r="N41" s="6" t="s">
        <v>94</v>
      </c>
      <c r="O41" s="6" t="s">
        <v>29</v>
      </c>
      <c r="P41" s="6" t="s">
        <v>95</v>
      </c>
      <c r="Q41" s="12" t="s">
        <v>81</v>
      </c>
      <c r="R41" s="23"/>
      <c r="S41" s="6" t="s">
        <v>96</v>
      </c>
      <c r="T41" s="20">
        <v>44940</v>
      </c>
      <c r="U41" s="6" t="s">
        <v>22</v>
      </c>
      <c r="V41" s="26" t="s">
        <v>27</v>
      </c>
    </row>
    <row r="42" ht="105" customHeight="1" spans="1:22">
      <c r="A42" s="7"/>
      <c r="B42" s="6" t="str">
        <f t="shared" si="0"/>
        <v>数字香氛_40</v>
      </c>
      <c r="C42" s="6"/>
      <c r="D42" s="6" t="s">
        <v>207</v>
      </c>
      <c r="E42" s="6"/>
      <c r="F42" s="9"/>
      <c r="G42" s="9"/>
      <c r="H42" s="9"/>
      <c r="I42" s="11" t="s">
        <v>225</v>
      </c>
      <c r="J42" s="11" t="s">
        <v>199</v>
      </c>
      <c r="K42" s="11" t="s">
        <v>226</v>
      </c>
      <c r="L42" s="12" t="s">
        <v>204</v>
      </c>
      <c r="M42" s="6" t="s">
        <v>150</v>
      </c>
      <c r="N42" s="6" t="s">
        <v>94</v>
      </c>
      <c r="O42" s="6" t="s">
        <v>29</v>
      </c>
      <c r="P42" s="6"/>
      <c r="Q42" s="12" t="s">
        <v>83</v>
      </c>
      <c r="R42" s="23" t="s">
        <v>227</v>
      </c>
      <c r="S42" s="6" t="s">
        <v>96</v>
      </c>
      <c r="T42" s="20">
        <v>44940</v>
      </c>
      <c r="U42" s="6" t="s">
        <v>22</v>
      </c>
      <c r="V42" s="26"/>
    </row>
    <row r="43" ht="123" customHeight="1" spans="1:22">
      <c r="A43" s="7"/>
      <c r="B43" s="6" t="str">
        <f t="shared" si="0"/>
        <v>数字香氛_41</v>
      </c>
      <c r="C43" s="6"/>
      <c r="D43" s="6" t="s">
        <v>207</v>
      </c>
      <c r="E43" s="6" t="s">
        <v>88</v>
      </c>
      <c r="F43" s="9"/>
      <c r="G43" s="9"/>
      <c r="H43" s="9"/>
      <c r="I43" s="11" t="s">
        <v>228</v>
      </c>
      <c r="J43" s="11" t="s">
        <v>229</v>
      </c>
      <c r="K43" s="11" t="s">
        <v>210</v>
      </c>
      <c r="L43" s="12" t="s">
        <v>230</v>
      </c>
      <c r="M43" s="6" t="s">
        <v>128</v>
      </c>
      <c r="N43" s="6" t="s">
        <v>94</v>
      </c>
      <c r="O43" s="6" t="s">
        <v>29</v>
      </c>
      <c r="P43" s="6" t="s">
        <v>95</v>
      </c>
      <c r="Q43" s="12" t="s">
        <v>81</v>
      </c>
      <c r="R43" s="23"/>
      <c r="S43" s="6" t="s">
        <v>96</v>
      </c>
      <c r="T43" s="20">
        <v>44940</v>
      </c>
      <c r="U43" s="6" t="s">
        <v>22</v>
      </c>
      <c r="V43" s="26" t="s">
        <v>27</v>
      </c>
    </row>
    <row r="44" ht="105" customHeight="1" spans="1:22">
      <c r="A44" s="7"/>
      <c r="B44" s="6" t="str">
        <f t="shared" si="0"/>
        <v>数字香氛_42</v>
      </c>
      <c r="C44" s="6"/>
      <c r="D44" s="6" t="s">
        <v>207</v>
      </c>
      <c r="E44" s="6" t="s">
        <v>88</v>
      </c>
      <c r="F44" s="9"/>
      <c r="G44" s="9"/>
      <c r="H44" s="9"/>
      <c r="I44" s="11" t="s">
        <v>231</v>
      </c>
      <c r="J44" s="11" t="s">
        <v>229</v>
      </c>
      <c r="K44" s="11" t="s">
        <v>232</v>
      </c>
      <c r="L44" s="12" t="s">
        <v>233</v>
      </c>
      <c r="M44" s="6" t="s">
        <v>128</v>
      </c>
      <c r="N44" s="6"/>
      <c r="O44" s="6"/>
      <c r="P44" s="6"/>
      <c r="Q44" s="12" t="s">
        <v>81</v>
      </c>
      <c r="R44" s="23"/>
      <c r="S44" s="6" t="s">
        <v>96</v>
      </c>
      <c r="T44" s="20">
        <v>44940</v>
      </c>
      <c r="U44" s="6" t="s">
        <v>22</v>
      </c>
      <c r="V44" s="26"/>
    </row>
    <row r="45" ht="105" customHeight="1" spans="1:22">
      <c r="A45" s="7"/>
      <c r="B45" s="6" t="str">
        <f t="shared" si="0"/>
        <v>数字香氛_43</v>
      </c>
      <c r="C45" s="6"/>
      <c r="D45" s="6" t="s">
        <v>234</v>
      </c>
      <c r="E45" s="6" t="s">
        <v>88</v>
      </c>
      <c r="F45" s="9"/>
      <c r="G45" s="9"/>
      <c r="H45" s="9"/>
      <c r="I45" s="11" t="s">
        <v>235</v>
      </c>
      <c r="J45" s="11" t="s">
        <v>229</v>
      </c>
      <c r="K45" s="11" t="s">
        <v>236</v>
      </c>
      <c r="L45" s="12" t="s">
        <v>237</v>
      </c>
      <c r="M45" s="6" t="s">
        <v>128</v>
      </c>
      <c r="N45" s="6" t="s">
        <v>94</v>
      </c>
      <c r="O45" s="6" t="s">
        <v>29</v>
      </c>
      <c r="P45" s="6"/>
      <c r="Q45" s="12" t="s">
        <v>81</v>
      </c>
      <c r="R45" s="23"/>
      <c r="S45" s="6" t="s">
        <v>96</v>
      </c>
      <c r="T45" s="20">
        <v>44940</v>
      </c>
      <c r="U45" s="6" t="s">
        <v>22</v>
      </c>
      <c r="V45" s="26" t="s">
        <v>27</v>
      </c>
    </row>
    <row r="46" ht="105" customHeight="1" spans="1:22">
      <c r="A46" s="7"/>
      <c r="B46" s="6" t="str">
        <f t="shared" si="0"/>
        <v>数字香氛_44</v>
      </c>
      <c r="C46" s="6"/>
      <c r="D46" s="6" t="s">
        <v>234</v>
      </c>
      <c r="E46" s="6" t="s">
        <v>88</v>
      </c>
      <c r="F46" s="9"/>
      <c r="G46" s="9"/>
      <c r="H46" s="9"/>
      <c r="I46" s="11" t="s">
        <v>238</v>
      </c>
      <c r="J46" s="11" t="s">
        <v>229</v>
      </c>
      <c r="K46" s="11" t="s">
        <v>239</v>
      </c>
      <c r="L46" s="12" t="s">
        <v>240</v>
      </c>
      <c r="M46" s="6" t="s">
        <v>128</v>
      </c>
      <c r="N46" s="6" t="s">
        <v>94</v>
      </c>
      <c r="O46" s="6" t="s">
        <v>29</v>
      </c>
      <c r="P46" s="6"/>
      <c r="Q46" s="12" t="s">
        <v>81</v>
      </c>
      <c r="R46" s="23"/>
      <c r="S46" s="6" t="s">
        <v>96</v>
      </c>
      <c r="T46" s="20">
        <v>44940</v>
      </c>
      <c r="U46" s="6" t="s">
        <v>22</v>
      </c>
      <c r="V46" s="26" t="s">
        <v>27</v>
      </c>
    </row>
    <row r="47" ht="105" customHeight="1" spans="1:22">
      <c r="A47" s="7"/>
      <c r="B47" s="6" t="str">
        <f t="shared" si="0"/>
        <v>数字香氛_45</v>
      </c>
      <c r="C47" s="6"/>
      <c r="D47" s="6" t="s">
        <v>207</v>
      </c>
      <c r="E47" s="6" t="s">
        <v>88</v>
      </c>
      <c r="F47" s="9"/>
      <c r="G47" s="9"/>
      <c r="H47" s="9"/>
      <c r="I47" s="11" t="s">
        <v>241</v>
      </c>
      <c r="J47" s="11" t="s">
        <v>229</v>
      </c>
      <c r="K47" s="11" t="s">
        <v>242</v>
      </c>
      <c r="L47" s="12" t="s">
        <v>243</v>
      </c>
      <c r="M47" s="6" t="s">
        <v>128</v>
      </c>
      <c r="N47" s="6" t="s">
        <v>94</v>
      </c>
      <c r="O47" s="6" t="s">
        <v>29</v>
      </c>
      <c r="P47" s="6" t="s">
        <v>95</v>
      </c>
      <c r="Q47" s="12" t="s">
        <v>81</v>
      </c>
      <c r="R47" s="23"/>
      <c r="S47" s="6" t="s">
        <v>96</v>
      </c>
      <c r="T47" s="20">
        <v>44940</v>
      </c>
      <c r="U47" s="6" t="s">
        <v>22</v>
      </c>
      <c r="V47" s="26" t="s">
        <v>27</v>
      </c>
    </row>
    <row r="48" ht="105" customHeight="1" spans="1:22">
      <c r="A48" s="7"/>
      <c r="B48" s="6" t="str">
        <f t="shared" si="0"/>
        <v>数字香氛_46</v>
      </c>
      <c r="C48" s="6"/>
      <c r="D48" s="6" t="s">
        <v>244</v>
      </c>
      <c r="E48" s="6" t="s">
        <v>88</v>
      </c>
      <c r="F48" s="9"/>
      <c r="G48" s="9"/>
      <c r="H48" s="9"/>
      <c r="I48" s="11" t="s">
        <v>245</v>
      </c>
      <c r="J48" s="11" t="s">
        <v>246</v>
      </c>
      <c r="K48" s="11" t="s">
        <v>247</v>
      </c>
      <c r="L48" s="12" t="s">
        <v>248</v>
      </c>
      <c r="M48" s="6" t="s">
        <v>150</v>
      </c>
      <c r="N48" s="6" t="s">
        <v>94</v>
      </c>
      <c r="O48" s="6" t="s">
        <v>29</v>
      </c>
      <c r="P48" s="6" t="s">
        <v>95</v>
      </c>
      <c r="Q48" s="12" t="s">
        <v>83</v>
      </c>
      <c r="R48" s="23" t="s">
        <v>129</v>
      </c>
      <c r="S48" s="6" t="s">
        <v>96</v>
      </c>
      <c r="T48" s="20">
        <v>44940</v>
      </c>
      <c r="U48" s="6" t="s">
        <v>22</v>
      </c>
      <c r="V48" s="26" t="s">
        <v>27</v>
      </c>
    </row>
    <row r="49" ht="105" customHeight="1" spans="1:22">
      <c r="A49" s="7"/>
      <c r="B49" s="6" t="str">
        <f t="shared" si="0"/>
        <v>数字香氛_47</v>
      </c>
      <c r="C49" s="6"/>
      <c r="D49" s="6" t="s">
        <v>244</v>
      </c>
      <c r="E49" s="6" t="s">
        <v>88</v>
      </c>
      <c r="F49" s="9"/>
      <c r="G49" s="9"/>
      <c r="H49" s="9"/>
      <c r="I49" s="11" t="s">
        <v>249</v>
      </c>
      <c r="J49" s="11" t="s">
        <v>250</v>
      </c>
      <c r="K49" s="11" t="s">
        <v>247</v>
      </c>
      <c r="L49" s="12" t="s">
        <v>251</v>
      </c>
      <c r="M49" s="6" t="s">
        <v>150</v>
      </c>
      <c r="N49" s="6" t="s">
        <v>94</v>
      </c>
      <c r="O49" s="6" t="s">
        <v>29</v>
      </c>
      <c r="P49" s="6" t="s">
        <v>95</v>
      </c>
      <c r="Q49" s="12" t="s">
        <v>81</v>
      </c>
      <c r="R49" s="23"/>
      <c r="S49" s="6" t="s">
        <v>96</v>
      </c>
      <c r="T49" s="20">
        <v>44940</v>
      </c>
      <c r="U49" s="6" t="s">
        <v>22</v>
      </c>
      <c r="V49" s="26" t="s">
        <v>27</v>
      </c>
    </row>
    <row r="50" ht="105" customHeight="1" spans="1:22">
      <c r="A50" s="7"/>
      <c r="B50" s="6" t="str">
        <f t="shared" si="0"/>
        <v>数字香氛_48</v>
      </c>
      <c r="C50" s="6"/>
      <c r="D50" s="6" t="s">
        <v>244</v>
      </c>
      <c r="E50" s="6" t="s">
        <v>88</v>
      </c>
      <c r="F50" s="9"/>
      <c r="G50" s="9"/>
      <c r="H50" s="9"/>
      <c r="I50" s="11" t="s">
        <v>252</v>
      </c>
      <c r="J50" s="11" t="s">
        <v>253</v>
      </c>
      <c r="K50" s="11" t="s">
        <v>254</v>
      </c>
      <c r="L50" s="12" t="s">
        <v>255</v>
      </c>
      <c r="M50" s="6" t="s">
        <v>150</v>
      </c>
      <c r="N50" s="6" t="s">
        <v>94</v>
      </c>
      <c r="O50" s="6" t="s">
        <v>29</v>
      </c>
      <c r="P50" s="6" t="s">
        <v>95</v>
      </c>
      <c r="Q50" s="12" t="s">
        <v>83</v>
      </c>
      <c r="R50" s="23" t="s">
        <v>129</v>
      </c>
      <c r="S50" s="6" t="s">
        <v>96</v>
      </c>
      <c r="T50" s="20">
        <v>44940</v>
      </c>
      <c r="U50" s="6" t="s">
        <v>22</v>
      </c>
      <c r="V50" s="26" t="s">
        <v>27</v>
      </c>
    </row>
    <row r="51" ht="105" customHeight="1" spans="1:22">
      <c r="A51" s="7"/>
      <c r="B51" s="6" t="str">
        <f t="shared" si="0"/>
        <v>数字香氛_49</v>
      </c>
      <c r="C51" s="6"/>
      <c r="D51" s="6" t="s">
        <v>244</v>
      </c>
      <c r="E51" s="6" t="s">
        <v>88</v>
      </c>
      <c r="F51" s="9"/>
      <c r="G51" s="9"/>
      <c r="H51" s="9"/>
      <c r="I51" s="11" t="s">
        <v>256</v>
      </c>
      <c r="J51" s="11" t="s">
        <v>253</v>
      </c>
      <c r="K51" s="11" t="s">
        <v>257</v>
      </c>
      <c r="L51" s="12" t="s">
        <v>258</v>
      </c>
      <c r="M51" s="6" t="s">
        <v>150</v>
      </c>
      <c r="N51" s="6" t="s">
        <v>94</v>
      </c>
      <c r="O51" s="6" t="s">
        <v>29</v>
      </c>
      <c r="P51" s="6" t="s">
        <v>95</v>
      </c>
      <c r="Q51" s="12" t="s">
        <v>83</v>
      </c>
      <c r="R51" s="23" t="s">
        <v>129</v>
      </c>
      <c r="S51" s="6" t="s">
        <v>96</v>
      </c>
      <c r="T51" s="20">
        <v>44940</v>
      </c>
      <c r="U51" s="6" t="s">
        <v>22</v>
      </c>
      <c r="V51" s="26" t="s">
        <v>27</v>
      </c>
    </row>
    <row r="52" ht="105" customHeight="1" spans="1:22">
      <c r="A52" s="7"/>
      <c r="B52" s="6" t="str">
        <f t="shared" si="0"/>
        <v>数字香氛_50</v>
      </c>
      <c r="C52" s="6"/>
      <c r="D52" s="6" t="s">
        <v>244</v>
      </c>
      <c r="E52" s="6" t="s">
        <v>88</v>
      </c>
      <c r="F52" s="9"/>
      <c r="G52" s="9"/>
      <c r="H52" s="9"/>
      <c r="I52" s="11" t="s">
        <v>259</v>
      </c>
      <c r="J52" s="11" t="s">
        <v>253</v>
      </c>
      <c r="K52" s="11" t="s">
        <v>260</v>
      </c>
      <c r="L52" s="12" t="s">
        <v>261</v>
      </c>
      <c r="M52" s="6" t="s">
        <v>150</v>
      </c>
      <c r="N52" s="6" t="s">
        <v>94</v>
      </c>
      <c r="O52" s="6" t="s">
        <v>29</v>
      </c>
      <c r="P52" s="6"/>
      <c r="Q52" s="12" t="s">
        <v>83</v>
      </c>
      <c r="R52" s="23" t="s">
        <v>129</v>
      </c>
      <c r="S52" s="6" t="s">
        <v>96</v>
      </c>
      <c r="T52" s="20">
        <v>44940</v>
      </c>
      <c r="U52" s="6" t="s">
        <v>22</v>
      </c>
      <c r="V52" s="26" t="s">
        <v>27</v>
      </c>
    </row>
    <row r="53" ht="105" customHeight="1" spans="1:22">
      <c r="A53" s="7"/>
      <c r="B53" s="6" t="str">
        <f t="shared" si="0"/>
        <v>数字香氛_51</v>
      </c>
      <c r="C53" s="6"/>
      <c r="D53" s="6" t="s">
        <v>244</v>
      </c>
      <c r="E53" s="6" t="s">
        <v>88</v>
      </c>
      <c r="F53" s="9"/>
      <c r="G53" s="9"/>
      <c r="H53" s="9"/>
      <c r="I53" s="11" t="s">
        <v>262</v>
      </c>
      <c r="J53" s="11" t="s">
        <v>263</v>
      </c>
      <c r="K53" s="11" t="s">
        <v>264</v>
      </c>
      <c r="L53" s="12" t="s">
        <v>265</v>
      </c>
      <c r="M53" s="6" t="s">
        <v>150</v>
      </c>
      <c r="N53" s="6" t="s">
        <v>94</v>
      </c>
      <c r="O53" s="6" t="s">
        <v>29</v>
      </c>
      <c r="P53" s="6" t="s">
        <v>95</v>
      </c>
      <c r="Q53" s="12" t="s">
        <v>83</v>
      </c>
      <c r="R53" s="23" t="s">
        <v>129</v>
      </c>
      <c r="S53" s="6" t="s">
        <v>96</v>
      </c>
      <c r="T53" s="20">
        <v>44940</v>
      </c>
      <c r="U53" s="6" t="s">
        <v>22</v>
      </c>
      <c r="V53" s="26" t="s">
        <v>27</v>
      </c>
    </row>
    <row r="54" ht="105" customHeight="1" spans="1:22">
      <c r="A54" s="7"/>
      <c r="B54" s="6" t="str">
        <f t="shared" si="0"/>
        <v>数字香氛_52</v>
      </c>
      <c r="C54" s="6"/>
      <c r="D54" s="6" t="s">
        <v>244</v>
      </c>
      <c r="E54" s="6" t="s">
        <v>88</v>
      </c>
      <c r="F54" s="9"/>
      <c r="G54" s="9"/>
      <c r="H54" s="9"/>
      <c r="I54" s="11" t="s">
        <v>266</v>
      </c>
      <c r="J54" s="11" t="s">
        <v>253</v>
      </c>
      <c r="K54" s="11" t="s">
        <v>267</v>
      </c>
      <c r="L54" s="12" t="s">
        <v>268</v>
      </c>
      <c r="M54" s="6" t="s">
        <v>150</v>
      </c>
      <c r="N54" s="6" t="s">
        <v>94</v>
      </c>
      <c r="O54" s="6" t="s">
        <v>29</v>
      </c>
      <c r="P54" s="6" t="s">
        <v>95</v>
      </c>
      <c r="Q54" s="12" t="s">
        <v>81</v>
      </c>
      <c r="R54" s="23"/>
      <c r="S54" s="6" t="s">
        <v>96</v>
      </c>
      <c r="T54" s="20">
        <v>44940</v>
      </c>
      <c r="U54" s="6" t="s">
        <v>22</v>
      </c>
      <c r="V54" s="26" t="s">
        <v>27</v>
      </c>
    </row>
    <row r="55" ht="105" customHeight="1" spans="1:22">
      <c r="A55" s="7"/>
      <c r="B55" s="6" t="str">
        <f t="shared" si="0"/>
        <v>数字香氛_53</v>
      </c>
      <c r="C55" s="6"/>
      <c r="D55" s="6" t="s">
        <v>244</v>
      </c>
      <c r="E55" s="6" t="s">
        <v>88</v>
      </c>
      <c r="F55" s="9"/>
      <c r="G55" s="9"/>
      <c r="H55" s="9"/>
      <c r="I55" s="11" t="s">
        <v>269</v>
      </c>
      <c r="J55" s="11" t="s">
        <v>253</v>
      </c>
      <c r="K55" s="11" t="s">
        <v>270</v>
      </c>
      <c r="L55" s="11" t="s">
        <v>271</v>
      </c>
      <c r="M55" s="6" t="s">
        <v>150</v>
      </c>
      <c r="N55" s="6" t="s">
        <v>94</v>
      </c>
      <c r="O55" s="6" t="s">
        <v>29</v>
      </c>
      <c r="P55" s="6" t="s">
        <v>95</v>
      </c>
      <c r="Q55" s="12" t="s">
        <v>83</v>
      </c>
      <c r="R55" s="23" t="s">
        <v>129</v>
      </c>
      <c r="S55" s="6" t="s">
        <v>96</v>
      </c>
      <c r="T55" s="20">
        <v>44940</v>
      </c>
      <c r="U55" s="6" t="s">
        <v>22</v>
      </c>
      <c r="V55" s="26" t="s">
        <v>27</v>
      </c>
    </row>
    <row r="56" ht="105" customHeight="1" spans="1:22">
      <c r="A56" s="7"/>
      <c r="B56" s="6" t="str">
        <f t="shared" si="0"/>
        <v>数字香氛_54</v>
      </c>
      <c r="C56" s="6"/>
      <c r="D56" s="6" t="s">
        <v>272</v>
      </c>
      <c r="E56" s="6" t="s">
        <v>88</v>
      </c>
      <c r="F56" s="9"/>
      <c r="G56" s="9"/>
      <c r="H56" s="9"/>
      <c r="I56" s="11" t="s">
        <v>273</v>
      </c>
      <c r="J56" s="11" t="s">
        <v>253</v>
      </c>
      <c r="K56" s="11" t="s">
        <v>274</v>
      </c>
      <c r="L56" s="12" t="s">
        <v>275</v>
      </c>
      <c r="M56" s="6" t="s">
        <v>150</v>
      </c>
      <c r="N56" s="6" t="s">
        <v>94</v>
      </c>
      <c r="O56" s="6" t="s">
        <v>29</v>
      </c>
      <c r="P56" s="6" t="s">
        <v>95</v>
      </c>
      <c r="Q56" s="12" t="s">
        <v>81</v>
      </c>
      <c r="R56" s="23"/>
      <c r="S56" s="6" t="s">
        <v>96</v>
      </c>
      <c r="T56" s="20">
        <v>44940</v>
      </c>
      <c r="U56" s="6" t="s">
        <v>22</v>
      </c>
      <c r="V56" s="26" t="s">
        <v>27</v>
      </c>
    </row>
    <row r="57" ht="105" customHeight="1" spans="1:22">
      <c r="A57" s="7"/>
      <c r="B57" s="6" t="str">
        <f t="shared" si="0"/>
        <v>数字香氛_55</v>
      </c>
      <c r="C57" s="6"/>
      <c r="D57" s="6" t="s">
        <v>276</v>
      </c>
      <c r="E57" s="6" t="s">
        <v>88</v>
      </c>
      <c r="F57" s="9"/>
      <c r="G57" s="9"/>
      <c r="H57" s="9"/>
      <c r="I57" s="11" t="s">
        <v>277</v>
      </c>
      <c r="J57" s="11" t="s">
        <v>278</v>
      </c>
      <c r="K57" s="11" t="s">
        <v>279</v>
      </c>
      <c r="L57" s="12" t="s">
        <v>280</v>
      </c>
      <c r="M57" s="6" t="s">
        <v>150</v>
      </c>
      <c r="N57" s="6" t="s">
        <v>94</v>
      </c>
      <c r="O57" s="6" t="s">
        <v>29</v>
      </c>
      <c r="P57" s="6" t="s">
        <v>95</v>
      </c>
      <c r="Q57" s="12" t="s">
        <v>81</v>
      </c>
      <c r="R57" s="23"/>
      <c r="S57" s="6" t="s">
        <v>96</v>
      </c>
      <c r="T57" s="20">
        <v>44940</v>
      </c>
      <c r="U57" s="6" t="s">
        <v>22</v>
      </c>
      <c r="V57" s="26" t="s">
        <v>27</v>
      </c>
    </row>
    <row r="58" ht="105" customHeight="1" spans="1:22">
      <c r="A58" s="7"/>
      <c r="B58" s="6" t="str">
        <f t="shared" si="0"/>
        <v>数字香氛_56</v>
      </c>
      <c r="C58" s="6"/>
      <c r="D58" s="6" t="s">
        <v>281</v>
      </c>
      <c r="E58" s="6" t="s">
        <v>88</v>
      </c>
      <c r="F58" s="9"/>
      <c r="G58" s="9"/>
      <c r="H58" s="9"/>
      <c r="I58" s="11" t="s">
        <v>282</v>
      </c>
      <c r="J58" s="11" t="s">
        <v>283</v>
      </c>
      <c r="K58" s="11" t="s">
        <v>284</v>
      </c>
      <c r="L58" s="12" t="s">
        <v>285</v>
      </c>
      <c r="M58" s="6" t="s">
        <v>150</v>
      </c>
      <c r="N58" s="6" t="s">
        <v>94</v>
      </c>
      <c r="O58" s="6" t="s">
        <v>29</v>
      </c>
      <c r="P58" s="6" t="s">
        <v>95</v>
      </c>
      <c r="Q58" s="12" t="s">
        <v>81</v>
      </c>
      <c r="R58" s="23"/>
      <c r="S58" s="6" t="s">
        <v>96</v>
      </c>
      <c r="T58" s="20">
        <v>44940</v>
      </c>
      <c r="U58" s="6" t="s">
        <v>22</v>
      </c>
      <c r="V58" s="26" t="s">
        <v>27</v>
      </c>
    </row>
    <row r="59" ht="105" customHeight="1" spans="1:22">
      <c r="A59" s="7"/>
      <c r="B59" s="6" t="str">
        <f t="shared" si="0"/>
        <v>数字香氛_57</v>
      </c>
      <c r="C59" s="6"/>
      <c r="D59" s="6" t="s">
        <v>281</v>
      </c>
      <c r="E59" s="6" t="s">
        <v>88</v>
      </c>
      <c r="F59" s="9"/>
      <c r="G59" s="9"/>
      <c r="H59" s="9"/>
      <c r="I59" s="11" t="s">
        <v>286</v>
      </c>
      <c r="J59" s="11" t="s">
        <v>283</v>
      </c>
      <c r="K59" s="11" t="s">
        <v>287</v>
      </c>
      <c r="L59" s="12" t="s">
        <v>288</v>
      </c>
      <c r="M59" s="6" t="s">
        <v>150</v>
      </c>
      <c r="N59" s="6" t="s">
        <v>94</v>
      </c>
      <c r="O59" s="6" t="s">
        <v>29</v>
      </c>
      <c r="P59" s="6" t="s">
        <v>95</v>
      </c>
      <c r="Q59" s="12" t="s">
        <v>81</v>
      </c>
      <c r="R59" s="23"/>
      <c r="S59" s="6" t="s">
        <v>96</v>
      </c>
      <c r="T59" s="20">
        <v>44940</v>
      </c>
      <c r="U59" s="6" t="s">
        <v>22</v>
      </c>
      <c r="V59" s="26" t="s">
        <v>27</v>
      </c>
    </row>
    <row r="60" ht="105" customHeight="1" spans="1:22">
      <c r="A60" s="7"/>
      <c r="B60" s="6" t="str">
        <f t="shared" si="0"/>
        <v>数字香氛_58</v>
      </c>
      <c r="C60" s="6"/>
      <c r="D60" s="6" t="s">
        <v>281</v>
      </c>
      <c r="E60" s="6" t="s">
        <v>88</v>
      </c>
      <c r="F60" s="9"/>
      <c r="G60" s="9"/>
      <c r="H60" s="9"/>
      <c r="I60" s="11" t="s">
        <v>289</v>
      </c>
      <c r="J60" s="11" t="s">
        <v>283</v>
      </c>
      <c r="K60" s="11" t="s">
        <v>290</v>
      </c>
      <c r="L60" s="12" t="s">
        <v>291</v>
      </c>
      <c r="M60" s="6" t="s">
        <v>150</v>
      </c>
      <c r="N60" s="6" t="s">
        <v>94</v>
      </c>
      <c r="O60" s="6" t="s">
        <v>29</v>
      </c>
      <c r="P60" s="6" t="s">
        <v>95</v>
      </c>
      <c r="Q60" s="12" t="s">
        <v>81</v>
      </c>
      <c r="R60" s="23"/>
      <c r="S60" s="6" t="s">
        <v>96</v>
      </c>
      <c r="T60" s="20">
        <v>44940</v>
      </c>
      <c r="U60" s="6" t="s">
        <v>22</v>
      </c>
      <c r="V60" s="26" t="s">
        <v>27</v>
      </c>
    </row>
    <row r="61" ht="105" customHeight="1" spans="1:22">
      <c r="A61" s="7"/>
      <c r="B61" s="6" t="str">
        <f t="shared" si="0"/>
        <v>数字香氛_59</v>
      </c>
      <c r="C61" s="6"/>
      <c r="D61" s="6" t="s">
        <v>281</v>
      </c>
      <c r="E61" s="6" t="s">
        <v>88</v>
      </c>
      <c r="F61" s="9"/>
      <c r="G61" s="9"/>
      <c r="H61" s="9"/>
      <c r="I61" s="11" t="s">
        <v>292</v>
      </c>
      <c r="J61" s="11" t="s">
        <v>283</v>
      </c>
      <c r="K61" s="11" t="s">
        <v>293</v>
      </c>
      <c r="L61" s="12" t="s">
        <v>288</v>
      </c>
      <c r="M61" s="6" t="s">
        <v>150</v>
      </c>
      <c r="N61" s="6" t="s">
        <v>94</v>
      </c>
      <c r="O61" s="6" t="s">
        <v>29</v>
      </c>
      <c r="P61" s="6" t="s">
        <v>95</v>
      </c>
      <c r="Q61" s="12" t="s">
        <v>81</v>
      </c>
      <c r="R61" s="23"/>
      <c r="S61" s="6" t="s">
        <v>96</v>
      </c>
      <c r="T61" s="20">
        <v>44940</v>
      </c>
      <c r="U61" s="6" t="s">
        <v>22</v>
      </c>
      <c r="V61" s="26" t="s">
        <v>27</v>
      </c>
    </row>
    <row r="62" ht="105" customHeight="1" spans="1:22">
      <c r="A62" s="7"/>
      <c r="B62" s="6" t="str">
        <f t="shared" si="0"/>
        <v>数字香氛_60</v>
      </c>
      <c r="C62" s="6"/>
      <c r="D62" s="6" t="s">
        <v>281</v>
      </c>
      <c r="E62" s="6" t="s">
        <v>88</v>
      </c>
      <c r="F62" s="9"/>
      <c r="G62" s="9"/>
      <c r="H62" s="9"/>
      <c r="I62" s="11" t="s">
        <v>294</v>
      </c>
      <c r="J62" s="11" t="s">
        <v>283</v>
      </c>
      <c r="K62" s="11" t="s">
        <v>295</v>
      </c>
      <c r="L62" s="12" t="s">
        <v>291</v>
      </c>
      <c r="M62" s="6" t="s">
        <v>150</v>
      </c>
      <c r="N62" s="6" t="s">
        <v>94</v>
      </c>
      <c r="O62" s="6" t="s">
        <v>29</v>
      </c>
      <c r="P62" s="6" t="s">
        <v>95</v>
      </c>
      <c r="Q62" s="12" t="s">
        <v>81</v>
      </c>
      <c r="R62" s="23"/>
      <c r="S62" s="6" t="s">
        <v>96</v>
      </c>
      <c r="T62" s="20">
        <v>44940</v>
      </c>
      <c r="U62" s="6" t="s">
        <v>22</v>
      </c>
      <c r="V62" s="26" t="s">
        <v>27</v>
      </c>
    </row>
    <row r="63" ht="105" customHeight="1" spans="1:22">
      <c r="A63" s="7"/>
      <c r="B63" s="6" t="str">
        <f t="shared" si="0"/>
        <v>数字香氛_61</v>
      </c>
      <c r="C63" s="6"/>
      <c r="D63" s="6" t="s">
        <v>281</v>
      </c>
      <c r="E63" s="6" t="s">
        <v>88</v>
      </c>
      <c r="F63" s="9"/>
      <c r="G63" s="9"/>
      <c r="H63" s="9"/>
      <c r="I63" s="11" t="s">
        <v>296</v>
      </c>
      <c r="J63" s="11" t="s">
        <v>283</v>
      </c>
      <c r="K63" s="11" t="s">
        <v>297</v>
      </c>
      <c r="L63" s="12" t="s">
        <v>285</v>
      </c>
      <c r="M63" s="6" t="s">
        <v>150</v>
      </c>
      <c r="N63" s="6" t="s">
        <v>94</v>
      </c>
      <c r="O63" s="6" t="s">
        <v>29</v>
      </c>
      <c r="P63" s="6" t="s">
        <v>95</v>
      </c>
      <c r="Q63" s="12" t="s">
        <v>81</v>
      </c>
      <c r="R63" s="23"/>
      <c r="S63" s="6" t="s">
        <v>96</v>
      </c>
      <c r="T63" s="20">
        <v>44940</v>
      </c>
      <c r="U63" s="6" t="s">
        <v>22</v>
      </c>
      <c r="V63" s="26" t="s">
        <v>27</v>
      </c>
    </row>
    <row r="64" ht="105" customHeight="1" spans="1:22">
      <c r="A64" s="7"/>
      <c r="B64" s="6" t="str">
        <f t="shared" si="0"/>
        <v>数字香氛_62</v>
      </c>
      <c r="C64" s="6"/>
      <c r="D64" s="6" t="s">
        <v>298</v>
      </c>
      <c r="E64" s="6" t="s">
        <v>88</v>
      </c>
      <c r="F64" s="9"/>
      <c r="G64" s="9"/>
      <c r="H64" s="9"/>
      <c r="I64" s="11" t="s">
        <v>299</v>
      </c>
      <c r="J64" s="11" t="s">
        <v>253</v>
      </c>
      <c r="K64" s="11" t="s">
        <v>300</v>
      </c>
      <c r="L64" s="12" t="s">
        <v>301</v>
      </c>
      <c r="M64" s="6" t="s">
        <v>150</v>
      </c>
      <c r="N64" s="6" t="s">
        <v>94</v>
      </c>
      <c r="O64" s="6" t="s">
        <v>29</v>
      </c>
      <c r="P64" s="6" t="s">
        <v>95</v>
      </c>
      <c r="Q64" s="12" t="s">
        <v>81</v>
      </c>
      <c r="R64" s="23"/>
      <c r="S64" s="6" t="s">
        <v>96</v>
      </c>
      <c r="T64" s="20">
        <v>44940</v>
      </c>
      <c r="U64" s="6" t="s">
        <v>22</v>
      </c>
      <c r="V64" s="26" t="s">
        <v>27</v>
      </c>
    </row>
    <row r="65" ht="105" customHeight="1" spans="1:22">
      <c r="A65" s="7"/>
      <c r="B65" s="6" t="str">
        <f t="shared" si="0"/>
        <v>数字香氛_63</v>
      </c>
      <c r="C65" s="6"/>
      <c r="D65" s="6" t="s">
        <v>298</v>
      </c>
      <c r="E65" s="6" t="s">
        <v>88</v>
      </c>
      <c r="F65" s="9"/>
      <c r="G65" s="9"/>
      <c r="H65" s="9"/>
      <c r="I65" s="11" t="s">
        <v>302</v>
      </c>
      <c r="J65" s="11" t="s">
        <v>253</v>
      </c>
      <c r="K65" s="11" t="s">
        <v>303</v>
      </c>
      <c r="L65" s="12" t="s">
        <v>304</v>
      </c>
      <c r="M65" s="6" t="s">
        <v>150</v>
      </c>
      <c r="N65" s="6" t="s">
        <v>94</v>
      </c>
      <c r="O65" s="6" t="s">
        <v>29</v>
      </c>
      <c r="P65" s="6" t="s">
        <v>95</v>
      </c>
      <c r="Q65" s="12" t="s">
        <v>81</v>
      </c>
      <c r="R65" s="23"/>
      <c r="S65" s="6" t="s">
        <v>96</v>
      </c>
      <c r="T65" s="20">
        <v>44940</v>
      </c>
      <c r="U65" s="6" t="s">
        <v>22</v>
      </c>
      <c r="V65" s="26" t="s">
        <v>27</v>
      </c>
    </row>
    <row r="66" ht="105" customHeight="1" spans="1:22">
      <c r="A66" s="7"/>
      <c r="B66" s="6" t="str">
        <f t="shared" si="0"/>
        <v>数字香氛_64</v>
      </c>
      <c r="C66" s="6"/>
      <c r="D66" s="6" t="s">
        <v>298</v>
      </c>
      <c r="E66" s="6" t="s">
        <v>88</v>
      </c>
      <c r="F66" s="9"/>
      <c r="G66" s="9"/>
      <c r="H66" s="9"/>
      <c r="I66" s="11" t="s">
        <v>305</v>
      </c>
      <c r="J66" s="11" t="s">
        <v>253</v>
      </c>
      <c r="K66" s="11" t="s">
        <v>306</v>
      </c>
      <c r="L66" s="12" t="s">
        <v>307</v>
      </c>
      <c r="M66" s="6" t="s">
        <v>150</v>
      </c>
      <c r="N66" s="6" t="s">
        <v>94</v>
      </c>
      <c r="O66" s="6" t="s">
        <v>29</v>
      </c>
      <c r="P66" s="6" t="s">
        <v>95</v>
      </c>
      <c r="Q66" s="12" t="s">
        <v>81</v>
      </c>
      <c r="R66" s="23"/>
      <c r="S66" s="6" t="s">
        <v>96</v>
      </c>
      <c r="T66" s="20">
        <v>44940</v>
      </c>
      <c r="U66" s="6" t="s">
        <v>22</v>
      </c>
      <c r="V66" s="26" t="s">
        <v>27</v>
      </c>
    </row>
    <row r="67" ht="105" customHeight="1" spans="1:22">
      <c r="A67" s="7"/>
      <c r="B67" s="6" t="str">
        <f>"数字香氛_"&amp;ROW()-2</f>
        <v>数字香氛_65</v>
      </c>
      <c r="C67" s="6"/>
      <c r="D67" s="29" t="s">
        <v>308</v>
      </c>
      <c r="E67" s="6" t="s">
        <v>88</v>
      </c>
      <c r="F67" s="9"/>
      <c r="G67" s="9"/>
      <c r="H67" s="9"/>
      <c r="I67" s="15" t="s">
        <v>309</v>
      </c>
      <c r="J67" s="11" t="s">
        <v>253</v>
      </c>
      <c r="K67" s="15" t="s">
        <v>310</v>
      </c>
      <c r="L67" s="13" t="s">
        <v>311</v>
      </c>
      <c r="M67" s="6" t="s">
        <v>150</v>
      </c>
      <c r="N67" s="6" t="s">
        <v>94</v>
      </c>
      <c r="O67" s="6" t="s">
        <v>29</v>
      </c>
      <c r="P67" s="6" t="s">
        <v>95</v>
      </c>
      <c r="Q67" s="12" t="s">
        <v>81</v>
      </c>
      <c r="R67" s="23"/>
      <c r="S67" s="6" t="s">
        <v>96</v>
      </c>
      <c r="T67" s="20">
        <v>44940</v>
      </c>
      <c r="U67" s="6" t="s">
        <v>22</v>
      </c>
      <c r="V67" s="26" t="s">
        <v>27</v>
      </c>
    </row>
    <row r="68" ht="105" customHeight="1" spans="1:22">
      <c r="A68" s="7"/>
      <c r="B68" s="6" t="str">
        <f>"数字香氛_"&amp;ROW()-2</f>
        <v>数字香氛_66</v>
      </c>
      <c r="C68" s="6"/>
      <c r="D68" s="29" t="s">
        <v>308</v>
      </c>
      <c r="E68" s="6" t="s">
        <v>88</v>
      </c>
      <c r="F68" s="9"/>
      <c r="G68" s="9"/>
      <c r="H68" s="9"/>
      <c r="I68" s="15" t="s">
        <v>312</v>
      </c>
      <c r="J68" s="11" t="s">
        <v>253</v>
      </c>
      <c r="K68" s="15" t="s">
        <v>313</v>
      </c>
      <c r="L68" s="13" t="s">
        <v>314</v>
      </c>
      <c r="M68" s="6" t="s">
        <v>150</v>
      </c>
      <c r="N68" s="6" t="s">
        <v>94</v>
      </c>
      <c r="O68" s="6" t="s">
        <v>29</v>
      </c>
      <c r="P68" s="6" t="s">
        <v>95</v>
      </c>
      <c r="Q68" s="12" t="s">
        <v>81</v>
      </c>
      <c r="R68" s="23"/>
      <c r="S68" s="6" t="s">
        <v>96</v>
      </c>
      <c r="T68" s="20">
        <v>44940</v>
      </c>
      <c r="U68" s="6" t="s">
        <v>22</v>
      </c>
      <c r="V68" s="26" t="s">
        <v>27</v>
      </c>
    </row>
    <row r="69" ht="105" customHeight="1" spans="1:22">
      <c r="A69" s="7"/>
      <c r="B69" s="6" t="str">
        <f>"数字香氛_"&amp;ROW()-2</f>
        <v>数字香氛_67</v>
      </c>
      <c r="C69" s="6"/>
      <c r="D69" s="29" t="s">
        <v>308</v>
      </c>
      <c r="E69" s="6" t="s">
        <v>88</v>
      </c>
      <c r="F69" s="9"/>
      <c r="G69" s="9"/>
      <c r="H69" s="9"/>
      <c r="I69" s="15" t="s">
        <v>315</v>
      </c>
      <c r="J69" s="11" t="s">
        <v>253</v>
      </c>
      <c r="K69" s="15" t="s">
        <v>316</v>
      </c>
      <c r="L69" s="13" t="s">
        <v>317</v>
      </c>
      <c r="M69" s="6" t="s">
        <v>150</v>
      </c>
      <c r="N69" s="6" t="s">
        <v>94</v>
      </c>
      <c r="O69" s="6" t="s">
        <v>29</v>
      </c>
      <c r="P69" s="6" t="s">
        <v>95</v>
      </c>
      <c r="Q69" s="12" t="s">
        <v>81</v>
      </c>
      <c r="R69" s="23"/>
      <c r="S69" s="6" t="s">
        <v>96</v>
      </c>
      <c r="T69" s="20">
        <v>44940</v>
      </c>
      <c r="U69" s="6" t="s">
        <v>22</v>
      </c>
      <c r="V69" s="26" t="s">
        <v>27</v>
      </c>
    </row>
    <row r="70" ht="105" customHeight="1" spans="1:22">
      <c r="A70" s="7"/>
      <c r="B70" s="6" t="str">
        <f t="shared" ref="B70:B77" si="1">"数字香氛_"&amp;ROW()-2</f>
        <v>数字香氛_68</v>
      </c>
      <c r="C70" s="6"/>
      <c r="D70" s="6" t="s">
        <v>318</v>
      </c>
      <c r="E70" s="6" t="s">
        <v>88</v>
      </c>
      <c r="F70" s="9"/>
      <c r="G70" s="9"/>
      <c r="H70" s="9"/>
      <c r="I70" s="11" t="s">
        <v>319</v>
      </c>
      <c r="J70" s="11" t="s">
        <v>253</v>
      </c>
      <c r="K70" s="11" t="s">
        <v>320</v>
      </c>
      <c r="L70" s="12" t="s">
        <v>321</v>
      </c>
      <c r="M70" s="6" t="s">
        <v>150</v>
      </c>
      <c r="N70" s="6" t="s">
        <v>94</v>
      </c>
      <c r="O70" s="6" t="s">
        <v>29</v>
      </c>
      <c r="P70" s="6" t="s">
        <v>95</v>
      </c>
      <c r="Q70" s="12" t="s">
        <v>81</v>
      </c>
      <c r="R70" s="23"/>
      <c r="S70" s="6" t="s">
        <v>96</v>
      </c>
      <c r="T70" s="20">
        <v>44940</v>
      </c>
      <c r="U70" s="6" t="s">
        <v>22</v>
      </c>
      <c r="V70" s="26" t="s">
        <v>27</v>
      </c>
    </row>
    <row r="71" ht="105" customHeight="1" spans="1:22">
      <c r="A71" s="7"/>
      <c r="B71" s="6" t="str">
        <f t="shared" si="1"/>
        <v>数字香氛_69</v>
      </c>
      <c r="C71" s="6"/>
      <c r="D71" s="6" t="s">
        <v>318</v>
      </c>
      <c r="E71" s="6" t="s">
        <v>88</v>
      </c>
      <c r="F71" s="9"/>
      <c r="G71" s="9"/>
      <c r="H71" s="9"/>
      <c r="I71" s="11" t="s">
        <v>322</v>
      </c>
      <c r="J71" s="11" t="s">
        <v>253</v>
      </c>
      <c r="K71" s="11" t="s">
        <v>323</v>
      </c>
      <c r="L71" s="12" t="s">
        <v>324</v>
      </c>
      <c r="M71" s="6" t="s">
        <v>150</v>
      </c>
      <c r="N71" s="6" t="s">
        <v>94</v>
      </c>
      <c r="O71" s="6" t="s">
        <v>29</v>
      </c>
      <c r="P71" s="6" t="s">
        <v>95</v>
      </c>
      <c r="Q71" s="12" t="s">
        <v>81</v>
      </c>
      <c r="R71" s="23"/>
      <c r="S71" s="6" t="s">
        <v>96</v>
      </c>
      <c r="T71" s="20">
        <v>44940</v>
      </c>
      <c r="U71" s="6" t="s">
        <v>22</v>
      </c>
      <c r="V71" s="26" t="s">
        <v>27</v>
      </c>
    </row>
    <row r="72" ht="105" customHeight="1" spans="1:22">
      <c r="A72" s="7"/>
      <c r="B72" s="6" t="str">
        <f t="shared" si="1"/>
        <v>数字香氛_70</v>
      </c>
      <c r="C72" s="6"/>
      <c r="D72" s="6" t="s">
        <v>325</v>
      </c>
      <c r="E72" s="6" t="s">
        <v>88</v>
      </c>
      <c r="F72" s="9"/>
      <c r="G72" s="9"/>
      <c r="H72" s="9"/>
      <c r="I72" s="11" t="s">
        <v>326</v>
      </c>
      <c r="J72" s="11" t="s">
        <v>253</v>
      </c>
      <c r="K72" s="11" t="s">
        <v>327</v>
      </c>
      <c r="L72" s="12" t="s">
        <v>328</v>
      </c>
      <c r="M72" s="6" t="s">
        <v>150</v>
      </c>
      <c r="N72" s="6" t="s">
        <v>94</v>
      </c>
      <c r="O72" s="6" t="s">
        <v>29</v>
      </c>
      <c r="P72" s="6" t="s">
        <v>95</v>
      </c>
      <c r="Q72" s="12" t="s">
        <v>81</v>
      </c>
      <c r="R72" s="23"/>
      <c r="S72" s="6" t="s">
        <v>96</v>
      </c>
      <c r="T72" s="20">
        <v>44940</v>
      </c>
      <c r="U72" s="6" t="s">
        <v>22</v>
      </c>
      <c r="V72" s="26" t="s">
        <v>27</v>
      </c>
    </row>
    <row r="73" ht="105" customHeight="1" spans="1:22">
      <c r="A73" s="7"/>
      <c r="B73" s="6" t="str">
        <f t="shared" si="1"/>
        <v>数字香氛_71</v>
      </c>
      <c r="C73" s="6"/>
      <c r="D73" s="6" t="s">
        <v>325</v>
      </c>
      <c r="E73" s="6" t="s">
        <v>88</v>
      </c>
      <c r="F73" s="9"/>
      <c r="G73" s="9"/>
      <c r="H73" s="9"/>
      <c r="I73" s="11" t="s">
        <v>326</v>
      </c>
      <c r="J73" s="11" t="s">
        <v>253</v>
      </c>
      <c r="K73" s="11" t="s">
        <v>329</v>
      </c>
      <c r="L73" s="12" t="s">
        <v>330</v>
      </c>
      <c r="M73" s="6" t="s">
        <v>150</v>
      </c>
      <c r="N73" s="6" t="s">
        <v>94</v>
      </c>
      <c r="O73" s="6" t="s">
        <v>29</v>
      </c>
      <c r="P73" s="6" t="s">
        <v>95</v>
      </c>
      <c r="Q73" s="12" t="s">
        <v>81</v>
      </c>
      <c r="R73" s="23"/>
      <c r="S73" s="6" t="s">
        <v>96</v>
      </c>
      <c r="T73" s="20">
        <v>44940</v>
      </c>
      <c r="U73" s="6" t="s">
        <v>22</v>
      </c>
      <c r="V73" s="26" t="s">
        <v>27</v>
      </c>
    </row>
    <row r="74" ht="105" customHeight="1" spans="1:22">
      <c r="A74" s="7"/>
      <c r="B74" s="6" t="str">
        <f t="shared" si="1"/>
        <v>数字香氛_72</v>
      </c>
      <c r="C74" s="6"/>
      <c r="D74" s="6" t="s">
        <v>331</v>
      </c>
      <c r="E74" s="6" t="s">
        <v>88</v>
      </c>
      <c r="F74" s="9"/>
      <c r="G74" s="9"/>
      <c r="H74" s="9"/>
      <c r="I74" s="11" t="s">
        <v>332</v>
      </c>
      <c r="J74" s="11" t="s">
        <v>283</v>
      </c>
      <c r="K74" s="11" t="s">
        <v>333</v>
      </c>
      <c r="L74" s="12" t="s">
        <v>334</v>
      </c>
      <c r="M74" s="6" t="s">
        <v>150</v>
      </c>
      <c r="N74" s="6" t="s">
        <v>94</v>
      </c>
      <c r="O74" s="6" t="s">
        <v>29</v>
      </c>
      <c r="P74" s="6" t="s">
        <v>95</v>
      </c>
      <c r="Q74" s="12" t="s">
        <v>81</v>
      </c>
      <c r="R74" s="23"/>
      <c r="S74" s="6" t="s">
        <v>96</v>
      </c>
      <c r="T74" s="20">
        <v>44940</v>
      </c>
      <c r="U74" s="6" t="s">
        <v>22</v>
      </c>
      <c r="V74" s="26" t="s">
        <v>27</v>
      </c>
    </row>
    <row r="75" ht="105" customHeight="1" spans="1:22">
      <c r="A75" s="7"/>
      <c r="B75" s="6" t="str">
        <f t="shared" si="1"/>
        <v>数字香氛_73</v>
      </c>
      <c r="C75" s="6"/>
      <c r="D75" s="6" t="s">
        <v>335</v>
      </c>
      <c r="E75" s="6" t="s">
        <v>88</v>
      </c>
      <c r="F75" s="9"/>
      <c r="G75" s="9"/>
      <c r="H75" s="9"/>
      <c r="I75" s="11" t="s">
        <v>336</v>
      </c>
      <c r="J75" s="11" t="s">
        <v>283</v>
      </c>
      <c r="K75" s="11" t="s">
        <v>337</v>
      </c>
      <c r="L75" s="12" t="s">
        <v>338</v>
      </c>
      <c r="M75" s="6" t="s">
        <v>150</v>
      </c>
      <c r="N75" s="6" t="s">
        <v>94</v>
      </c>
      <c r="O75" s="6" t="s">
        <v>29</v>
      </c>
      <c r="P75" s="6" t="s">
        <v>95</v>
      </c>
      <c r="Q75" s="12" t="s">
        <v>81</v>
      </c>
      <c r="R75" s="23"/>
      <c r="S75" s="6" t="s">
        <v>96</v>
      </c>
      <c r="T75" s="20">
        <v>44940</v>
      </c>
      <c r="U75" s="6" t="s">
        <v>22</v>
      </c>
      <c r="V75" s="26" t="s">
        <v>27</v>
      </c>
    </row>
    <row r="76" ht="105" customHeight="1" spans="1:22">
      <c r="A76" s="7"/>
      <c r="B76" s="6" t="str">
        <f t="shared" si="1"/>
        <v>数字香氛_74</v>
      </c>
      <c r="C76" s="6"/>
      <c r="D76" s="6" t="s">
        <v>335</v>
      </c>
      <c r="E76" s="6" t="s">
        <v>88</v>
      </c>
      <c r="F76" s="9"/>
      <c r="G76" s="9"/>
      <c r="H76" s="9"/>
      <c r="I76" s="11" t="s">
        <v>339</v>
      </c>
      <c r="J76" s="11" t="s">
        <v>283</v>
      </c>
      <c r="K76" s="11" t="s">
        <v>340</v>
      </c>
      <c r="L76" s="12" t="s">
        <v>341</v>
      </c>
      <c r="M76" s="6" t="s">
        <v>150</v>
      </c>
      <c r="N76" s="6" t="s">
        <v>94</v>
      </c>
      <c r="O76" s="6" t="s">
        <v>29</v>
      </c>
      <c r="P76" s="6" t="s">
        <v>95</v>
      </c>
      <c r="Q76" s="12" t="s">
        <v>81</v>
      </c>
      <c r="R76" s="23"/>
      <c r="S76" s="6" t="s">
        <v>96</v>
      </c>
      <c r="T76" s="20">
        <v>44940</v>
      </c>
      <c r="U76" s="6" t="s">
        <v>22</v>
      </c>
      <c r="V76" s="26" t="s">
        <v>27</v>
      </c>
    </row>
    <row r="77" ht="105" customHeight="1" spans="1:22">
      <c r="A77" s="7"/>
      <c r="B77" s="6" t="str">
        <f t="shared" si="1"/>
        <v>数字香氛_75</v>
      </c>
      <c r="C77" s="6"/>
      <c r="D77" s="6" t="s">
        <v>335</v>
      </c>
      <c r="E77" s="6" t="s">
        <v>88</v>
      </c>
      <c r="F77" s="9"/>
      <c r="G77" s="9"/>
      <c r="H77" s="9"/>
      <c r="I77" s="11" t="s">
        <v>342</v>
      </c>
      <c r="J77" s="11" t="s">
        <v>283</v>
      </c>
      <c r="K77" s="11" t="s">
        <v>343</v>
      </c>
      <c r="L77" s="12" t="s">
        <v>344</v>
      </c>
      <c r="M77" s="6" t="s">
        <v>150</v>
      </c>
      <c r="N77" s="6" t="s">
        <v>94</v>
      </c>
      <c r="O77" s="6" t="s">
        <v>29</v>
      </c>
      <c r="P77" s="6" t="s">
        <v>95</v>
      </c>
      <c r="Q77" s="12" t="s">
        <v>81</v>
      </c>
      <c r="R77" s="23"/>
      <c r="S77" s="6" t="s">
        <v>96</v>
      </c>
      <c r="T77" s="20">
        <v>44940</v>
      </c>
      <c r="U77" s="6" t="s">
        <v>22</v>
      </c>
      <c r="V77" s="26" t="s">
        <v>27</v>
      </c>
    </row>
  </sheetData>
  <sheetProtection formatCells="0" insertHyperlinks="0" autoFilter="0"/>
  <autoFilter ref="A2:Z77">
    <extLst/>
  </autoFilter>
  <mergeCells count="18">
    <mergeCell ref="E1:H1"/>
    <mergeCell ref="B1:B2"/>
    <mergeCell ref="C1:C2"/>
    <mergeCell ref="D1:D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conditionalFormatting sqref="O3">
    <cfRule type="cellIs" dxfId="0" priority="96" stopIfTrue="1" operator="equal">
      <formula>"NA"</formula>
    </cfRule>
    <cfRule type="cellIs" dxfId="1" priority="97" stopIfTrue="1" operator="equal">
      <formula>"Block"</formula>
    </cfRule>
    <cfRule type="cellIs" dxfId="2" priority="98" stopIfTrue="1" operator="equal">
      <formula>"Fail"</formula>
    </cfRule>
    <cfRule type="cellIs" dxfId="3" priority="99" stopIfTrue="1" operator="equal">
      <formula>"Pass"</formula>
    </cfRule>
  </conditionalFormatting>
  <conditionalFormatting sqref="O7">
    <cfRule type="cellIs" dxfId="0" priority="188" stopIfTrue="1" operator="equal">
      <formula>"NA"</formula>
    </cfRule>
    <cfRule type="cellIs" dxfId="1" priority="189" stopIfTrue="1" operator="equal">
      <formula>"Block"</formula>
    </cfRule>
    <cfRule type="cellIs" dxfId="2" priority="190" stopIfTrue="1" operator="equal">
      <formula>"Fail"</formula>
    </cfRule>
    <cfRule type="cellIs" dxfId="3" priority="191" stopIfTrue="1" operator="equal">
      <formula>"Pass"</formula>
    </cfRule>
  </conditionalFormatting>
  <conditionalFormatting sqref="O8">
    <cfRule type="cellIs" dxfId="0" priority="156" stopIfTrue="1" operator="equal">
      <formula>"NA"</formula>
    </cfRule>
    <cfRule type="cellIs" dxfId="1" priority="157" stopIfTrue="1" operator="equal">
      <formula>"Block"</formula>
    </cfRule>
    <cfRule type="cellIs" dxfId="2" priority="158" stopIfTrue="1" operator="equal">
      <formula>"Fail"</formula>
    </cfRule>
    <cfRule type="cellIs" dxfId="3" priority="159" stopIfTrue="1" operator="equal">
      <formula>"Pass"</formula>
    </cfRule>
  </conditionalFormatting>
  <conditionalFormatting sqref="O9">
    <cfRule type="cellIs" dxfId="0" priority="152" stopIfTrue="1" operator="equal">
      <formula>"NA"</formula>
    </cfRule>
    <cfRule type="cellIs" dxfId="1" priority="153" stopIfTrue="1" operator="equal">
      <formula>"Block"</formula>
    </cfRule>
    <cfRule type="cellIs" dxfId="2" priority="154" stopIfTrue="1" operator="equal">
      <formula>"Fail"</formula>
    </cfRule>
    <cfRule type="cellIs" dxfId="3" priority="155" stopIfTrue="1" operator="equal">
      <formula>"Pass"</formula>
    </cfRule>
  </conditionalFormatting>
  <conditionalFormatting sqref="O17">
    <cfRule type="cellIs" dxfId="0" priority="132" stopIfTrue="1" operator="equal">
      <formula>"NA"</formula>
    </cfRule>
    <cfRule type="cellIs" dxfId="1" priority="133" stopIfTrue="1" operator="equal">
      <formula>"Block"</formula>
    </cfRule>
    <cfRule type="cellIs" dxfId="2" priority="134" stopIfTrue="1" operator="equal">
      <formula>"Fail"</formula>
    </cfRule>
    <cfRule type="cellIs" dxfId="3" priority="135" stopIfTrue="1" operator="equal">
      <formula>"Pass"</formula>
    </cfRule>
  </conditionalFormatting>
  <conditionalFormatting sqref="O18">
    <cfRule type="cellIs" dxfId="0" priority="78" stopIfTrue="1" operator="equal">
      <formula>"NA"</formula>
    </cfRule>
    <cfRule type="cellIs" dxfId="1" priority="79" stopIfTrue="1" operator="equal">
      <formula>"Block"</formula>
    </cfRule>
    <cfRule type="cellIs" dxfId="2" priority="80" stopIfTrue="1" operator="equal">
      <formula>"Fail"</formula>
    </cfRule>
    <cfRule type="cellIs" dxfId="3" priority="81" stopIfTrue="1" operator="equal">
      <formula>"Pass"</formula>
    </cfRule>
  </conditionalFormatting>
  <conditionalFormatting sqref="O19">
    <cfRule type="cellIs" dxfId="0" priority="113" stopIfTrue="1" operator="equal">
      <formula>"NA"</formula>
    </cfRule>
    <cfRule type="cellIs" dxfId="1" priority="119" stopIfTrue="1" operator="equal">
      <formula>"Block"</formula>
    </cfRule>
    <cfRule type="cellIs" dxfId="2" priority="125" stopIfTrue="1" operator="equal">
      <formula>"Fail"</formula>
    </cfRule>
    <cfRule type="cellIs" dxfId="3" priority="131" stopIfTrue="1" operator="equal">
      <formula>"Pass"</formula>
    </cfRule>
  </conditionalFormatting>
  <conditionalFormatting sqref="O20">
    <cfRule type="cellIs" dxfId="0" priority="112" stopIfTrue="1" operator="equal">
      <formula>"NA"</formula>
    </cfRule>
    <cfRule type="cellIs" dxfId="1" priority="118" stopIfTrue="1" operator="equal">
      <formula>"Block"</formula>
    </cfRule>
    <cfRule type="cellIs" dxfId="2" priority="124" stopIfTrue="1" operator="equal">
      <formula>"Fail"</formula>
    </cfRule>
    <cfRule type="cellIs" dxfId="3" priority="130" stopIfTrue="1" operator="equal">
      <formula>"Pass"</formula>
    </cfRule>
  </conditionalFormatting>
  <conditionalFormatting sqref="O21">
    <cfRule type="cellIs" dxfId="0" priority="111" stopIfTrue="1" operator="equal">
      <formula>"NA"</formula>
    </cfRule>
    <cfRule type="cellIs" dxfId="1" priority="117" stopIfTrue="1" operator="equal">
      <formula>"Block"</formula>
    </cfRule>
    <cfRule type="cellIs" dxfId="2" priority="123" stopIfTrue="1" operator="equal">
      <formula>"Fail"</formula>
    </cfRule>
    <cfRule type="cellIs" dxfId="3" priority="129" stopIfTrue="1" operator="equal">
      <formula>"Pass"</formula>
    </cfRule>
  </conditionalFormatting>
  <conditionalFormatting sqref="O22">
    <cfRule type="cellIs" dxfId="0" priority="110" stopIfTrue="1" operator="equal">
      <formula>"NA"</formula>
    </cfRule>
    <cfRule type="cellIs" dxfId="1" priority="116" stopIfTrue="1" operator="equal">
      <formula>"Block"</formula>
    </cfRule>
    <cfRule type="cellIs" dxfId="2" priority="122" stopIfTrue="1" operator="equal">
      <formula>"Fail"</formula>
    </cfRule>
    <cfRule type="cellIs" dxfId="3" priority="128" stopIfTrue="1" operator="equal">
      <formula>"Pass"</formula>
    </cfRule>
  </conditionalFormatting>
  <conditionalFormatting sqref="O23">
    <cfRule type="cellIs" dxfId="0" priority="109" stopIfTrue="1" operator="equal">
      <formula>"NA"</formula>
    </cfRule>
    <cfRule type="cellIs" dxfId="1" priority="115" stopIfTrue="1" operator="equal">
      <formula>"Block"</formula>
    </cfRule>
    <cfRule type="cellIs" dxfId="2" priority="121" stopIfTrue="1" operator="equal">
      <formula>"Fail"</formula>
    </cfRule>
    <cfRule type="cellIs" dxfId="3" priority="127" stopIfTrue="1" operator="equal">
      <formula>"Pass"</formula>
    </cfRule>
  </conditionalFormatting>
  <conditionalFormatting sqref="O24">
    <cfRule type="cellIs" dxfId="0" priority="108" stopIfTrue="1" operator="equal">
      <formula>"NA"</formula>
    </cfRule>
    <cfRule type="cellIs" dxfId="1" priority="114" stopIfTrue="1" operator="equal">
      <formula>"Block"</formula>
    </cfRule>
    <cfRule type="cellIs" dxfId="2" priority="120" stopIfTrue="1" operator="equal">
      <formula>"Fail"</formula>
    </cfRule>
    <cfRule type="cellIs" dxfId="3" priority="126" stopIfTrue="1" operator="equal">
      <formula>"Pass"</formula>
    </cfRule>
  </conditionalFormatting>
  <conditionalFormatting sqref="O25">
    <cfRule type="cellIs" dxfId="0" priority="58" stopIfTrue="1" operator="equal">
      <formula>"NA"</formula>
    </cfRule>
    <cfRule type="cellIs" dxfId="1" priority="59" stopIfTrue="1" operator="equal">
      <formula>"Block"</formula>
    </cfRule>
    <cfRule type="cellIs" dxfId="2" priority="60" stopIfTrue="1" operator="equal">
      <formula>"Fail"</formula>
    </cfRule>
    <cfRule type="cellIs" dxfId="3" priority="61" stopIfTrue="1" operator="equal">
      <formula>"Pass"</formula>
    </cfRule>
  </conditionalFormatting>
  <conditionalFormatting sqref="O29">
    <cfRule type="cellIs" dxfId="0" priority="136" stopIfTrue="1" operator="equal">
      <formula>"NA"</formula>
    </cfRule>
    <cfRule type="cellIs" dxfId="1" priority="137" stopIfTrue="1" operator="equal">
      <formula>"Block"</formula>
    </cfRule>
    <cfRule type="cellIs" dxfId="2" priority="138" stopIfTrue="1" operator="equal">
      <formula>"Fail"</formula>
    </cfRule>
    <cfRule type="cellIs" dxfId="3" priority="139" stopIfTrue="1" operator="equal">
      <formula>"Pass"</formula>
    </cfRule>
  </conditionalFormatting>
  <conditionalFormatting sqref="O30">
    <cfRule type="cellIs" dxfId="0" priority="140" stopIfTrue="1" operator="equal">
      <formula>"NA"</formula>
    </cfRule>
    <cfRule type="cellIs" dxfId="1" priority="141" stopIfTrue="1" operator="equal">
      <formula>"Block"</formula>
    </cfRule>
    <cfRule type="cellIs" dxfId="2" priority="142" stopIfTrue="1" operator="equal">
      <formula>"Fail"</formula>
    </cfRule>
    <cfRule type="cellIs" dxfId="3" priority="143" stopIfTrue="1" operator="equal">
      <formula>"Pass"</formula>
    </cfRule>
  </conditionalFormatting>
  <conditionalFormatting sqref="O31">
    <cfRule type="cellIs" dxfId="0" priority="74" stopIfTrue="1" operator="equal">
      <formula>"NA"</formula>
    </cfRule>
    <cfRule type="cellIs" dxfId="1" priority="75" stopIfTrue="1" operator="equal">
      <formula>"Block"</formula>
    </cfRule>
    <cfRule type="cellIs" dxfId="2" priority="76" stopIfTrue="1" operator="equal">
      <formula>"Fail"</formula>
    </cfRule>
    <cfRule type="cellIs" dxfId="3" priority="77" stopIfTrue="1" operator="equal">
      <formula>"Pass"</formula>
    </cfRule>
  </conditionalFormatting>
  <conditionalFormatting sqref="Q34">
    <cfRule type="cellIs" dxfId="3" priority="36" stopIfTrue="1" operator="equal">
      <formula>"Pass"</formula>
    </cfRule>
    <cfRule type="cellIs" dxfId="2" priority="35" stopIfTrue="1" operator="equal">
      <formula>"Fail"</formula>
    </cfRule>
    <cfRule type="cellIs" dxfId="1" priority="34" stopIfTrue="1" operator="equal">
      <formula>"Block"</formula>
    </cfRule>
    <cfRule type="cellIs" dxfId="0" priority="33" stopIfTrue="1" operator="equal">
      <formula>"NA"</formula>
    </cfRule>
    <cfRule type="cellIs" dxfId="4" priority="32" stopIfTrue="1" operator="equal">
      <formula>"PASS"</formula>
    </cfRule>
    <cfRule type="cellIs" dxfId="5" priority="31" stopIfTrue="1" operator="equal">
      <formula>"PASS"</formula>
    </cfRule>
  </conditionalFormatting>
  <conditionalFormatting sqref="O35">
    <cfRule type="cellIs" dxfId="0" priority="54" stopIfTrue="1" operator="equal">
      <formula>"NA"</formula>
    </cfRule>
    <cfRule type="cellIs" dxfId="1" priority="55" stopIfTrue="1" operator="equal">
      <formula>"Block"</formula>
    </cfRule>
    <cfRule type="cellIs" dxfId="2" priority="56" stopIfTrue="1" operator="equal">
      <formula>"Fail"</formula>
    </cfRule>
    <cfRule type="cellIs" dxfId="3" priority="57" stopIfTrue="1" operator="equal">
      <formula>"Pass"</formula>
    </cfRule>
  </conditionalFormatting>
  <conditionalFormatting sqref="O45">
    <cfRule type="cellIs" dxfId="0" priority="66" stopIfTrue="1" operator="equal">
      <formula>"NA"</formula>
    </cfRule>
    <cfRule type="cellIs" dxfId="1" priority="67" stopIfTrue="1" operator="equal">
      <formula>"Block"</formula>
    </cfRule>
    <cfRule type="cellIs" dxfId="2" priority="68" stopIfTrue="1" operator="equal">
      <formula>"Fail"</formula>
    </cfRule>
    <cfRule type="cellIs" dxfId="3" priority="69" stopIfTrue="1" operator="equal">
      <formula>"Pass"</formula>
    </cfRule>
  </conditionalFormatting>
  <conditionalFormatting sqref="O46">
    <cfRule type="cellIs" dxfId="0" priority="62" stopIfTrue="1" operator="equal">
      <formula>"NA"</formula>
    </cfRule>
    <cfRule type="cellIs" dxfId="1" priority="63" stopIfTrue="1" operator="equal">
      <formula>"Block"</formula>
    </cfRule>
    <cfRule type="cellIs" dxfId="2" priority="64" stopIfTrue="1" operator="equal">
      <formula>"Fail"</formula>
    </cfRule>
    <cfRule type="cellIs" dxfId="3" priority="65" stopIfTrue="1" operator="equal">
      <formula>"Pass"</formula>
    </cfRule>
  </conditionalFormatting>
  <conditionalFormatting sqref="O47">
    <cfRule type="cellIs" dxfId="0" priority="100" stopIfTrue="1" operator="equal">
      <formula>"NA"</formula>
    </cfRule>
    <cfRule type="cellIs" dxfId="1" priority="101" stopIfTrue="1" operator="equal">
      <formula>"Block"</formula>
    </cfRule>
    <cfRule type="cellIs" dxfId="2" priority="102" stopIfTrue="1" operator="equal">
      <formula>"Fail"</formula>
    </cfRule>
    <cfRule type="cellIs" dxfId="3" priority="103" stopIfTrue="1" operator="equal">
      <formula>"Pass"</formula>
    </cfRule>
  </conditionalFormatting>
  <conditionalFormatting sqref="Q50">
    <cfRule type="cellIs" dxfId="4" priority="30" stopIfTrue="1" operator="equal">
      <formula>"PASS"</formula>
    </cfRule>
    <cfRule type="cellIs" dxfId="3" priority="26" stopIfTrue="1" operator="equal">
      <formula>"Pass"</formula>
    </cfRule>
    <cfRule type="cellIs" dxfId="2" priority="22" stopIfTrue="1" operator="equal">
      <formula>"Fail"</formula>
    </cfRule>
    <cfRule type="cellIs" dxfId="1" priority="18" stopIfTrue="1" operator="equal">
      <formula>"Block"</formula>
    </cfRule>
    <cfRule type="cellIs" dxfId="0" priority="14" stopIfTrue="1" operator="equal">
      <formula>"NA"</formula>
    </cfRule>
    <cfRule type="cellIs" dxfId="5" priority="10" stopIfTrue="1" operator="equal">
      <formula>"PASS"</formula>
    </cfRule>
  </conditionalFormatting>
  <conditionalFormatting sqref="Q51">
    <cfRule type="cellIs" dxfId="4" priority="29" stopIfTrue="1" operator="equal">
      <formula>"PASS"</formula>
    </cfRule>
    <cfRule type="cellIs" dxfId="3" priority="25" stopIfTrue="1" operator="equal">
      <formula>"Pass"</formula>
    </cfRule>
    <cfRule type="cellIs" dxfId="2" priority="21" stopIfTrue="1" operator="equal">
      <formula>"Fail"</formula>
    </cfRule>
    <cfRule type="cellIs" dxfId="1" priority="17" stopIfTrue="1" operator="equal">
      <formula>"Block"</formula>
    </cfRule>
    <cfRule type="cellIs" dxfId="0" priority="13" stopIfTrue="1" operator="equal">
      <formula>"NA"</formula>
    </cfRule>
    <cfRule type="cellIs" dxfId="5" priority="9" stopIfTrue="1" operator="equal">
      <formula>"PASS"</formula>
    </cfRule>
  </conditionalFormatting>
  <conditionalFormatting sqref="O52">
    <cfRule type="cellIs" dxfId="0" priority="70" stopIfTrue="1" operator="equal">
      <formula>"NA"</formula>
    </cfRule>
    <cfRule type="cellIs" dxfId="1" priority="71" stopIfTrue="1" operator="equal">
      <formula>"Block"</formula>
    </cfRule>
    <cfRule type="cellIs" dxfId="2" priority="72" stopIfTrue="1" operator="equal">
      <formula>"Fail"</formula>
    </cfRule>
    <cfRule type="cellIs" dxfId="3" priority="73" stopIfTrue="1" operator="equal">
      <formula>"Pass"</formula>
    </cfRule>
  </conditionalFormatting>
  <conditionalFormatting sqref="Q52">
    <cfRule type="cellIs" dxfId="4" priority="28" stopIfTrue="1" operator="equal">
      <formula>"PASS"</formula>
    </cfRule>
    <cfRule type="cellIs" dxfId="3" priority="24" stopIfTrue="1" operator="equal">
      <formula>"Pass"</formula>
    </cfRule>
    <cfRule type="cellIs" dxfId="2" priority="20" stopIfTrue="1" operator="equal">
      <formula>"Fail"</formula>
    </cfRule>
    <cfRule type="cellIs" dxfId="1" priority="16" stopIfTrue="1" operator="equal">
      <formula>"Block"</formula>
    </cfRule>
    <cfRule type="cellIs" dxfId="0" priority="12" stopIfTrue="1" operator="equal">
      <formula>"NA"</formula>
    </cfRule>
    <cfRule type="cellIs" dxfId="5" priority="8" stopIfTrue="1" operator="equal">
      <formula>"PASS"</formula>
    </cfRule>
  </conditionalFormatting>
  <conditionalFormatting sqref="Q53">
    <cfRule type="cellIs" dxfId="4" priority="27" stopIfTrue="1" operator="equal">
      <formula>"PASS"</formula>
    </cfRule>
    <cfRule type="cellIs" dxfId="3" priority="23" stopIfTrue="1" operator="equal">
      <formula>"Pass"</formula>
    </cfRule>
    <cfRule type="cellIs" dxfId="2" priority="19" stopIfTrue="1" operator="equal">
      <formula>"Fail"</formula>
    </cfRule>
    <cfRule type="cellIs" dxfId="1" priority="15" stopIfTrue="1" operator="equal">
      <formula>"Block"</formula>
    </cfRule>
    <cfRule type="cellIs" dxfId="0" priority="11" stopIfTrue="1" operator="equal">
      <formula>"NA"</formula>
    </cfRule>
    <cfRule type="cellIs" dxfId="5" priority="7" stopIfTrue="1" operator="equal">
      <formula>"PASS"</formula>
    </cfRule>
  </conditionalFormatting>
  <conditionalFormatting sqref="O55">
    <cfRule type="cellIs" dxfId="0" priority="92" stopIfTrue="1" operator="equal">
      <formula>"NA"</formula>
    </cfRule>
    <cfRule type="cellIs" dxfId="1" priority="93" stopIfTrue="1" operator="equal">
      <formula>"Block"</formula>
    </cfRule>
    <cfRule type="cellIs" dxfId="2" priority="94" stopIfTrue="1" operator="equal">
      <formula>"Fail"</formula>
    </cfRule>
    <cfRule type="cellIs" dxfId="3" priority="95" stopIfTrue="1" operator="equal">
      <formula>"Pass"</formula>
    </cfRule>
  </conditionalFormatting>
  <conditionalFormatting sqref="Q55">
    <cfRule type="cellIs" dxfId="4" priority="6" stopIfTrue="1" operator="equal">
      <formula>"PASS"</formula>
    </cfRule>
    <cfRule type="cellIs" dxfId="3" priority="5" stopIfTrue="1" operator="equal">
      <formula>"Pass"</formula>
    </cfRule>
    <cfRule type="cellIs" dxfId="2" priority="4" stopIfTrue="1" operator="equal">
      <formula>"Fail"</formula>
    </cfRule>
    <cfRule type="cellIs" dxfId="1" priority="3" stopIfTrue="1" operator="equal">
      <formula>"Block"</formula>
    </cfRule>
    <cfRule type="cellIs" dxfId="0" priority="2" stopIfTrue="1" operator="equal">
      <formula>"NA"</formula>
    </cfRule>
    <cfRule type="cellIs" dxfId="5" priority="1" stopIfTrue="1" operator="equal">
      <formula>"PASS"</formula>
    </cfRule>
  </conditionalFormatting>
  <conditionalFormatting sqref="O5:O6">
    <cfRule type="cellIs" dxfId="0" priority="184" stopIfTrue="1" operator="equal">
      <formula>"NA"</formula>
    </cfRule>
    <cfRule type="cellIs" dxfId="1" priority="185" stopIfTrue="1" operator="equal">
      <formula>"Block"</formula>
    </cfRule>
    <cfRule type="cellIs" dxfId="2" priority="186" stopIfTrue="1" operator="equal">
      <formula>"Fail"</formula>
    </cfRule>
    <cfRule type="cellIs" dxfId="3" priority="187" stopIfTrue="1" operator="equal">
      <formula>"Pass"</formula>
    </cfRule>
  </conditionalFormatting>
  <conditionalFormatting sqref="O10:O11">
    <cfRule type="cellIs" dxfId="0" priority="148" stopIfTrue="1" operator="equal">
      <formula>"NA"</formula>
    </cfRule>
    <cfRule type="cellIs" dxfId="1" priority="149" stopIfTrue="1" operator="equal">
      <formula>"Block"</formula>
    </cfRule>
    <cfRule type="cellIs" dxfId="2" priority="150" stopIfTrue="1" operator="equal">
      <formula>"Fail"</formula>
    </cfRule>
    <cfRule type="cellIs" dxfId="3" priority="151" stopIfTrue="1" operator="equal">
      <formula>"Pass"</formula>
    </cfRule>
  </conditionalFormatting>
  <conditionalFormatting sqref="O12:O13">
    <cfRule type="cellIs" dxfId="0" priority="164" stopIfTrue="1" operator="equal">
      <formula>"NA"</formula>
    </cfRule>
    <cfRule type="cellIs" dxfId="1" priority="165" stopIfTrue="1" operator="equal">
      <formula>"Block"</formula>
    </cfRule>
    <cfRule type="cellIs" dxfId="2" priority="166" stopIfTrue="1" operator="equal">
      <formula>"Fail"</formula>
    </cfRule>
    <cfRule type="cellIs" dxfId="3" priority="167" stopIfTrue="1" operator="equal">
      <formula>"Pass"</formula>
    </cfRule>
  </conditionalFormatting>
  <conditionalFormatting sqref="O14:O16">
    <cfRule type="cellIs" dxfId="0" priority="160" stopIfTrue="1" operator="equal">
      <formula>"NA"</formula>
    </cfRule>
    <cfRule type="cellIs" dxfId="1" priority="161" stopIfTrue="1" operator="equal">
      <formula>"Block"</formula>
    </cfRule>
    <cfRule type="cellIs" dxfId="2" priority="162" stopIfTrue="1" operator="equal">
      <formula>"Fail"</formula>
    </cfRule>
    <cfRule type="cellIs" dxfId="3" priority="163" stopIfTrue="1" operator="equal">
      <formula>"Pass"</formula>
    </cfRule>
  </conditionalFormatting>
  <conditionalFormatting sqref="O43:O44">
    <cfRule type="cellIs" dxfId="0" priority="104" stopIfTrue="1" operator="equal">
      <formula>"NA"</formula>
    </cfRule>
    <cfRule type="cellIs" dxfId="1" priority="105" stopIfTrue="1" operator="equal">
      <formula>"Block"</formula>
    </cfRule>
    <cfRule type="cellIs" dxfId="2" priority="106" stopIfTrue="1" operator="equal">
      <formula>"Fail"</formula>
    </cfRule>
    <cfRule type="cellIs" dxfId="3" priority="107" stopIfTrue="1" operator="equal">
      <formula>"Pass"</formula>
    </cfRule>
  </conditionalFormatting>
  <conditionalFormatting sqref="O67:O69">
    <cfRule type="cellIs" dxfId="0" priority="49" stopIfTrue="1" operator="equal">
      <formula>"NA"</formula>
    </cfRule>
    <cfRule type="cellIs" dxfId="1" priority="50" stopIfTrue="1" operator="equal">
      <formula>"Block"</formula>
    </cfRule>
    <cfRule type="cellIs" dxfId="2" priority="51" stopIfTrue="1" operator="equal">
      <formula>"Fail"</formula>
    </cfRule>
    <cfRule type="cellIs" dxfId="3" priority="52" stopIfTrue="1" operator="equal">
      <formula>"Pass"</formula>
    </cfRule>
  </conditionalFormatting>
  <conditionalFormatting sqref="O72:O77">
    <cfRule type="cellIs" dxfId="0" priority="168" stopIfTrue="1" operator="equal">
      <formula>"NA"</formula>
    </cfRule>
    <cfRule type="cellIs" dxfId="1" priority="169" stopIfTrue="1" operator="equal">
      <formula>"Block"</formula>
    </cfRule>
    <cfRule type="cellIs" dxfId="2" priority="170" stopIfTrue="1" operator="equal">
      <formula>"Fail"</formula>
    </cfRule>
    <cfRule type="cellIs" dxfId="3" priority="171" stopIfTrue="1" operator="equal">
      <formula>"Pass"</formula>
    </cfRule>
  </conditionalFormatting>
  <conditionalFormatting sqref="Q3:Q5">
    <cfRule type="cellIs" dxfId="0" priority="88" stopIfTrue="1" operator="equal">
      <formula>"NT"</formula>
    </cfRule>
    <cfRule type="cellIs" dxfId="2" priority="89" stopIfTrue="1" operator="equal">
      <formula>"FAIL"</formula>
    </cfRule>
    <cfRule type="cellIs" dxfId="5" priority="90" stopIfTrue="1" operator="equal">
      <formula>"PASS"</formula>
    </cfRule>
  </conditionalFormatting>
  <conditionalFormatting sqref="Q67:Q69">
    <cfRule type="cellIs" dxfId="5" priority="43" stopIfTrue="1" operator="equal">
      <formula>"PASS"</formula>
    </cfRule>
    <cfRule type="cellIs" dxfId="0" priority="44" stopIfTrue="1" operator="equal">
      <formula>"NA"</formula>
    </cfRule>
    <cfRule type="cellIs" dxfId="1" priority="45" stopIfTrue="1" operator="equal">
      <formula>"Block"</formula>
    </cfRule>
    <cfRule type="cellIs" dxfId="2" priority="46" stopIfTrue="1" operator="equal">
      <formula>"Fail"</formula>
    </cfRule>
    <cfRule type="cellIs" dxfId="3" priority="47" stopIfTrue="1" operator="equal">
      <formula>"Pass"</formula>
    </cfRule>
    <cfRule type="cellIs" dxfId="4" priority="48" stopIfTrue="1" operator="equal">
      <formula>"PASS"</formula>
    </cfRule>
  </conditionalFormatting>
  <conditionalFormatting sqref="Q3:Q33 Q35:Q49 Q54 Q56:Q66 Q70:Q1048576">
    <cfRule type="cellIs" dxfId="4" priority="91" stopIfTrue="1" operator="equal">
      <formula>"PASS"</formula>
    </cfRule>
  </conditionalFormatting>
  <conditionalFormatting sqref="O4 O26:O28 O32:O34 O36:O40">
    <cfRule type="cellIs" dxfId="0" priority="192" stopIfTrue="1" operator="equal">
      <formula>"NA"</formula>
    </cfRule>
    <cfRule type="cellIs" dxfId="1" priority="193" stopIfTrue="1" operator="equal">
      <formula>"Block"</formula>
    </cfRule>
    <cfRule type="cellIs" dxfId="2" priority="194" stopIfTrue="1" operator="equal">
      <formula>"Fail"</formula>
    </cfRule>
    <cfRule type="cellIs" dxfId="3" priority="195" stopIfTrue="1" operator="equal">
      <formula>"Pass"</formula>
    </cfRule>
  </conditionalFormatting>
  <conditionalFormatting sqref="Q6:Q33 Q35:Q42">
    <cfRule type="cellIs" dxfId="5" priority="87" stopIfTrue="1" operator="equal">
      <formula>"PASS"</formula>
    </cfRule>
    <cfRule type="cellIs" dxfId="0" priority="196" stopIfTrue="1" operator="equal">
      <formula>"NA"</formula>
    </cfRule>
    <cfRule type="cellIs" dxfId="1" priority="197" stopIfTrue="1" operator="equal">
      <formula>"Block"</formula>
    </cfRule>
    <cfRule type="cellIs" dxfId="2" priority="198" stopIfTrue="1" operator="equal">
      <formula>"Fail"</formula>
    </cfRule>
    <cfRule type="cellIs" dxfId="3" priority="199" stopIfTrue="1" operator="equal">
      <formula>"Pass"</formula>
    </cfRule>
  </conditionalFormatting>
  <conditionalFormatting sqref="O41:O42 O53 O48:O51">
    <cfRule type="cellIs" dxfId="0" priority="180" stopIfTrue="1" operator="equal">
      <formula>"NA"</formula>
    </cfRule>
    <cfRule type="cellIs" dxfId="1" priority="181" stopIfTrue="1" operator="equal">
      <formula>"Block"</formula>
    </cfRule>
    <cfRule type="cellIs" dxfId="2" priority="182" stopIfTrue="1" operator="equal">
      <formula>"Fail"</formula>
    </cfRule>
    <cfRule type="cellIs" dxfId="3" priority="183" stopIfTrue="1" operator="equal">
      <formula>"Pass"</formula>
    </cfRule>
  </conditionalFormatting>
  <conditionalFormatting sqref="Q43:Q49 Q54 Q56:Q66 Q70:Q77">
    <cfRule type="cellIs" dxfId="5" priority="82" stopIfTrue="1" operator="equal">
      <formula>"PASS"</formula>
    </cfRule>
    <cfRule type="cellIs" dxfId="0" priority="83" stopIfTrue="1" operator="equal">
      <formula>"NA"</formula>
    </cfRule>
    <cfRule type="cellIs" dxfId="1" priority="84" stopIfTrue="1" operator="equal">
      <formula>"Block"</formula>
    </cfRule>
    <cfRule type="cellIs" dxfId="2" priority="85" stopIfTrue="1" operator="equal">
      <formula>"Fail"</formula>
    </cfRule>
    <cfRule type="cellIs" dxfId="3" priority="86" stopIfTrue="1" operator="equal">
      <formula>"Pass"</formula>
    </cfRule>
  </conditionalFormatting>
  <conditionalFormatting sqref="O54 O56:O57">
    <cfRule type="cellIs" dxfId="0" priority="176" stopIfTrue="1" operator="equal">
      <formula>"NA"</formula>
    </cfRule>
    <cfRule type="cellIs" dxfId="1" priority="177" stopIfTrue="1" operator="equal">
      <formula>"Block"</formula>
    </cfRule>
    <cfRule type="cellIs" dxfId="2" priority="178" stopIfTrue="1" operator="equal">
      <formula>"Fail"</formula>
    </cfRule>
    <cfRule type="cellIs" dxfId="3" priority="179" stopIfTrue="1" operator="equal">
      <formula>"Pass"</formula>
    </cfRule>
  </conditionalFormatting>
  <conditionalFormatting sqref="O58:O66 O70:O71">
    <cfRule type="cellIs" dxfId="0" priority="172" stopIfTrue="1" operator="equal">
      <formula>"NA"</formula>
    </cfRule>
    <cfRule type="cellIs" dxfId="1" priority="173" stopIfTrue="1" operator="equal">
      <formula>"Block"</formula>
    </cfRule>
    <cfRule type="cellIs" dxfId="2" priority="174" stopIfTrue="1" operator="equal">
      <formula>"Fail"</formula>
    </cfRule>
    <cfRule type="cellIs" dxfId="3" priority="175" stopIfTrue="1" operator="equal">
      <formula>"Pass"</formula>
    </cfRule>
  </conditionalFormatting>
  <dataValidations count="3">
    <dataValidation type="list" allowBlank="1" showErrorMessage="1" sqref="M3:M57 M58:M66 M67:M69 M70:M77">
      <formula1>"P0,P1,P2,P3"</formula1>
    </dataValidation>
    <dataValidation type="list" allowBlank="1" showErrorMessage="1" sqref="Q34 Q35 Q36 Q50 Q51 Q52 Q53 Q54 Q55 Q3:Q6 Q7:Q10 Q11:Q29 Q30:Q33 Q37:Q49 Q56:Q57 Q58:Q66 Q67:Q69 Q70:Q77">
      <formula1>"PASS,FAIL,NT,BLOCK"</formula1>
    </dataValidation>
    <dataValidation type="list" allowBlank="1" showErrorMessage="1" sqref="N6:O6 N3:O4">
      <formula1>"接口,功能,交互,压力,性能,UI/UE,压力,兼容性,容错性"</formula1>
    </dataValidation>
  </dataValidation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WWO_feishu_20221103183746-e790f0e3e8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首页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2022-12-02T03:15:00Z</dcterms:created>
  <dcterms:modified xsi:type="dcterms:W3CDTF">2023-01-14T20:08:00Z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C832DD510228414FB1DD4A6CAC70A161</vt:lpwstr>
  </property>
</Properties>
</file>