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A240FFCA-EC28-4713-816D-088A4F431D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修订记录" sheetId="2" r:id="rId1"/>
    <sheet name="首页" sheetId="3" r:id="rId2"/>
    <sheet name="DLNA" sheetId="4" r:id="rId3"/>
  </sheets>
  <definedNames>
    <definedName name="_xlnm._FilterDatabase" localSheetId="2" hidden="1">DLNA!$A$1:$O$33</definedName>
  </definedNames>
  <calcPr calcId="181029"/>
</workbook>
</file>

<file path=xl/calcChain.xml><?xml version="1.0" encoding="utf-8"?>
<calcChain xmlns="http://schemas.openxmlformats.org/spreadsheetml/2006/main">
  <c r="H11" i="3" l="1"/>
  <c r="G11" i="3"/>
  <c r="F11" i="3"/>
  <c r="E11" i="3"/>
  <c r="D11" i="3"/>
  <c r="C11" i="3" l="1"/>
  <c r="I11" i="3" s="1"/>
</calcChain>
</file>

<file path=xl/sharedStrings.xml><?xml version="1.0" encoding="utf-8"?>
<sst xmlns="http://schemas.openxmlformats.org/spreadsheetml/2006/main" count="397" uniqueCount="155">
  <si>
    <t>文件No.</t>
  </si>
  <si>
    <t>页数</t>
  </si>
  <si>
    <t>ThunderSoft-QMS-18-JL17</t>
  </si>
  <si>
    <r>
      <rPr>
        <b/>
        <sz val="20"/>
        <color rgb="FF000000"/>
        <rFont val="Calibri"/>
        <family val="2"/>
      </rPr>
      <t>&lt;Ford Phase5&gt;</t>
    </r>
    <r>
      <rPr>
        <b/>
        <sz val="20"/>
        <color rgb="FF000000"/>
        <rFont val="Calibri"/>
        <family val="2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</si>
  <si>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</si>
  <si>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</si>
  <si>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</si>
  <si>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</si>
  <si>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</si>
  <si>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</si>
  <si>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</si>
  <si>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</si>
  <si>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刘欢欢</t>
  </si>
  <si>
    <t>创建</t>
  </si>
  <si>
    <t>V1.1</t>
  </si>
  <si>
    <t>石岩</t>
  </si>
  <si>
    <t>修改模板</t>
  </si>
  <si>
    <t>V1.2</t>
  </si>
  <si>
    <t>张若敏</t>
  </si>
  <si>
    <t>修改模板内容</t>
  </si>
  <si>
    <t>SYNC+_0021 DLNA 测试报告</t>
  </si>
  <si>
    <t>General Information</t>
  </si>
  <si>
    <t>MCU Version</t>
  </si>
  <si>
    <t>Test Date</t>
  </si>
  <si>
    <t>SW Version</t>
  </si>
  <si>
    <t>Tester</t>
  </si>
  <si>
    <t>HW Version</t>
  </si>
  <si>
    <t>Version Date</t>
  </si>
  <si>
    <t>Test Environment</t>
  </si>
  <si>
    <t>Test Method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</si>
  <si>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</si>
  <si>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</si>
  <si>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</si>
  <si>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</si>
  <si>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</si>
  <si>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</si>
  <si>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</si>
  <si>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</si>
  <si>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</si>
  <si>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Account测试报告</t>
  </si>
  <si>
    <t>Highlight State Description</t>
  </si>
  <si>
    <t>Highlight Defects</t>
  </si>
  <si>
    <t>Bug ID</t>
  </si>
  <si>
    <t>Title</t>
  </si>
  <si>
    <t>Critical</t>
  </si>
  <si>
    <t>Status</t>
  </si>
  <si>
    <t>Remarks</t>
  </si>
  <si>
    <t>Case ID</t>
  </si>
  <si>
    <t>FeatureID</t>
  </si>
  <si>
    <t>需求ID</t>
  </si>
  <si>
    <t>标题</t>
  </si>
  <si>
    <t>前提条件</t>
  </si>
  <si>
    <t>操作步骤</t>
  </si>
  <si>
    <t>预期结果</t>
  </si>
  <si>
    <t>优先级</t>
  </si>
  <si>
    <t>用例类型</t>
  </si>
  <si>
    <t>测试方式</t>
  </si>
  <si>
    <t>交付节点</t>
  </si>
  <si>
    <t>验证结果</t>
  </si>
  <si>
    <t xml:space="preserve">BUG ID </t>
  </si>
  <si>
    <t>BUG 等级</t>
  </si>
  <si>
    <t>测试版本</t>
  </si>
  <si>
    <t>测试日期</t>
  </si>
  <si>
    <t>测试人员</t>
  </si>
  <si>
    <t>测试环境</t>
  </si>
  <si>
    <t>SYNC+_0021</t>
  </si>
  <si>
    <t>开关默认状态</t>
  </si>
  <si>
    <t>1.进入系统设置</t>
  </si>
  <si>
    <t>1.点击更多连接-媒体投射</t>
  </si>
  <si>
    <t>1.显示媒体投射开关。默认为关</t>
  </si>
  <si>
    <t>P1</t>
  </si>
  <si>
    <t>功能测试</t>
  </si>
  <si>
    <t>手动测试</t>
  </si>
  <si>
    <t>R10</t>
  </si>
  <si>
    <t>媒体投射可以打开</t>
  </si>
  <si>
    <t>1.系统设置-更多连接-媒体投射</t>
  </si>
  <si>
    <t>1.打开媒体投射开关</t>
  </si>
  <si>
    <t>1.开关成功打开，显示手机热点模式和车辆热点模式两个开关</t>
  </si>
  <si>
    <t>P0</t>
  </si>
  <si>
    <t>媒体投射可以关闭</t>
  </si>
  <si>
    <t>1.关闭媒体投射开关</t>
  </si>
  <si>
    <t>1.开关成功关闭，不显示模式</t>
  </si>
  <si>
    <t>手机热点模式打开</t>
  </si>
  <si>
    <t>1..已打开媒体投射</t>
  </si>
  <si>
    <t>1.打开车辆热点模式开关</t>
  </si>
  <si>
    <t>1.开关成功打开，显示网络列表</t>
  </si>
  <si>
    <t>手机热点模式关闭</t>
  </si>
  <si>
    <t>1.关闭车辆热点模式开关</t>
  </si>
  <si>
    <t>1.开关成功关闭，不显示网络列表</t>
  </si>
  <si>
    <t>搜索手机热点</t>
  </si>
  <si>
    <t>1.已打开媒体投射
2.已打开手机热点模式</t>
  </si>
  <si>
    <t>1.车机端搜索热点</t>
  </si>
  <si>
    <t>1.可以搜索到手机热点</t>
  </si>
  <si>
    <t>可以连接设备</t>
  </si>
  <si>
    <t>1.车机输入密码连接手机热点</t>
  </si>
  <si>
    <t>1.成功连接</t>
  </si>
  <si>
    <t>图片投屏</t>
  </si>
  <si>
    <t>1.已打开媒体投射
2.已打开手机热点模式
3.手机已连接热点</t>
  </si>
  <si>
    <t>1.打开手机中图片</t>
  </si>
  <si>
    <t>1.成功投射在车机上</t>
  </si>
  <si>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2</t>
    </r>
  </si>
  <si>
    <t>退出图片投屏</t>
  </si>
  <si>
    <t>1.已打开媒体投射
2.已打开手机热点模式
3.手机已连接热点
4.图片全屏投屏中</t>
  </si>
  <si>
    <t>1.点击×</t>
  </si>
  <si>
    <t>1.退出图片投屏</t>
  </si>
  <si>
    <t>音乐投屏</t>
  </si>
  <si>
    <t>1.播放手机中本地音乐</t>
  </si>
  <si>
    <t>1.成功投射在车机上，加载出音乐</t>
  </si>
  <si>
    <t>退出音乐投屏</t>
  </si>
  <si>
    <t>1.已打开媒体投射
2.已打开手机热点模式
3.手机已连接热点
4.音乐投屏中</t>
  </si>
  <si>
    <t>1.退出音乐投屏</t>
  </si>
  <si>
    <t>视频投屏</t>
  </si>
  <si>
    <t>1.播放手机中本地视频</t>
  </si>
  <si>
    <t>1.成功投射在车机上，加载出视频（视频名称）</t>
  </si>
  <si>
    <t>1.播放在线视频</t>
  </si>
  <si>
    <t>退出视频投屏</t>
  </si>
  <si>
    <t>1.已打开媒体投射
2.已打开手机热点模式
3.手机已连接热点
4.视频投屏中</t>
  </si>
  <si>
    <t>1.退出视频投屏</t>
  </si>
  <si>
    <t>手机和车机同时连接第三方热点图片投屏</t>
  </si>
  <si>
    <t>1.已打开媒体投射
2.车机已连接第三方热点
3.手机已连接第三方热点</t>
  </si>
  <si>
    <t>手机和车机同时连接第三方热点退出图片投屏</t>
  </si>
  <si>
    <t>手机和车机同时连接第三方热点音乐投屏</t>
  </si>
  <si>
    <t>手机和车机同时连接第三方热点退出音乐投屏</t>
  </si>
  <si>
    <t>手机和车机同时连接第三方热点视频投屏</t>
  </si>
  <si>
    <t>手机和车机同时连接第三方热点退出视频投屏</t>
  </si>
  <si>
    <t>车辆热点模式打开</t>
  </si>
  <si>
    <t>1.开关成功打开，显示网络信息（网络名称，密码，安全类型）和保存按钮</t>
  </si>
  <si>
    <t>车辆热点模式关闭</t>
  </si>
  <si>
    <t>1.开关成功关闭，不显示网络信息</t>
  </si>
  <si>
    <t>搜索车机热点</t>
  </si>
  <si>
    <t>1.已打开媒体投射
2.已打开车辆热点模式</t>
  </si>
  <si>
    <t>1.手机端搜索热点</t>
  </si>
  <si>
    <t>1.可以搜索到车机热点</t>
  </si>
  <si>
    <t>1.手机输入密码连接车辆热点</t>
  </si>
  <si>
    <t>1.已打开媒体投射
2.已打开车辆热点模式
3.手机已连接热点</t>
  </si>
  <si>
    <t>1.已打开媒体投射
2.已打开车辆热点模式
3.手机已连接热点
4.图片全屏投屏中</t>
  </si>
  <si>
    <t>1.已打开媒体投射
2.已打开车辆热点模式
3.手机已连接热点
4.音乐投屏中</t>
  </si>
  <si>
    <t>1.已打开媒体投射
2.已打开车辆热点模式
3.手机已连接热点
4.视频投屏中</t>
  </si>
  <si>
    <t>PASS</t>
    <phoneticPr fontId="18" type="noConversion"/>
  </si>
  <si>
    <r>
      <t>1.</t>
    </r>
    <r>
      <rPr>
        <sz val="10"/>
        <color rgb="FF000000"/>
        <rFont val="宋体"/>
        <family val="3"/>
        <charset val="134"/>
      </rPr>
      <t>打开手机热点模式开关</t>
    </r>
    <phoneticPr fontId="18" type="noConversion"/>
  </si>
  <si>
    <r>
      <t>1.</t>
    </r>
    <r>
      <rPr>
        <sz val="10"/>
        <color rgb="FF000000"/>
        <rFont val="宋体"/>
        <family val="3"/>
        <charset val="134"/>
      </rPr>
      <t>关闭手机热点模式开关</t>
    </r>
    <phoneticPr fontId="18" type="noConversion"/>
  </si>
  <si>
    <t>FAIL</t>
    <phoneticPr fontId="18" type="noConversion"/>
  </si>
  <si>
    <t>APIMCIM-17269
Phase5_【U718】【黑盒】【必现】【DLNA】投放视频出现卡顿后关闭重新投放功能无法恢复</t>
    <phoneticPr fontId="18" type="noConversion"/>
  </si>
  <si>
    <t>APIMCIM-17269</t>
    <phoneticPr fontId="20" type="noConversion"/>
  </si>
  <si>
    <r>
      <t>Phase5_</t>
    </r>
    <r>
      <rPr>
        <sz val="10"/>
        <color rgb="FF000000"/>
        <rFont val="宋体"/>
        <family val="3"/>
        <charset val="134"/>
      </rPr>
      <t>【</t>
    </r>
    <r>
      <rPr>
        <sz val="10"/>
        <color rgb="FF000000"/>
        <rFont val="Calibri"/>
        <family val="2"/>
      </rPr>
      <t>U718</t>
    </r>
    <r>
      <rPr>
        <sz val="10"/>
        <color rgb="FF000000"/>
        <rFont val="宋体"/>
        <family val="3"/>
        <charset val="134"/>
      </rPr>
      <t>】【黑盒】【必现】【</t>
    </r>
    <r>
      <rPr>
        <sz val="10"/>
        <color rgb="FF000000"/>
        <rFont val="Calibri"/>
        <family val="2"/>
      </rPr>
      <t>DLNA</t>
    </r>
    <r>
      <rPr>
        <sz val="10"/>
        <color rgb="FF000000"/>
        <rFont val="宋体"/>
        <family val="3"/>
        <charset val="134"/>
      </rPr>
      <t>】投放视频出现卡顿后关闭重新投放功能无法恢复</t>
    </r>
    <phoneticPr fontId="20" type="noConversion"/>
  </si>
  <si>
    <t>Gatting</t>
    <phoneticPr fontId="20" type="noConversion"/>
  </si>
  <si>
    <t>todo</t>
    <phoneticPr fontId="20" type="noConversion"/>
  </si>
  <si>
    <t>BLOCK</t>
    <phoneticPr fontId="18" type="noConversion"/>
  </si>
  <si>
    <t>block ：因bugAPIMCIM-17269</t>
    <phoneticPr fontId="20" type="noConversion"/>
  </si>
  <si>
    <t>MCU:20221230_LB_DCV1_ENG00</t>
    <phoneticPr fontId="20" type="noConversion"/>
  </si>
  <si>
    <t>SOC:20221230_LB_DCV1_ENG00</t>
    <phoneticPr fontId="20" type="noConversion"/>
  </si>
  <si>
    <t>B&amp;C</t>
    <phoneticPr fontId="20" type="noConversion"/>
  </si>
  <si>
    <t>台架</t>
    <phoneticPr fontId="20" type="noConversion"/>
  </si>
  <si>
    <t>李可可</t>
    <phoneticPr fontId="20" type="noConversion"/>
  </si>
  <si>
    <t>手动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</si>
</sst>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4" formatCode="yyyy/m/d;@"/>
    <numFmt numFmtId="199" formatCode="[$-409]General"/>
    <numFmt numFmtId="201" formatCode="_-[$€-2]* #,##0.00_-;\-[$€-2]* #,##0.00_-;_-[$€-2]* &quot;-&quot;??_-"/>
  </numFmts>
  <fonts count="27" x14ac:knownFonts="1">
    <font>
      <sz val="10"/>
      <color theme="1"/>
      <name val="等线"/>
      <charset val="134"/>
      <scheme val="minor"/>
    </font>
    <font>
      <sz val="12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.5"/>
      <color rgb="FFFFFFFF"/>
      <name val="宋体"/>
      <charset val="134"/>
    </font>
    <font>
      <b/>
      <sz val="10"/>
      <color rgb="FF00B050"/>
      <name val="Calibri"/>
      <family val="2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b/>
      <sz val="10"/>
      <color rgb="FF17365D"/>
      <name val="Calibri"/>
      <family val="2"/>
    </font>
    <font>
      <b/>
      <sz val="10"/>
      <color rgb="FF003366"/>
      <name val="Calibri"/>
      <family val="2"/>
    </font>
    <font>
      <sz val="11"/>
      <color indexed="56"/>
      <name val="微软雅黑"/>
      <charset val="134"/>
    </font>
    <font>
      <sz val="10"/>
      <color rgb="FF003366"/>
      <name val="Calibri"/>
      <family val="2"/>
    </font>
    <font>
      <sz val="10"/>
      <color indexed="56"/>
      <name val="微软雅黑"/>
      <charset val="134"/>
    </font>
    <font>
      <b/>
      <sz val="10"/>
      <color rgb="FF000000"/>
      <name val="Calibri"/>
      <family val="2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B0F0"/>
      <name val="Calibri"/>
      <family val="2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color rgb="FFFF0000"/>
      <name val="Calibri"/>
      <family val="2"/>
    </font>
    <font>
      <b/>
      <sz val="10"/>
      <color rgb="FFFFC000"/>
      <name val="Calibri"/>
      <family val="2"/>
    </font>
    <font>
      <sz val="10"/>
      <color rgb="FFFF0000"/>
      <name val="宋体"/>
      <family val="3"/>
      <charset val="134"/>
    </font>
    <font>
      <sz val="11"/>
      <color rgb="FF003366"/>
      <name val="微软雅黑"/>
      <family val="2"/>
      <charset val="134"/>
    </font>
    <font>
      <sz val="10"/>
      <color rgb="FF00336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2DAE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7" fillId="0" borderId="0" applyProtection="0">
      <alignment vertical="center"/>
    </xf>
  </cellStyleXfs>
  <cellXfs count="70"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201" fontId="9" fillId="0" borderId="1" xfId="0" applyNumberFormat="1" applyFont="1" applyBorder="1" applyAlignment="1">
      <alignment horizontal="left" vertical="center" wrapText="1"/>
    </xf>
    <xf numFmtId="20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1" fontId="9" fillId="0" borderId="1" xfId="0" applyNumberFormat="1" applyFont="1" applyBorder="1" applyAlignment="1">
      <alignment vertical="center" wrapText="1"/>
    </xf>
    <xf numFmtId="199" fontId="13" fillId="0" borderId="1" xfId="0" applyNumberFormat="1" applyFont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30" fontId="3" fillId="0" borderId="1" xfId="0" applyNumberFormat="1" applyFont="1" applyBorder="1" applyAlignment="1">
      <alignment horizontal="center" vertical="center"/>
    </xf>
    <xf numFmtId="30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30" fontId="3" fillId="0" borderId="2" xfId="0" applyNumberFormat="1" applyFont="1" applyBorder="1" applyAlignment="1">
      <alignment horizontal="left" vertical="center"/>
    </xf>
    <xf numFmtId="30" fontId="3" fillId="0" borderId="3" xfId="0" applyNumberFormat="1" applyFont="1" applyBorder="1" applyAlignment="1">
      <alignment horizontal="left" vertical="center"/>
    </xf>
    <xf numFmtId="30" fontId="3" fillId="0" borderId="9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10" fillId="0" borderId="5" xfId="1" applyNumberFormat="1" applyFont="1" applyBorder="1" applyAlignment="1" applyProtection="1">
      <alignment horizontal="left" vertical="top" wrapText="1"/>
      <protection locked="0"/>
    </xf>
    <xf numFmtId="49" fontId="10" fillId="0" borderId="8" xfId="1" applyNumberFormat="1" applyFont="1" applyBorder="1" applyAlignment="1" applyProtection="1">
      <alignment horizontal="left" vertical="top" wrapText="1"/>
      <protection locked="0"/>
    </xf>
    <xf numFmtId="184" fontId="12" fillId="0" borderId="7" xfId="0" applyNumberFormat="1" applyFont="1" applyFill="1" applyBorder="1" applyAlignment="1" applyProtection="1">
      <alignment horizontal="left" vertical="center" wrapText="1"/>
      <protection locked="0"/>
    </xf>
    <xf numFmtId="184" fontId="12" fillId="0" borderId="10" xfId="0" applyNumberFormat="1" applyFont="1" applyFill="1" applyBorder="1" applyAlignment="1" applyProtection="1">
      <alignment horizontal="left" vertical="center" wrapText="1"/>
      <protection locked="0"/>
    </xf>
    <xf numFmtId="201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8" fillId="5" borderId="3" xfId="0" applyNumberFormat="1" applyFont="1" applyFill="1" applyBorder="1" applyAlignment="1">
      <alignment horizontal="left" vertical="center" wrapText="1"/>
    </xf>
    <xf numFmtId="49" fontId="8" fillId="5" borderId="9" xfId="0" applyNumberFormat="1" applyFont="1" applyFill="1" applyBorder="1" applyAlignment="1">
      <alignment horizontal="left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left" vertical="top" wrapText="1"/>
    </xf>
    <xf numFmtId="49" fontId="25" fillId="0" borderId="4" xfId="1" applyNumberFormat="1" applyFont="1" applyBorder="1" applyAlignment="1" applyProtection="1">
      <alignment horizontal="left" vertical="top" wrapText="1"/>
      <protection locked="0"/>
    </xf>
    <xf numFmtId="49" fontId="26" fillId="0" borderId="1" xfId="0" applyNumberFormat="1" applyFont="1" applyBorder="1" applyAlignment="1">
      <alignment horizontal="left" vertical="center" wrapText="1"/>
    </xf>
    <xf numFmtId="201" fontId="26" fillId="0" borderId="1" xfId="0" applyNumberFormat="1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/>
    </xf>
  </cellXfs>
  <cellStyles count="2">
    <cellStyle name="常规" xfId="0" builtinId="0"/>
    <cellStyle name="常规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workbookViewId="0">
      <selection activeCell="H24" sqref="H24"/>
    </sheetView>
  </sheetViews>
  <sheetFormatPr defaultColWidth="14" defaultRowHeight="12.75" x14ac:dyDescent="0.2"/>
  <cols>
    <col min="1" max="1" width="5" customWidth="1"/>
    <col min="2" max="2" width="10" customWidth="1"/>
    <col min="3" max="4" width="12" customWidth="1"/>
    <col min="5" max="6" width="10" customWidth="1"/>
    <col min="7" max="7" width="26" customWidth="1"/>
    <col min="8" max="8" width="10" customWidth="1"/>
    <col min="9" max="9" width="23" customWidth="1"/>
    <col min="10" max="10" width="43" customWidth="1"/>
    <col min="11" max="20" width="10" customWidth="1"/>
  </cols>
  <sheetData>
    <row r="1" spans="2:10" ht="24" customHeight="1" x14ac:dyDescent="0.2"/>
    <row r="2" spans="2:10" ht="18" customHeight="1" x14ac:dyDescent="0.2"/>
    <row r="3" spans="2:10" ht="18" customHeight="1" x14ac:dyDescent="0.2"/>
    <row r="4" spans="2:10" ht="18" customHeight="1" x14ac:dyDescent="0.2">
      <c r="G4" s="31" t="s">
        <v>0</v>
      </c>
      <c r="H4" s="31" t="s">
        <v>1</v>
      </c>
    </row>
    <row r="5" spans="2:10" ht="18" customHeight="1" x14ac:dyDescent="0.2">
      <c r="G5" s="28" t="s">
        <v>2</v>
      </c>
      <c r="H5" s="31">
        <v>6</v>
      </c>
    </row>
    <row r="6" spans="2:10" ht="33.950000000000003" customHeight="1" x14ac:dyDescent="0.2"/>
    <row r="7" spans="2:10" ht="18" customHeight="1" x14ac:dyDescent="0.2"/>
    <row r="8" spans="2:10" ht="18" customHeight="1" x14ac:dyDescent="0.2">
      <c r="B8" s="42" t="s">
        <v>3</v>
      </c>
      <c r="C8" s="42"/>
      <c r="D8" s="42"/>
      <c r="E8" s="42"/>
      <c r="F8" s="42"/>
      <c r="G8" s="42"/>
      <c r="H8" s="42"/>
      <c r="I8" s="42"/>
      <c r="J8" s="42"/>
    </row>
    <row r="9" spans="2:10" ht="18" customHeight="1" x14ac:dyDescent="0.2">
      <c r="B9" s="42"/>
      <c r="C9" s="42"/>
      <c r="D9" s="42"/>
      <c r="E9" s="42"/>
      <c r="F9" s="42"/>
      <c r="G9" s="42"/>
      <c r="H9" s="42"/>
      <c r="I9" s="42"/>
      <c r="J9" s="42"/>
    </row>
    <row r="10" spans="2:10" ht="18" customHeight="1" x14ac:dyDescent="0.2">
      <c r="B10" s="25"/>
      <c r="C10" s="25"/>
      <c r="D10" s="25"/>
      <c r="E10" s="25"/>
      <c r="F10" s="25"/>
      <c r="G10" s="25"/>
      <c r="H10" s="25"/>
      <c r="I10" s="25"/>
      <c r="J10" s="25"/>
    </row>
    <row r="11" spans="2:10" ht="12" customHeight="1" x14ac:dyDescent="0.2">
      <c r="J11" s="12"/>
    </row>
    <row r="12" spans="2:10" ht="17.100000000000001" customHeight="1" x14ac:dyDescent="0.2">
      <c r="J12" s="25"/>
    </row>
    <row r="13" spans="2:10" ht="33.950000000000003" customHeight="1" x14ac:dyDescent="0.2">
      <c r="B13" s="43" t="s">
        <v>4</v>
      </c>
      <c r="C13" s="43"/>
      <c r="D13" s="43"/>
      <c r="E13" s="43"/>
      <c r="F13" s="43"/>
      <c r="G13" s="43"/>
      <c r="H13" s="43"/>
      <c r="I13" s="43"/>
      <c r="J13" s="43"/>
    </row>
    <row r="14" spans="2:10" ht="18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</row>
    <row r="15" spans="2:10" ht="18" customHeight="1" x14ac:dyDescent="0.2">
      <c r="J15" s="25"/>
    </row>
    <row r="16" spans="2:10" ht="18" customHeight="1" x14ac:dyDescent="0.2">
      <c r="B16" s="26" t="s">
        <v>5</v>
      </c>
      <c r="C16" s="26" t="s">
        <v>6</v>
      </c>
      <c r="D16" s="26" t="s">
        <v>7</v>
      </c>
      <c r="E16" s="34" t="s">
        <v>8</v>
      </c>
      <c r="F16" s="34"/>
      <c r="G16" s="34"/>
      <c r="H16" s="34"/>
      <c r="I16" s="26" t="s">
        <v>9</v>
      </c>
      <c r="J16" s="26" t="s">
        <v>10</v>
      </c>
    </row>
    <row r="17" spans="1:10" ht="18" customHeight="1" x14ac:dyDescent="0.2">
      <c r="A17" s="27"/>
      <c r="B17" s="28" t="s">
        <v>11</v>
      </c>
      <c r="C17" s="29">
        <v>44305</v>
      </c>
      <c r="D17" s="29" t="s">
        <v>12</v>
      </c>
      <c r="E17" s="35" t="s">
        <v>13</v>
      </c>
      <c r="F17" s="36"/>
      <c r="G17" s="36"/>
      <c r="H17" s="37"/>
      <c r="I17" s="28"/>
      <c r="J17" s="28"/>
    </row>
    <row r="18" spans="1:10" ht="18" customHeight="1" x14ac:dyDescent="0.2">
      <c r="A18" s="27"/>
      <c r="B18" s="28" t="s">
        <v>14</v>
      </c>
      <c r="C18" s="29">
        <v>44306</v>
      </c>
      <c r="D18" s="30" t="s">
        <v>15</v>
      </c>
      <c r="E18" s="38" t="s">
        <v>16</v>
      </c>
      <c r="F18" s="39"/>
      <c r="G18" s="39"/>
      <c r="H18" s="40"/>
      <c r="I18" s="32"/>
      <c r="J18" s="32"/>
    </row>
    <row r="19" spans="1:10" ht="18" customHeight="1" x14ac:dyDescent="0.2">
      <c r="B19" s="28" t="s">
        <v>17</v>
      </c>
      <c r="C19" s="29">
        <v>44546</v>
      </c>
      <c r="D19" s="30" t="s">
        <v>18</v>
      </c>
      <c r="E19" s="38" t="s">
        <v>19</v>
      </c>
      <c r="F19" s="39"/>
      <c r="G19" s="39"/>
      <c r="H19" s="40"/>
      <c r="I19" s="32"/>
      <c r="J19" s="32"/>
    </row>
    <row r="20" spans="1:10" ht="35.1" customHeight="1" x14ac:dyDescent="0.2">
      <c r="B20" s="28"/>
      <c r="C20" s="29"/>
      <c r="D20" s="30"/>
      <c r="E20" s="41"/>
      <c r="F20" s="41"/>
      <c r="G20" s="41"/>
      <c r="H20" s="41"/>
      <c r="I20" s="29"/>
      <c r="J20" s="33"/>
    </row>
  </sheetData>
  <sheetProtection formatCells="0" insertHyperlinks="0" autoFilter="0"/>
  <mergeCells count="7">
    <mergeCell ref="B8:J9"/>
    <mergeCell ref="B13:J14"/>
    <mergeCell ref="E16:H16"/>
    <mergeCell ref="E17:H17"/>
    <mergeCell ref="E18:H18"/>
    <mergeCell ref="E19:H19"/>
    <mergeCell ref="E20:H20"/>
  </mergeCells>
  <phoneticPr fontId="20" type="noConversion"/>
  <dataValidations count="1">
    <dataValidation type="list" allowBlank="1" showErrorMessage="1" sqref="E2" xr:uid="{00000000-0002-0000-0000-000000000000}">
      <formula1>"1级 – 机密，限制传阅,2级 – 秘密，内部传阅,3级 – 无限制"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7"/>
  <sheetViews>
    <sheetView tabSelected="1" workbookViewId="0">
      <selection activeCell="B14" sqref="B14:I14"/>
    </sheetView>
  </sheetViews>
  <sheetFormatPr defaultColWidth="14" defaultRowHeight="12.75" x14ac:dyDescent="0.2"/>
  <cols>
    <col min="1" max="1" width="10" customWidth="1"/>
    <col min="2" max="9" width="22" customWidth="1"/>
    <col min="10" max="20" width="10" customWidth="1"/>
  </cols>
  <sheetData>
    <row r="1" spans="1:9" ht="18" customHeight="1" x14ac:dyDescent="0.2"/>
    <row r="2" spans="1:9" ht="18" customHeight="1" x14ac:dyDescent="0.2">
      <c r="A2" s="12"/>
      <c r="B2" s="44" t="s">
        <v>20</v>
      </c>
      <c r="C2" s="45"/>
      <c r="D2" s="45"/>
      <c r="E2" s="45"/>
      <c r="F2" s="45"/>
      <c r="G2" s="45"/>
      <c r="H2" s="45"/>
      <c r="I2" s="46"/>
    </row>
    <row r="3" spans="1:9" ht="18" customHeight="1" x14ac:dyDescent="0.2">
      <c r="A3" s="12"/>
      <c r="B3" s="47" t="s">
        <v>21</v>
      </c>
      <c r="C3" s="47"/>
      <c r="D3" s="47"/>
      <c r="E3" s="47"/>
      <c r="F3" s="47"/>
      <c r="G3" s="47"/>
      <c r="H3" s="47"/>
      <c r="I3" s="47"/>
    </row>
    <row r="4" spans="1:9" ht="18" customHeight="1" x14ac:dyDescent="0.2">
      <c r="A4" s="12"/>
      <c r="B4" s="13" t="s">
        <v>22</v>
      </c>
      <c r="C4" s="66" t="s">
        <v>149</v>
      </c>
      <c r="D4" s="48"/>
      <c r="E4" s="49"/>
      <c r="F4" s="21" t="s">
        <v>23</v>
      </c>
      <c r="G4" s="50">
        <v>44936</v>
      </c>
      <c r="H4" s="50"/>
      <c r="I4" s="51"/>
    </row>
    <row r="5" spans="1:9" ht="18" customHeight="1" x14ac:dyDescent="0.2">
      <c r="A5" s="12"/>
      <c r="B5" s="13" t="s">
        <v>24</v>
      </c>
      <c r="C5" s="66" t="s">
        <v>150</v>
      </c>
      <c r="D5" s="48"/>
      <c r="E5" s="49"/>
      <c r="F5" s="21" t="s">
        <v>25</v>
      </c>
      <c r="G5" s="68" t="s">
        <v>153</v>
      </c>
      <c r="H5" s="52"/>
      <c r="I5" s="52"/>
    </row>
    <row r="6" spans="1:9" ht="18.95" customHeight="1" x14ac:dyDescent="0.2">
      <c r="A6" s="12"/>
      <c r="B6" s="13" t="s">
        <v>26</v>
      </c>
      <c r="C6" s="53" t="s">
        <v>151</v>
      </c>
      <c r="D6" s="53"/>
      <c r="E6" s="53"/>
      <c r="F6" s="21" t="s">
        <v>27</v>
      </c>
      <c r="G6" s="50">
        <v>44925</v>
      </c>
      <c r="H6" s="50"/>
      <c r="I6" s="51"/>
    </row>
    <row r="7" spans="1:9" ht="18.95" customHeight="1" x14ac:dyDescent="0.2">
      <c r="A7" s="12"/>
      <c r="B7" s="13" t="s">
        <v>28</v>
      </c>
      <c r="C7" s="67" t="s">
        <v>152</v>
      </c>
      <c r="D7" s="53"/>
      <c r="E7" s="53"/>
      <c r="F7" s="21" t="s">
        <v>29</v>
      </c>
      <c r="G7" s="69" t="s">
        <v>154</v>
      </c>
      <c r="H7" s="54"/>
      <c r="I7" s="54"/>
    </row>
    <row r="8" spans="1:9" ht="18" customHeight="1" x14ac:dyDescent="0.2">
      <c r="A8" s="12"/>
      <c r="B8" s="55"/>
      <c r="C8" s="55"/>
      <c r="D8" s="55"/>
      <c r="E8" s="55"/>
      <c r="F8" s="55"/>
      <c r="G8" s="55"/>
      <c r="H8" s="55"/>
      <c r="I8" s="55"/>
    </row>
    <row r="9" spans="1:9" ht="18" customHeight="1" x14ac:dyDescent="0.2">
      <c r="A9" s="12"/>
      <c r="B9" s="47" t="s">
        <v>30</v>
      </c>
      <c r="C9" s="47"/>
      <c r="D9" s="47"/>
      <c r="E9" s="47"/>
      <c r="F9" s="47"/>
      <c r="G9" s="47"/>
      <c r="H9" s="47"/>
      <c r="I9" s="47"/>
    </row>
    <row r="10" spans="1:9" ht="18" customHeight="1" x14ac:dyDescent="0.2">
      <c r="A10" s="12"/>
      <c r="B10" s="14" t="s">
        <v>31</v>
      </c>
      <c r="C10" s="15" t="s">
        <v>32</v>
      </c>
      <c r="D10" s="15" t="s">
        <v>33</v>
      </c>
      <c r="E10" s="15" t="s">
        <v>34</v>
      </c>
      <c r="F10" s="15" t="s">
        <v>35</v>
      </c>
      <c r="G10" s="22" t="s">
        <v>36</v>
      </c>
      <c r="H10" s="22" t="s">
        <v>37</v>
      </c>
      <c r="I10" s="15" t="s">
        <v>38</v>
      </c>
    </row>
    <row r="11" spans="1:9" ht="18" customHeight="1" x14ac:dyDescent="0.2">
      <c r="A11" s="12"/>
      <c r="B11" s="16" t="s">
        <v>39</v>
      </c>
      <c r="C11" s="17">
        <f>SUM(D11:H11)</f>
        <v>32</v>
      </c>
      <c r="D11" s="18">
        <f>COUNTIF(DLNA!$M:$M,D10)</f>
        <v>30</v>
      </c>
      <c r="E11" s="18">
        <f>COUNTIF(DLNA!$M:$M,E10)</f>
        <v>1</v>
      </c>
      <c r="F11" s="18">
        <f>COUNTIF(DLNA!$M:$M,F10)</f>
        <v>1</v>
      </c>
      <c r="G11" s="18">
        <f>COUNTIF(DLNA!$M:$M,G10)</f>
        <v>0</v>
      </c>
      <c r="H11" s="18">
        <f>COUNTIF(DLNA!$M:$M,H10)</f>
        <v>0</v>
      </c>
      <c r="I11" s="23">
        <f>D11/(C11-H11)</f>
        <v>0.9375</v>
      </c>
    </row>
    <row r="12" spans="1:9" ht="18" customHeight="1" x14ac:dyDescent="0.2">
      <c r="A12" s="12"/>
      <c r="B12" s="16"/>
      <c r="C12" s="17"/>
      <c r="D12" s="18"/>
      <c r="E12" s="18"/>
      <c r="F12" s="18"/>
      <c r="G12" s="18"/>
      <c r="H12" s="18"/>
      <c r="I12" s="23"/>
    </row>
    <row r="13" spans="1:9" ht="18" customHeight="1" x14ac:dyDescent="0.2">
      <c r="A13" s="12"/>
      <c r="B13" s="47" t="s">
        <v>40</v>
      </c>
      <c r="C13" s="47"/>
      <c r="D13" s="47"/>
      <c r="E13" s="47"/>
      <c r="F13" s="47"/>
      <c r="G13" s="47"/>
      <c r="H13" s="47"/>
      <c r="I13" s="47"/>
    </row>
    <row r="14" spans="1:9" ht="44.1" customHeight="1" x14ac:dyDescent="0.2">
      <c r="A14" s="12"/>
      <c r="B14" s="65" t="s">
        <v>148</v>
      </c>
      <c r="C14" s="56"/>
      <c r="D14" s="56"/>
      <c r="E14" s="56"/>
      <c r="F14" s="56"/>
      <c r="G14" s="56"/>
      <c r="H14" s="56"/>
      <c r="I14" s="56"/>
    </row>
    <row r="15" spans="1:9" ht="18" customHeight="1" x14ac:dyDescent="0.2">
      <c r="A15" s="12"/>
      <c r="B15" s="57" t="s">
        <v>41</v>
      </c>
      <c r="C15" s="58"/>
      <c r="D15" s="58"/>
      <c r="E15" s="58"/>
      <c r="F15" s="58"/>
      <c r="G15" s="58"/>
      <c r="H15" s="58"/>
      <c r="I15" s="59"/>
    </row>
    <row r="16" spans="1:9" ht="18" customHeight="1" x14ac:dyDescent="0.2">
      <c r="A16" s="12"/>
      <c r="B16" s="19" t="s">
        <v>42</v>
      </c>
      <c r="C16" s="60" t="s">
        <v>43</v>
      </c>
      <c r="D16" s="60"/>
      <c r="E16" s="60"/>
      <c r="F16" s="60"/>
      <c r="G16" s="19" t="s">
        <v>44</v>
      </c>
      <c r="H16" s="19" t="s">
        <v>45</v>
      </c>
      <c r="I16" s="19" t="s">
        <v>46</v>
      </c>
    </row>
    <row r="17" spans="1:9" ht="36" customHeight="1" x14ac:dyDescent="0.2">
      <c r="A17" s="12"/>
      <c r="B17" s="20" t="s">
        <v>143</v>
      </c>
      <c r="C17" s="61" t="s">
        <v>144</v>
      </c>
      <c r="D17" s="61"/>
      <c r="E17" s="61"/>
      <c r="F17" s="61"/>
      <c r="G17" s="20" t="s">
        <v>145</v>
      </c>
      <c r="H17" s="20" t="s">
        <v>146</v>
      </c>
      <c r="I17" s="24"/>
    </row>
  </sheetData>
  <sheetProtection formatCells="0" insertHyperlinks="0" autoFilter="0"/>
  <mergeCells count="17">
    <mergeCell ref="C17:F17"/>
    <mergeCell ref="B9:I9"/>
    <mergeCell ref="B13:I13"/>
    <mergeCell ref="B14:I14"/>
    <mergeCell ref="B15:I15"/>
    <mergeCell ref="C16:F16"/>
    <mergeCell ref="C6:E6"/>
    <mergeCell ref="G6:I6"/>
    <mergeCell ref="C7:E7"/>
    <mergeCell ref="G7:I7"/>
    <mergeCell ref="B8:I8"/>
    <mergeCell ref="B2:I2"/>
    <mergeCell ref="B3:I3"/>
    <mergeCell ref="C4:E4"/>
    <mergeCell ref="G4:I4"/>
    <mergeCell ref="C5:E5"/>
    <mergeCell ref="G5:I5"/>
  </mergeCells>
  <phoneticPr fontId="20" type="noConversion"/>
  <dataValidations count="1">
    <dataValidation type="list" allowBlank="1" showErrorMessage="1" sqref="G10:H10" xr:uid="{00000000-0002-0000-0100-000000000000}">
      <formula1>"OK,NG,Block,NA,NT"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33"/>
  <sheetViews>
    <sheetView topLeftCell="H1" workbookViewId="0">
      <pane ySplit="1" topLeftCell="A2" activePane="bottomLeft" state="frozen"/>
      <selection pane="bottomLeft" activeCell="M31" sqref="M31"/>
    </sheetView>
  </sheetViews>
  <sheetFormatPr defaultColWidth="14" defaultRowHeight="12.75" x14ac:dyDescent="0.2"/>
  <cols>
    <col min="1" max="1" width="3" customWidth="1"/>
    <col min="2" max="2" width="8" customWidth="1"/>
    <col min="3" max="3" width="17" customWidth="1"/>
    <col min="4" max="4" width="17.28515625" hidden="1" customWidth="1"/>
    <col min="5" max="5" width="17.28515625" customWidth="1"/>
    <col min="6" max="7" width="33" customWidth="1"/>
    <col min="8" max="8" width="46.5703125" customWidth="1"/>
    <col min="9" max="9" width="10" customWidth="1"/>
    <col min="10" max="10" width="14" customWidth="1"/>
    <col min="11" max="11" width="13" customWidth="1"/>
    <col min="12" max="12" width="11" hidden="1" customWidth="1"/>
    <col min="13" max="13" width="10" customWidth="1"/>
    <col min="14" max="14" width="17.7109375" customWidth="1"/>
    <col min="15" max="15" width="12.5703125" customWidth="1"/>
  </cols>
  <sheetData>
    <row r="1" spans="1:19" ht="51" customHeight="1" x14ac:dyDescent="0.2">
      <c r="A1" s="1"/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5" t="s">
        <v>58</v>
      </c>
      <c r="N1" s="5" t="s">
        <v>59</v>
      </c>
      <c r="O1" s="5" t="s">
        <v>60</v>
      </c>
      <c r="P1" s="6" t="s">
        <v>61</v>
      </c>
      <c r="Q1" s="6" t="s">
        <v>62</v>
      </c>
      <c r="R1" s="5" t="s">
        <v>63</v>
      </c>
      <c r="S1" s="5" t="s">
        <v>64</v>
      </c>
    </row>
    <row r="2" spans="1:19" ht="60.95" customHeight="1" x14ac:dyDescent="0.2">
      <c r="B2" s="3">
        <v>1</v>
      </c>
      <c r="C2" s="3" t="s">
        <v>65</v>
      </c>
      <c r="D2" s="3"/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7" t="s">
        <v>138</v>
      </c>
      <c r="N2" s="3"/>
      <c r="O2" s="3"/>
      <c r="P2" s="8"/>
      <c r="Q2" s="9"/>
      <c r="R2" s="10"/>
      <c r="S2" s="11"/>
    </row>
    <row r="3" spans="1:19" ht="38.1" customHeight="1" x14ac:dyDescent="0.2">
      <c r="B3" s="3">
        <v>2</v>
      </c>
      <c r="C3" s="3" t="s">
        <v>65</v>
      </c>
      <c r="D3" s="3"/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71</v>
      </c>
      <c r="K3" s="3" t="s">
        <v>72</v>
      </c>
      <c r="L3" s="3" t="s">
        <v>73</v>
      </c>
      <c r="M3" s="7" t="s">
        <v>138</v>
      </c>
      <c r="N3" s="3"/>
      <c r="O3" s="3"/>
      <c r="P3" s="8"/>
      <c r="Q3" s="9"/>
      <c r="R3" s="10"/>
      <c r="S3" s="11"/>
    </row>
    <row r="4" spans="1:19" ht="38.1" customHeight="1" x14ac:dyDescent="0.2">
      <c r="B4" s="3">
        <v>3</v>
      </c>
      <c r="C4" s="3" t="s">
        <v>65</v>
      </c>
      <c r="D4" s="3"/>
      <c r="E4" s="3" t="s">
        <v>79</v>
      </c>
      <c r="F4" s="3" t="s">
        <v>75</v>
      </c>
      <c r="G4" s="3" t="s">
        <v>80</v>
      </c>
      <c r="H4" s="3" t="s">
        <v>81</v>
      </c>
      <c r="I4" s="3" t="s">
        <v>70</v>
      </c>
      <c r="J4" s="3" t="s">
        <v>71</v>
      </c>
      <c r="K4" s="3" t="s">
        <v>72</v>
      </c>
      <c r="L4" s="3" t="s">
        <v>73</v>
      </c>
      <c r="M4" s="7" t="s">
        <v>138</v>
      </c>
      <c r="N4" s="3"/>
      <c r="O4" s="3"/>
      <c r="P4" s="8"/>
      <c r="Q4" s="9"/>
      <c r="R4" s="10"/>
      <c r="S4" s="11"/>
    </row>
    <row r="5" spans="1:19" ht="38.1" customHeight="1" x14ac:dyDescent="0.2">
      <c r="B5" s="3">
        <v>4</v>
      </c>
      <c r="C5" s="3" t="s">
        <v>65</v>
      </c>
      <c r="D5" s="3"/>
      <c r="E5" s="3" t="s">
        <v>82</v>
      </c>
      <c r="F5" s="3" t="s">
        <v>83</v>
      </c>
      <c r="G5" s="3" t="s">
        <v>139</v>
      </c>
      <c r="H5" s="3" t="s">
        <v>85</v>
      </c>
      <c r="I5" s="3" t="s">
        <v>78</v>
      </c>
      <c r="J5" s="3" t="s">
        <v>71</v>
      </c>
      <c r="K5" s="3" t="s">
        <v>72</v>
      </c>
      <c r="L5" s="3" t="s">
        <v>73</v>
      </c>
      <c r="M5" s="7" t="s">
        <v>138</v>
      </c>
      <c r="N5" s="3"/>
      <c r="O5" s="3"/>
      <c r="P5" s="8"/>
      <c r="Q5" s="9"/>
      <c r="R5" s="10"/>
      <c r="S5" s="11"/>
    </row>
    <row r="6" spans="1:19" ht="38.1" customHeight="1" x14ac:dyDescent="0.2">
      <c r="B6" s="3">
        <v>5</v>
      </c>
      <c r="C6" s="3" t="s">
        <v>65</v>
      </c>
      <c r="D6" s="3"/>
      <c r="E6" s="3" t="s">
        <v>86</v>
      </c>
      <c r="F6" s="3" t="s">
        <v>83</v>
      </c>
      <c r="G6" s="3" t="s">
        <v>140</v>
      </c>
      <c r="H6" s="3" t="s">
        <v>88</v>
      </c>
      <c r="I6" s="3" t="s">
        <v>70</v>
      </c>
      <c r="J6" s="3" t="s">
        <v>71</v>
      </c>
      <c r="K6" s="3" t="s">
        <v>72</v>
      </c>
      <c r="L6" s="3" t="s">
        <v>73</v>
      </c>
      <c r="M6" s="7" t="s">
        <v>138</v>
      </c>
      <c r="N6" s="3"/>
      <c r="O6" s="3"/>
      <c r="P6" s="8"/>
      <c r="Q6" s="9"/>
      <c r="R6" s="10"/>
      <c r="S6" s="11"/>
    </row>
    <row r="7" spans="1:19" ht="38.1" customHeight="1" x14ac:dyDescent="0.2">
      <c r="B7" s="3">
        <v>6</v>
      </c>
      <c r="C7" s="3" t="s">
        <v>65</v>
      </c>
      <c r="D7" s="3"/>
      <c r="E7" s="3" t="s">
        <v>89</v>
      </c>
      <c r="F7" s="3" t="s">
        <v>90</v>
      </c>
      <c r="G7" s="3" t="s">
        <v>91</v>
      </c>
      <c r="H7" s="3" t="s">
        <v>92</v>
      </c>
      <c r="I7" s="3" t="s">
        <v>78</v>
      </c>
      <c r="J7" s="3" t="s">
        <v>71</v>
      </c>
      <c r="K7" s="3" t="s">
        <v>72</v>
      </c>
      <c r="L7" s="3" t="s">
        <v>73</v>
      </c>
      <c r="M7" s="7" t="s">
        <v>138</v>
      </c>
      <c r="N7" s="3"/>
      <c r="O7" s="3"/>
      <c r="P7" s="8"/>
      <c r="Q7" s="9"/>
      <c r="R7" s="10"/>
      <c r="S7" s="11"/>
    </row>
    <row r="8" spans="1:19" ht="38.1" customHeight="1" x14ac:dyDescent="0.2">
      <c r="B8" s="3">
        <v>7</v>
      </c>
      <c r="C8" s="3" t="s">
        <v>65</v>
      </c>
      <c r="D8" s="3"/>
      <c r="E8" s="3" t="s">
        <v>93</v>
      </c>
      <c r="F8" s="3" t="s">
        <v>90</v>
      </c>
      <c r="G8" s="3" t="s">
        <v>94</v>
      </c>
      <c r="H8" s="3" t="s">
        <v>95</v>
      </c>
      <c r="I8" s="3" t="s">
        <v>78</v>
      </c>
      <c r="J8" s="3" t="s">
        <v>71</v>
      </c>
      <c r="K8" s="3" t="s">
        <v>72</v>
      </c>
      <c r="L8" s="3" t="s">
        <v>73</v>
      </c>
      <c r="M8" s="7" t="s">
        <v>138</v>
      </c>
      <c r="N8" s="3"/>
      <c r="O8" s="3"/>
      <c r="P8" s="8"/>
      <c r="Q8" s="9"/>
      <c r="R8" s="10"/>
      <c r="S8" s="11"/>
    </row>
    <row r="9" spans="1:19" ht="38.1" customHeight="1" x14ac:dyDescent="0.2">
      <c r="B9" s="3">
        <v>8</v>
      </c>
      <c r="C9" s="3" t="s">
        <v>65</v>
      </c>
      <c r="D9" s="3"/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71</v>
      </c>
      <c r="K9" s="3" t="s">
        <v>72</v>
      </c>
      <c r="L9" s="3" t="s">
        <v>73</v>
      </c>
      <c r="M9" s="7" t="s">
        <v>138</v>
      </c>
      <c r="N9" s="3"/>
      <c r="O9" s="3"/>
      <c r="P9" s="8"/>
      <c r="Q9" s="9"/>
      <c r="R9" s="10"/>
      <c r="S9" s="11"/>
    </row>
    <row r="10" spans="1:19" ht="38.1" customHeight="1" x14ac:dyDescent="0.2">
      <c r="B10" s="3">
        <v>9</v>
      </c>
      <c r="C10" s="3" t="s">
        <v>65</v>
      </c>
      <c r="D10" s="3"/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100</v>
      </c>
      <c r="J10" s="3" t="s">
        <v>71</v>
      </c>
      <c r="K10" s="3" t="s">
        <v>72</v>
      </c>
      <c r="L10" s="3" t="s">
        <v>73</v>
      </c>
      <c r="M10" s="7" t="s">
        <v>138</v>
      </c>
      <c r="N10" s="3"/>
      <c r="O10" s="3"/>
      <c r="P10" s="8"/>
      <c r="Q10" s="9"/>
      <c r="R10" s="10"/>
      <c r="S10" s="11"/>
    </row>
    <row r="11" spans="1:19" ht="38.1" customHeight="1" x14ac:dyDescent="0.2">
      <c r="B11" s="3">
        <v>10</v>
      </c>
      <c r="C11" s="3" t="s">
        <v>65</v>
      </c>
      <c r="D11" s="3"/>
      <c r="E11" s="3" t="s">
        <v>105</v>
      </c>
      <c r="F11" s="3" t="s">
        <v>97</v>
      </c>
      <c r="G11" s="3" t="s">
        <v>106</v>
      </c>
      <c r="H11" s="3" t="s">
        <v>107</v>
      </c>
      <c r="I11" s="3" t="s">
        <v>100</v>
      </c>
      <c r="J11" s="3" t="s">
        <v>71</v>
      </c>
      <c r="K11" s="3" t="s">
        <v>72</v>
      </c>
      <c r="L11" s="3" t="s">
        <v>73</v>
      </c>
      <c r="M11" s="7" t="s">
        <v>138</v>
      </c>
      <c r="N11" s="3"/>
      <c r="O11" s="3"/>
      <c r="P11" s="8"/>
      <c r="Q11" s="9"/>
      <c r="R11" s="10"/>
      <c r="S11" s="11"/>
    </row>
    <row r="12" spans="1:19" ht="38.1" customHeight="1" x14ac:dyDescent="0.2">
      <c r="B12" s="3">
        <v>11</v>
      </c>
      <c r="C12" s="3" t="s">
        <v>65</v>
      </c>
      <c r="D12" s="3"/>
      <c r="E12" s="3" t="s">
        <v>108</v>
      </c>
      <c r="F12" s="3" t="s">
        <v>109</v>
      </c>
      <c r="G12" s="3" t="s">
        <v>103</v>
      </c>
      <c r="H12" s="3" t="s">
        <v>110</v>
      </c>
      <c r="I12" s="3" t="s">
        <v>100</v>
      </c>
      <c r="J12" s="3" t="s">
        <v>71</v>
      </c>
      <c r="K12" s="3" t="s">
        <v>72</v>
      </c>
      <c r="L12" s="3" t="s">
        <v>73</v>
      </c>
      <c r="M12" s="7" t="s">
        <v>138</v>
      </c>
      <c r="N12" s="3"/>
      <c r="O12" s="3"/>
      <c r="P12" s="8"/>
      <c r="Q12" s="9"/>
      <c r="R12" s="10"/>
      <c r="S12" s="11"/>
    </row>
    <row r="13" spans="1:19" ht="38.1" customHeight="1" x14ac:dyDescent="0.2">
      <c r="B13" s="3">
        <v>12</v>
      </c>
      <c r="C13" s="3" t="s">
        <v>65</v>
      </c>
      <c r="D13" s="3"/>
      <c r="E13" s="3" t="s">
        <v>111</v>
      </c>
      <c r="F13" s="3" t="s">
        <v>97</v>
      </c>
      <c r="G13" s="3" t="s">
        <v>112</v>
      </c>
      <c r="H13" s="3" t="s">
        <v>113</v>
      </c>
      <c r="I13" s="3" t="s">
        <v>78</v>
      </c>
      <c r="J13" s="3" t="s">
        <v>71</v>
      </c>
      <c r="K13" s="3" t="s">
        <v>72</v>
      </c>
      <c r="L13" s="3" t="s">
        <v>73</v>
      </c>
      <c r="M13" s="63" t="s">
        <v>141</v>
      </c>
      <c r="N13" s="62" t="s">
        <v>142</v>
      </c>
      <c r="O13" s="3"/>
      <c r="P13" s="8"/>
      <c r="Q13" s="9"/>
      <c r="R13" s="10"/>
      <c r="S13" s="11"/>
    </row>
    <row r="14" spans="1:19" ht="38.1" customHeight="1" x14ac:dyDescent="0.2">
      <c r="B14" s="4">
        <v>13</v>
      </c>
      <c r="C14" s="3" t="s">
        <v>65</v>
      </c>
      <c r="D14" s="3"/>
      <c r="E14" s="3" t="s">
        <v>111</v>
      </c>
      <c r="F14" s="3" t="s">
        <v>97</v>
      </c>
      <c r="G14" s="3" t="s">
        <v>114</v>
      </c>
      <c r="H14" s="3" t="s">
        <v>113</v>
      </c>
      <c r="I14" s="3" t="s">
        <v>78</v>
      </c>
      <c r="J14" s="3" t="s">
        <v>71</v>
      </c>
      <c r="K14" s="3" t="s">
        <v>72</v>
      </c>
      <c r="L14" s="3" t="s">
        <v>73</v>
      </c>
      <c r="M14" s="7" t="s">
        <v>138</v>
      </c>
      <c r="N14" s="3"/>
      <c r="O14" s="3"/>
      <c r="P14" s="8"/>
      <c r="Q14" s="9"/>
      <c r="R14" s="10"/>
      <c r="S14" s="11"/>
    </row>
    <row r="15" spans="1:19" ht="38.1" customHeight="1" x14ac:dyDescent="0.2">
      <c r="B15" s="3">
        <v>14</v>
      </c>
      <c r="C15" s="3" t="s">
        <v>65</v>
      </c>
      <c r="D15" s="3"/>
      <c r="E15" s="3" t="s">
        <v>115</v>
      </c>
      <c r="F15" s="3" t="s">
        <v>116</v>
      </c>
      <c r="G15" s="3" t="s">
        <v>103</v>
      </c>
      <c r="H15" s="3" t="s">
        <v>117</v>
      </c>
      <c r="I15" s="3" t="s">
        <v>100</v>
      </c>
      <c r="J15" s="3" t="s">
        <v>71</v>
      </c>
      <c r="K15" s="3" t="s">
        <v>72</v>
      </c>
      <c r="L15" s="3" t="s">
        <v>73</v>
      </c>
      <c r="M15" s="7" t="s">
        <v>138</v>
      </c>
      <c r="N15" s="3"/>
      <c r="O15" s="3"/>
      <c r="P15" s="8"/>
      <c r="Q15" s="9"/>
      <c r="R15" s="10"/>
      <c r="S15" s="11"/>
    </row>
    <row r="16" spans="1:19" ht="38.1" customHeight="1" x14ac:dyDescent="0.2">
      <c r="B16" s="4">
        <v>15</v>
      </c>
      <c r="C16" s="3" t="s">
        <v>65</v>
      </c>
      <c r="D16" s="3"/>
      <c r="E16" s="3" t="s">
        <v>118</v>
      </c>
      <c r="F16" s="3" t="s">
        <v>119</v>
      </c>
      <c r="G16" s="3" t="s">
        <v>98</v>
      </c>
      <c r="H16" s="3" t="s">
        <v>99</v>
      </c>
      <c r="I16" s="3" t="s">
        <v>100</v>
      </c>
      <c r="J16" s="3" t="s">
        <v>71</v>
      </c>
      <c r="K16" s="3" t="s">
        <v>72</v>
      </c>
      <c r="L16" s="3" t="s">
        <v>73</v>
      </c>
      <c r="M16" s="7" t="s">
        <v>138</v>
      </c>
      <c r="N16" s="3"/>
      <c r="O16" s="3"/>
      <c r="P16" s="8"/>
      <c r="Q16" s="9"/>
      <c r="R16" s="10"/>
      <c r="S16" s="11"/>
    </row>
    <row r="17" spans="2:19" ht="38.1" customHeight="1" x14ac:dyDescent="0.2">
      <c r="B17" s="4">
        <v>16</v>
      </c>
      <c r="C17" s="3" t="s">
        <v>65</v>
      </c>
      <c r="D17" s="3"/>
      <c r="E17" s="3" t="s">
        <v>120</v>
      </c>
      <c r="F17" s="3" t="s">
        <v>119</v>
      </c>
      <c r="G17" s="3" t="s">
        <v>103</v>
      </c>
      <c r="H17" s="3" t="s">
        <v>104</v>
      </c>
      <c r="I17" s="3" t="s">
        <v>100</v>
      </c>
      <c r="J17" s="3" t="s">
        <v>71</v>
      </c>
      <c r="K17" s="3" t="s">
        <v>72</v>
      </c>
      <c r="L17" s="3" t="s">
        <v>73</v>
      </c>
      <c r="M17" s="7" t="s">
        <v>138</v>
      </c>
      <c r="N17" s="3"/>
      <c r="O17" s="3"/>
      <c r="P17" s="8"/>
      <c r="Q17" s="9"/>
      <c r="R17" s="10"/>
      <c r="S17" s="11"/>
    </row>
    <row r="18" spans="2:19" ht="38.1" customHeight="1" x14ac:dyDescent="0.2">
      <c r="B18" s="4">
        <v>17</v>
      </c>
      <c r="C18" s="3" t="s">
        <v>65</v>
      </c>
      <c r="D18" s="3"/>
      <c r="E18" s="3" t="s">
        <v>121</v>
      </c>
      <c r="F18" s="3" t="s">
        <v>119</v>
      </c>
      <c r="G18" s="3" t="s">
        <v>106</v>
      </c>
      <c r="H18" s="3" t="s">
        <v>107</v>
      </c>
      <c r="I18" s="3" t="s">
        <v>100</v>
      </c>
      <c r="J18" s="3" t="s">
        <v>71</v>
      </c>
      <c r="K18" s="3" t="s">
        <v>72</v>
      </c>
      <c r="L18" s="3" t="s">
        <v>73</v>
      </c>
      <c r="M18" s="7" t="s">
        <v>138</v>
      </c>
      <c r="N18" s="3"/>
      <c r="O18" s="3"/>
      <c r="P18" s="8"/>
      <c r="Q18" s="9"/>
      <c r="R18" s="10"/>
      <c r="S18" s="11"/>
    </row>
    <row r="19" spans="2:19" ht="38.1" customHeight="1" x14ac:dyDescent="0.2">
      <c r="B19" s="4">
        <v>18</v>
      </c>
      <c r="C19" s="3" t="s">
        <v>65</v>
      </c>
      <c r="D19" s="3"/>
      <c r="E19" s="3" t="s">
        <v>122</v>
      </c>
      <c r="F19" s="3" t="s">
        <v>119</v>
      </c>
      <c r="G19" s="3" t="s">
        <v>103</v>
      </c>
      <c r="H19" s="3" t="s">
        <v>110</v>
      </c>
      <c r="I19" s="3" t="s">
        <v>100</v>
      </c>
      <c r="J19" s="3" t="s">
        <v>71</v>
      </c>
      <c r="K19" s="3" t="s">
        <v>72</v>
      </c>
      <c r="L19" s="3" t="s">
        <v>73</v>
      </c>
      <c r="M19" s="7" t="s">
        <v>138</v>
      </c>
      <c r="N19" s="3"/>
      <c r="O19" s="3"/>
      <c r="P19" s="8"/>
      <c r="Q19" s="9"/>
      <c r="R19" s="10"/>
      <c r="S19" s="11"/>
    </row>
    <row r="20" spans="2:19" ht="38.1" customHeight="1" x14ac:dyDescent="0.2">
      <c r="B20" s="4">
        <v>19</v>
      </c>
      <c r="C20" s="3" t="s">
        <v>65</v>
      </c>
      <c r="D20" s="3"/>
      <c r="E20" s="3" t="s">
        <v>123</v>
      </c>
      <c r="F20" s="3" t="s">
        <v>119</v>
      </c>
      <c r="G20" s="3" t="s">
        <v>112</v>
      </c>
      <c r="H20" s="3" t="s">
        <v>113</v>
      </c>
      <c r="I20" s="3" t="s">
        <v>100</v>
      </c>
      <c r="J20" s="3" t="s">
        <v>71</v>
      </c>
      <c r="K20" s="3" t="s">
        <v>72</v>
      </c>
      <c r="L20" s="3" t="s">
        <v>73</v>
      </c>
      <c r="M20" s="7" t="s">
        <v>138</v>
      </c>
      <c r="N20" s="3"/>
      <c r="O20" s="3"/>
      <c r="P20" s="8"/>
      <c r="Q20" s="9"/>
      <c r="R20" s="10"/>
      <c r="S20" s="11"/>
    </row>
    <row r="21" spans="2:19" ht="38.1" customHeight="1" x14ac:dyDescent="0.2">
      <c r="B21" s="4">
        <v>20</v>
      </c>
      <c r="C21" s="3" t="s">
        <v>65</v>
      </c>
      <c r="D21" s="3"/>
      <c r="E21" s="3" t="s">
        <v>123</v>
      </c>
      <c r="F21" s="3" t="s">
        <v>119</v>
      </c>
      <c r="G21" s="3" t="s">
        <v>114</v>
      </c>
      <c r="H21" s="3" t="s">
        <v>113</v>
      </c>
      <c r="I21" s="3" t="s">
        <v>100</v>
      </c>
      <c r="J21" s="3" t="s">
        <v>71</v>
      </c>
      <c r="K21" s="3" t="s">
        <v>72</v>
      </c>
      <c r="L21" s="3" t="s">
        <v>73</v>
      </c>
      <c r="M21" s="7" t="s">
        <v>138</v>
      </c>
      <c r="N21" s="3"/>
      <c r="O21" s="3"/>
      <c r="P21" s="8"/>
      <c r="Q21" s="9"/>
      <c r="R21" s="10"/>
      <c r="S21" s="11"/>
    </row>
    <row r="22" spans="2:19" ht="38.1" customHeight="1" x14ac:dyDescent="0.2">
      <c r="B22" s="4">
        <v>21</v>
      </c>
      <c r="C22" s="3" t="s">
        <v>65</v>
      </c>
      <c r="D22" s="3"/>
      <c r="E22" s="3" t="s">
        <v>124</v>
      </c>
      <c r="F22" s="3" t="s">
        <v>119</v>
      </c>
      <c r="G22" s="3" t="s">
        <v>103</v>
      </c>
      <c r="H22" s="3" t="s">
        <v>117</v>
      </c>
      <c r="I22" s="3" t="s">
        <v>100</v>
      </c>
      <c r="J22" s="3" t="s">
        <v>71</v>
      </c>
      <c r="K22" s="3" t="s">
        <v>72</v>
      </c>
      <c r="L22" s="3" t="s">
        <v>73</v>
      </c>
      <c r="M22" s="7" t="s">
        <v>138</v>
      </c>
      <c r="N22" s="3"/>
      <c r="O22" s="3"/>
      <c r="P22" s="8"/>
      <c r="Q22" s="9"/>
      <c r="R22" s="10"/>
      <c r="S22" s="11"/>
    </row>
    <row r="23" spans="2:19" ht="38.1" customHeight="1" x14ac:dyDescent="0.2">
      <c r="B23" s="3">
        <v>22</v>
      </c>
      <c r="C23" s="3" t="s">
        <v>65</v>
      </c>
      <c r="D23" s="3"/>
      <c r="E23" s="3" t="s">
        <v>125</v>
      </c>
      <c r="F23" s="3" t="s">
        <v>83</v>
      </c>
      <c r="G23" s="3" t="s">
        <v>84</v>
      </c>
      <c r="H23" s="3" t="s">
        <v>126</v>
      </c>
      <c r="I23" s="3" t="s">
        <v>78</v>
      </c>
      <c r="J23" s="3" t="s">
        <v>71</v>
      </c>
      <c r="K23" s="3" t="s">
        <v>72</v>
      </c>
      <c r="L23" s="3" t="s">
        <v>73</v>
      </c>
      <c r="M23" s="7" t="s">
        <v>138</v>
      </c>
      <c r="N23" s="3"/>
      <c r="O23" s="3"/>
      <c r="P23" s="8"/>
      <c r="Q23" s="9"/>
      <c r="R23" s="10"/>
      <c r="S23" s="11"/>
    </row>
    <row r="24" spans="2:19" ht="38.1" customHeight="1" x14ac:dyDescent="0.2">
      <c r="B24" s="3">
        <v>23</v>
      </c>
      <c r="C24" s="3" t="s">
        <v>65</v>
      </c>
      <c r="D24" s="3"/>
      <c r="E24" s="3" t="s">
        <v>127</v>
      </c>
      <c r="F24" s="3" t="s">
        <v>83</v>
      </c>
      <c r="G24" s="3" t="s">
        <v>87</v>
      </c>
      <c r="H24" s="3" t="s">
        <v>128</v>
      </c>
      <c r="I24" s="3" t="s">
        <v>70</v>
      </c>
      <c r="J24" s="3" t="s">
        <v>71</v>
      </c>
      <c r="K24" s="3" t="s">
        <v>72</v>
      </c>
      <c r="L24" s="3" t="s">
        <v>73</v>
      </c>
      <c r="M24" s="7" t="s">
        <v>138</v>
      </c>
      <c r="N24" s="3"/>
      <c r="O24" s="3"/>
      <c r="P24" s="8"/>
      <c r="Q24" s="9"/>
      <c r="R24" s="10"/>
      <c r="S24" s="11"/>
    </row>
    <row r="25" spans="2:19" ht="38.1" customHeight="1" x14ac:dyDescent="0.2">
      <c r="B25" s="3">
        <v>24</v>
      </c>
      <c r="C25" s="3" t="s">
        <v>65</v>
      </c>
      <c r="D25" s="3"/>
      <c r="E25" s="3" t="s">
        <v>129</v>
      </c>
      <c r="F25" s="3" t="s">
        <v>130</v>
      </c>
      <c r="G25" s="3" t="s">
        <v>131</v>
      </c>
      <c r="H25" s="3" t="s">
        <v>132</v>
      </c>
      <c r="I25" s="3" t="s">
        <v>78</v>
      </c>
      <c r="J25" s="3" t="s">
        <v>71</v>
      </c>
      <c r="K25" s="3" t="s">
        <v>72</v>
      </c>
      <c r="L25" s="3" t="s">
        <v>73</v>
      </c>
      <c r="M25" s="7" t="s">
        <v>138</v>
      </c>
      <c r="N25" s="3"/>
      <c r="O25" s="3"/>
      <c r="P25" s="8"/>
      <c r="Q25" s="9"/>
      <c r="R25" s="10"/>
      <c r="S25" s="11"/>
    </row>
    <row r="26" spans="2:19" ht="38.1" customHeight="1" x14ac:dyDescent="0.2">
      <c r="B26" s="3">
        <v>25</v>
      </c>
      <c r="C26" s="3" t="s">
        <v>65</v>
      </c>
      <c r="D26" s="3"/>
      <c r="E26" s="3" t="s">
        <v>93</v>
      </c>
      <c r="F26" s="3" t="s">
        <v>130</v>
      </c>
      <c r="G26" s="3" t="s">
        <v>133</v>
      </c>
      <c r="H26" s="3" t="s">
        <v>95</v>
      </c>
      <c r="I26" s="3" t="s">
        <v>78</v>
      </c>
      <c r="J26" s="3" t="s">
        <v>71</v>
      </c>
      <c r="K26" s="3" t="s">
        <v>72</v>
      </c>
      <c r="L26" s="3" t="s">
        <v>73</v>
      </c>
      <c r="M26" s="7" t="s">
        <v>138</v>
      </c>
      <c r="N26" s="3"/>
      <c r="O26" s="3"/>
      <c r="P26" s="8"/>
      <c r="Q26" s="9"/>
      <c r="R26" s="10"/>
      <c r="S26" s="11"/>
    </row>
    <row r="27" spans="2:19" ht="38.1" customHeight="1" x14ac:dyDescent="0.2">
      <c r="B27" s="3">
        <v>26</v>
      </c>
      <c r="C27" s="3" t="s">
        <v>65</v>
      </c>
      <c r="D27" s="3"/>
      <c r="E27" s="3" t="s">
        <v>96</v>
      </c>
      <c r="F27" s="3" t="s">
        <v>134</v>
      </c>
      <c r="G27" s="3" t="s">
        <v>98</v>
      </c>
      <c r="H27" s="3" t="s">
        <v>99</v>
      </c>
      <c r="I27" s="3" t="s">
        <v>100</v>
      </c>
      <c r="J27" s="3" t="s">
        <v>71</v>
      </c>
      <c r="K27" s="3" t="s">
        <v>72</v>
      </c>
      <c r="L27" s="3" t="s">
        <v>73</v>
      </c>
      <c r="M27" s="7" t="s">
        <v>138</v>
      </c>
      <c r="N27" s="3"/>
      <c r="O27" s="3"/>
      <c r="P27" s="8"/>
      <c r="Q27" s="9"/>
      <c r="R27" s="10"/>
      <c r="S27" s="11"/>
    </row>
    <row r="28" spans="2:19" ht="38.1" customHeight="1" x14ac:dyDescent="0.2">
      <c r="B28" s="3">
        <v>27</v>
      </c>
      <c r="C28" s="3" t="s">
        <v>65</v>
      </c>
      <c r="D28" s="3"/>
      <c r="E28" s="3" t="s">
        <v>101</v>
      </c>
      <c r="F28" s="3" t="s">
        <v>135</v>
      </c>
      <c r="G28" s="3" t="s">
        <v>103</v>
      </c>
      <c r="H28" s="3" t="s">
        <v>104</v>
      </c>
      <c r="I28" s="3" t="s">
        <v>100</v>
      </c>
      <c r="J28" s="3" t="s">
        <v>71</v>
      </c>
      <c r="K28" s="3" t="s">
        <v>72</v>
      </c>
      <c r="L28" s="3" t="s">
        <v>73</v>
      </c>
      <c r="M28" s="7" t="s">
        <v>138</v>
      </c>
      <c r="N28" s="3"/>
      <c r="O28" s="3"/>
      <c r="P28" s="8"/>
      <c r="Q28" s="9"/>
      <c r="R28" s="10"/>
      <c r="S28" s="11"/>
    </row>
    <row r="29" spans="2:19" ht="38.1" customHeight="1" x14ac:dyDescent="0.2">
      <c r="B29" s="3">
        <v>28</v>
      </c>
      <c r="C29" s="3" t="s">
        <v>65</v>
      </c>
      <c r="D29" s="3"/>
      <c r="E29" s="3" t="s">
        <v>105</v>
      </c>
      <c r="F29" s="3" t="s">
        <v>134</v>
      </c>
      <c r="G29" s="3" t="s">
        <v>106</v>
      </c>
      <c r="H29" s="3" t="s">
        <v>107</v>
      </c>
      <c r="I29" s="3" t="s">
        <v>100</v>
      </c>
      <c r="J29" s="3" t="s">
        <v>71</v>
      </c>
      <c r="K29" s="3" t="s">
        <v>72</v>
      </c>
      <c r="L29" s="3" t="s">
        <v>73</v>
      </c>
      <c r="M29" s="7" t="s">
        <v>138</v>
      </c>
      <c r="N29" s="3"/>
      <c r="O29" s="3"/>
      <c r="P29" s="8"/>
      <c r="Q29" s="9"/>
      <c r="R29" s="10"/>
      <c r="S29" s="11"/>
    </row>
    <row r="30" spans="2:19" ht="38.1" customHeight="1" x14ac:dyDescent="0.2">
      <c r="B30" s="3">
        <v>29</v>
      </c>
      <c r="C30" s="3" t="s">
        <v>65</v>
      </c>
      <c r="D30" s="3"/>
      <c r="E30" s="3" t="s">
        <v>108</v>
      </c>
      <c r="F30" s="3" t="s">
        <v>136</v>
      </c>
      <c r="G30" s="3" t="s">
        <v>103</v>
      </c>
      <c r="H30" s="3" t="s">
        <v>110</v>
      </c>
      <c r="I30" s="3" t="s">
        <v>100</v>
      </c>
      <c r="J30" s="3" t="s">
        <v>71</v>
      </c>
      <c r="K30" s="3" t="s">
        <v>72</v>
      </c>
      <c r="L30" s="3" t="s">
        <v>73</v>
      </c>
      <c r="M30" s="7" t="s">
        <v>138</v>
      </c>
      <c r="N30" s="3"/>
      <c r="O30" s="3"/>
      <c r="P30" s="8"/>
      <c r="Q30" s="9"/>
      <c r="R30" s="10"/>
      <c r="S30" s="11"/>
    </row>
    <row r="31" spans="2:19" ht="38.1" customHeight="1" x14ac:dyDescent="0.2">
      <c r="B31" s="3">
        <v>30</v>
      </c>
      <c r="C31" s="3" t="s">
        <v>65</v>
      </c>
      <c r="D31" s="3"/>
      <c r="E31" s="3" t="s">
        <v>111</v>
      </c>
      <c r="F31" s="3" t="s">
        <v>134</v>
      </c>
      <c r="G31" s="3" t="s">
        <v>112</v>
      </c>
      <c r="H31" s="3" t="s">
        <v>113</v>
      </c>
      <c r="I31" s="3" t="s">
        <v>78</v>
      </c>
      <c r="J31" s="3" t="s">
        <v>71</v>
      </c>
      <c r="K31" s="3" t="s">
        <v>72</v>
      </c>
      <c r="L31" s="3" t="s">
        <v>73</v>
      </c>
      <c r="M31" s="64" t="s">
        <v>147</v>
      </c>
      <c r="N31" s="3"/>
      <c r="O31" s="3"/>
      <c r="P31" s="8"/>
      <c r="Q31" s="9"/>
      <c r="R31" s="10"/>
      <c r="S31" s="11"/>
    </row>
    <row r="32" spans="2:19" ht="38.1" customHeight="1" x14ac:dyDescent="0.2">
      <c r="B32" s="4">
        <v>31</v>
      </c>
      <c r="C32" s="3" t="s">
        <v>65</v>
      </c>
      <c r="D32" s="3"/>
      <c r="E32" s="3" t="s">
        <v>111</v>
      </c>
      <c r="F32" s="3" t="s">
        <v>134</v>
      </c>
      <c r="G32" s="3" t="s">
        <v>114</v>
      </c>
      <c r="H32" s="3" t="s">
        <v>113</v>
      </c>
      <c r="I32" s="3" t="s">
        <v>78</v>
      </c>
      <c r="J32" s="3" t="s">
        <v>71</v>
      </c>
      <c r="K32" s="3" t="s">
        <v>72</v>
      </c>
      <c r="L32" s="3" t="s">
        <v>73</v>
      </c>
      <c r="M32" s="7" t="s">
        <v>138</v>
      </c>
      <c r="N32" s="3"/>
      <c r="O32" s="3"/>
      <c r="P32" s="8"/>
      <c r="Q32" s="9"/>
      <c r="R32" s="10"/>
      <c r="S32" s="11"/>
    </row>
    <row r="33" spans="2:19" ht="38.1" customHeight="1" x14ac:dyDescent="0.2">
      <c r="B33" s="3">
        <v>32</v>
      </c>
      <c r="C33" s="3" t="s">
        <v>65</v>
      </c>
      <c r="D33" s="3"/>
      <c r="E33" s="3" t="s">
        <v>115</v>
      </c>
      <c r="F33" s="3" t="s">
        <v>137</v>
      </c>
      <c r="G33" s="3" t="s">
        <v>103</v>
      </c>
      <c r="H33" s="3" t="s">
        <v>117</v>
      </c>
      <c r="I33" s="3" t="s">
        <v>100</v>
      </c>
      <c r="J33" s="3" t="s">
        <v>71</v>
      </c>
      <c r="K33" s="3" t="s">
        <v>72</v>
      </c>
      <c r="L33" s="3" t="s">
        <v>73</v>
      </c>
      <c r="M33" s="7" t="s">
        <v>138</v>
      </c>
      <c r="N33" s="3"/>
      <c r="O33" s="3"/>
      <c r="P33" s="8"/>
      <c r="Q33" s="9"/>
      <c r="R33" s="10"/>
      <c r="S33" s="11"/>
    </row>
  </sheetData>
  <sheetProtection formatCells="0" insertHyperlinks="0" autoFilter="0"/>
  <autoFilter ref="A1:O33" xr:uid="{00000000-0009-0000-0000-000002000000}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3" master=""/>
  <rangeList sheetStid="4" master=""/>
</allowEditUser>
</file>

<file path=customXml/item4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首页</vt:lpstr>
      <vt:lpstr>DLNA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2022-09-29T23:52:00Z</dcterms:created>
  <dcterms:modified xsi:type="dcterms:W3CDTF">2023-01-19T06:07:29Z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82D918CF0AFD44EA9F918F0999461783</vt:lpwstr>
  </property>
  <property fmtid="{D5CDD505-2E9C-101B-9397-08002B2CF9AE}" pid="3" name="KSOProductBuildVer">
    <vt:lpwstr>2052-0.0.0.0</vt:lpwstr>
  </property>
</Properties>
</file>