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lidandan08/Downloads/U718 R00版本测试报告/"/>
    </mc:Choice>
  </mc:AlternateContent>
  <xr:revisionPtr revIDLastSave="0" documentId="13_ncr:1_{98FEBF31-F872-5F46-A316-A759B09A7B01}" xr6:coauthVersionLast="47" xr6:coauthVersionMax="47" xr10:uidLastSave="{00000000-0000-0000-0000-000000000000}"/>
  <bookViews>
    <workbookView xWindow="7980" yWindow="920" windowWidth="27900" windowHeight="16500" xr2:uid="{00000000-000D-0000-FFFF-FFFF00000000}"/>
  </bookViews>
  <sheets>
    <sheet name="功能测试报告" sheetId="1" r:id="rId1"/>
    <sheet name="case执行结果统计" sheetId="2" r:id="rId2"/>
  </sheets>
  <definedNames>
    <definedName name="_xlnm._FilterDatabase" localSheetId="1" hidden="1">case执行结果统计!$A$1:$I$24</definedName>
    <definedName name="_xlnm._FilterDatabase">case执行结果统计!$A$1:$I$24</definedName>
  </definedNames>
  <calcPr calcId="191029"/>
</workbook>
</file>

<file path=xl/calcChain.xml><?xml version="1.0" encoding="utf-8"?>
<calcChain xmlns="http://schemas.openxmlformats.org/spreadsheetml/2006/main">
  <c r="I18" i="2" l="1"/>
  <c r="I19" i="2"/>
  <c r="I20" i="2"/>
  <c r="I21" i="2"/>
  <c r="I22" i="2"/>
  <c r="I23" i="2"/>
  <c r="I24" i="2"/>
  <c r="I17" i="2"/>
  <c r="I14" i="2"/>
  <c r="I3" i="2"/>
  <c r="I4" i="2"/>
  <c r="I5" i="2"/>
  <c r="I6" i="2"/>
  <c r="I7" i="2"/>
  <c r="I8" i="2"/>
  <c r="I9" i="2"/>
  <c r="I10" i="2"/>
  <c r="I11" i="2"/>
  <c r="I12" i="2"/>
  <c r="I13" i="2"/>
  <c r="G24" i="2"/>
  <c r="F24" i="2"/>
  <c r="E24" i="2"/>
  <c r="D24" i="2"/>
  <c r="H23" i="2"/>
  <c r="H22" i="2"/>
  <c r="H21" i="2"/>
  <c r="H20" i="2"/>
  <c r="H19" i="2"/>
  <c r="H18" i="2"/>
  <c r="H17" i="2"/>
  <c r="H13" i="2"/>
  <c r="H12" i="2"/>
  <c r="H11" i="2"/>
  <c r="H10" i="2"/>
  <c r="H9" i="2"/>
  <c r="H8" i="2"/>
  <c r="H7" i="2"/>
  <c r="H6" i="2"/>
  <c r="H5" i="2"/>
  <c r="H4" i="2"/>
  <c r="H3" i="2"/>
  <c r="I2" i="2"/>
  <c r="H2" i="2"/>
  <c r="H24" i="2" s="1"/>
  <c r="C82" i="1"/>
  <c r="B82" i="1"/>
  <c r="D81" i="1"/>
  <c r="D80" i="1"/>
  <c r="D79" i="1"/>
  <c r="D78" i="1"/>
  <c r="D77" i="1"/>
  <c r="D76" i="1"/>
  <c r="D75" i="1"/>
  <c r="D74" i="1"/>
  <c r="D73" i="1"/>
  <c r="D82" i="1" l="1"/>
</calcChain>
</file>

<file path=xl/sharedStrings.xml><?xml version="1.0" encoding="utf-8"?>
<sst xmlns="http://schemas.openxmlformats.org/spreadsheetml/2006/main" count="269" uniqueCount="156">
  <si>
    <t xml:space="preserve"> 【福特Phase5 U718 R00版本交付测试报告】</t>
  </si>
  <si>
    <t>一、测试报告总论</t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</si>
  <si>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</si>
  <si>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</si>
  <si>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</si>
  <si>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</si>
  <si>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</si>
  <si>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</si>
  <si>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Bug修复率</t>
  </si>
  <si>
    <t>P0 Bug修复率（客户标准）</t>
  </si>
  <si>
    <t>100%</t>
  </si>
  <si>
    <t>100%(12/12)</t>
  </si>
  <si>
    <t>PASS</t>
  </si>
  <si>
    <t>P1 Bug修复率（客户标准）</t>
  </si>
  <si>
    <t>2. 性能测试</t>
  </si>
  <si>
    <t>版本稳定性及性能</t>
  </si>
  <si>
    <t>实际测试结果</t>
  </si>
  <si>
    <t>版本稳定性</t>
  </si>
  <si>
    <t>monkey</t>
  </si>
  <si>
    <t>7*24h无crash、无anr</t>
  </si>
  <si>
    <t>无crash、anr</t>
  </si>
  <si>
    <t>Navitracker</t>
  </si>
  <si>
    <t>版本性能</t>
  </si>
  <si>
    <t>流畅度</t>
  </si>
  <si>
    <t>NA</t>
  </si>
  <si>
    <t>CPU</t>
  </si>
  <si>
    <t>无持续高占用 CPU 情况， app 处于后台时， CPU 自动回落</t>
  </si>
  <si>
    <t>内存</t>
  </si>
  <si>
    <t>内存消耗趋于平稳，不会持续增长，无内存泄漏导致 OOM</t>
  </si>
  <si>
    <t>3. 安全性测试质量情况</t>
  </si>
  <si>
    <t>扫描类型</t>
  </si>
  <si>
    <t>应用</t>
  </si>
  <si>
    <t xml:space="preserve">遗留漏洞数量（高、中、低）
</t>
  </si>
  <si>
    <t>客户端（android-lint静态代码扫描）</t>
  </si>
  <si>
    <t>地图</t>
  </si>
  <si>
    <t>高危: 0 中危: 0 低危: 14</t>
  </si>
  <si>
    <t>无扫描失败
无高危漏洞</t>
  </si>
  <si>
    <t>语音</t>
  </si>
  <si>
    <t>高危: 0 中危: 0 低危: 0</t>
  </si>
  <si>
    <t>随心听</t>
  </si>
  <si>
    <t>高危: 0 中危: 65 低危: 0</t>
  </si>
  <si>
    <t>随心看</t>
  </si>
  <si>
    <t>高危: 0 中危: 57 低危: 0</t>
  </si>
  <si>
    <t>宿主</t>
  </si>
  <si>
    <t>消息中心</t>
  </si>
  <si>
    <t xml:space="preserve">高危: 0 中危: 49 低危: 0 </t>
  </si>
  <si>
    <t>账号</t>
  </si>
  <si>
    <t>输入法</t>
  </si>
  <si>
    <t>高危: 0 中危: 34 低危: 2307</t>
  </si>
  <si>
    <t>天气</t>
  </si>
  <si>
    <t>高危: 0 中危: 144 低危: 0</t>
  </si>
  <si>
    <t>智能安全管家</t>
  </si>
  <si>
    <t>高危: 0 中危: 5230 低危: 0</t>
  </si>
  <si>
    <t>4、流程质量符合情况：</t>
  </si>
  <si>
    <t>流程环节</t>
  </si>
  <si>
    <t>通过情况</t>
  </si>
  <si>
    <t>功能清单</t>
  </si>
  <si>
    <t>评审通过</t>
  </si>
  <si>
    <t>产品指标</t>
  </si>
  <si>
    <t>部分缺失</t>
  </si>
  <si>
    <t>MRD</t>
  </si>
  <si>
    <t>技术文档</t>
  </si>
  <si>
    <t>单元测试报告</t>
  </si>
  <si>
    <t>缺失</t>
  </si>
  <si>
    <t>Codereview结论</t>
  </si>
  <si>
    <t>二、bug解决情况</t>
  </si>
  <si>
    <t>三、版本已知风险/遗留问题</t>
  </si>
  <si>
    <t>项目风险</t>
  </si>
  <si>
    <t>无实车资源部分case阻塞测试</t>
  </si>
  <si>
    <t>CCS相关功能使用模拟方式测试，与真实环境差异未知</t>
  </si>
  <si>
    <t xml:space="preserve">遗留严重问题 </t>
  </si>
  <si>
    <t>【718】【随心听】【偶现】【所见即可说】QQ音乐首页说语音指令“点击猜你喜欢”，去播放了 王子月的《猜你喜欢》歌曲</t>
  </si>
  <si>
    <t>【718 R00】【爱奇艺】【必现】已经登录了爱奇艺VIP账号，点击观看VIP电视剧，拖动进度条，pano屏提示：本片为会员专属，可试看6min。</t>
  </si>
  <si>
    <t>四、质量达标情况</t>
  </si>
  <si>
    <t>模块</t>
  </si>
  <si>
    <t>发布标准</t>
  </si>
  <si>
    <t>实际遗留</t>
  </si>
  <si>
    <t>是否达标</t>
  </si>
  <si>
    <t>专业地图</t>
  </si>
  <si>
    <t>无P0P1问题</t>
  </si>
  <si>
    <t>2个P1问题</t>
  </si>
  <si>
    <t>pano交互</t>
  </si>
  <si>
    <t>QQ音乐</t>
  </si>
  <si>
    <t>喜马拉雅</t>
  </si>
  <si>
    <t>新闻</t>
  </si>
  <si>
    <t>在线电台</t>
  </si>
  <si>
    <t>随心听语音</t>
  </si>
  <si>
    <t>爱奇艺&amp;小视频</t>
  </si>
  <si>
    <t>1个P1问题</t>
  </si>
  <si>
    <t>小程序</t>
  </si>
  <si>
    <t>宿主&amp;广场</t>
  </si>
  <si>
    <t>垂类</t>
  </si>
  <si>
    <t>语音语义</t>
  </si>
  <si>
    <t>语音设置</t>
  </si>
  <si>
    <t>用户反馈</t>
  </si>
  <si>
    <t>智能家居</t>
  </si>
  <si>
    <t>中台</t>
  </si>
  <si>
    <t>支付</t>
  </si>
  <si>
    <t>安全</t>
  </si>
  <si>
    <t>五、测试用例执行情况</t>
  </si>
  <si>
    <t>模块名称</t>
  </si>
  <si>
    <t>用例总数</t>
  </si>
  <si>
    <t>测试执行数</t>
  </si>
  <si>
    <t>测试执行率</t>
  </si>
  <si>
    <t>未测/漏测原因和分析</t>
  </si>
  <si>
    <t>依赖实车部分用例阻塞</t>
  </si>
  <si>
    <t>小程序宿主&amp;广场&amp;垂类</t>
  </si>
  <si>
    <t>中台（账号、消息中心、支付、个人中心）</t>
  </si>
  <si>
    <t>天气OTA升级相关case阻塞</t>
  </si>
  <si>
    <t>输入法OTA升级相关case阻塞</t>
  </si>
  <si>
    <t>TOTAL</t>
  </si>
  <si>
    <t>六、测试环境及版本说明</t>
  </si>
  <si>
    <t>测试环境</t>
  </si>
  <si>
    <t>硬件环境</t>
  </si>
  <si>
    <t>品牌</t>
  </si>
  <si>
    <t>林肯</t>
  </si>
  <si>
    <t>车型</t>
  </si>
  <si>
    <t>U718</t>
  </si>
  <si>
    <t>屏幕尺寸</t>
  </si>
  <si>
    <t>11.1inch</t>
  </si>
  <si>
    <t>2.版本说明</t>
  </si>
  <si>
    <t>ROM版本</t>
  </si>
  <si>
    <t>20230524_LB_R00_ENG00</t>
  </si>
  <si>
    <t>MCU版本</t>
  </si>
  <si>
    <t>企业云盘备份连接</t>
  </si>
  <si>
    <t>https://ecloud.baidu.com/index.html#/team/740468449</t>
  </si>
  <si>
    <t>产品线</t>
  </si>
  <si>
    <t>成功</t>
  </si>
  <si>
    <t>失败</t>
  </si>
  <si>
    <t>阻塞</t>
  </si>
  <si>
    <t>未执行</t>
  </si>
  <si>
    <t>总数</t>
  </si>
  <si>
    <t>测试用例通过率</t>
  </si>
  <si>
    <t>备注说明</t>
  </si>
  <si>
    <t>CDX707</t>
  </si>
  <si>
    <t>随心听&amp;集成</t>
  </si>
  <si>
    <t>小程序广场</t>
  </si>
  <si>
    <t>宝宝巴士</t>
  </si>
  <si>
    <t>口袋故事</t>
  </si>
  <si>
    <t>芒果tv</t>
  </si>
  <si>
    <t>电影</t>
  </si>
  <si>
    <t>加油</t>
  </si>
  <si>
    <t>部分case依赖实车测试</t>
  </si>
  <si>
    <t>停车</t>
  </si>
  <si>
    <t>阻塞部分为QQ音乐会员用例和依赖实车用例</t>
  </si>
  <si>
    <t>个人中心</t>
  </si>
  <si>
    <t>阻塞部分未ota升级相关case</t>
  </si>
  <si>
    <t>1个crash</t>
    <phoneticPr fontId="9" type="noConversion"/>
  </si>
  <si>
    <t>PASS with condition</t>
    <phoneticPr fontId="9" type="noConversion"/>
  </si>
  <si>
    <r>
      <t xml:space="preserve">U718 R00版本5月24日于提测，5月24日-6月25日基于提测内容完成地图、小程序、语音、随心听、随心看、个人中心、消息中心、天气、输入法、安全等模块全功能回归测试及问题验证、性能测试，基于台架完成集成测试；完成Monkey稳定性、代码扫描测试；
</t>
    </r>
    <r>
      <rPr>
        <sz val="10"/>
        <rFont val="微软雅黑"/>
        <family val="2"/>
        <charset val="134"/>
      </rPr>
      <t>版本质量要求：U718 R00版本按计划交付需求卡片200个，且无P0P1问题；</t>
    </r>
    <r>
      <rPr>
        <sz val="10"/>
        <color rgb="FF000000"/>
        <rFont val="微软雅黑"/>
        <family val="2"/>
        <charset val="134"/>
      </rPr>
      <t xml:space="preserve">
遗留</t>
    </r>
    <r>
      <rPr>
        <sz val="10"/>
        <color theme="1"/>
        <rFont val="微软雅黑"/>
        <family val="2"/>
        <charset val="134"/>
      </rPr>
      <t>P0 0</t>
    </r>
    <r>
      <rPr>
        <sz val="10"/>
        <color rgb="FF000000"/>
        <rFont val="微软雅黑"/>
        <family val="2"/>
        <charset val="134"/>
      </rPr>
      <t xml:space="preserve">个，P1 4个；
</t>
    </r>
    <r>
      <rPr>
        <sz val="10"/>
        <color rgb="FF00B050"/>
        <rFont val="微软雅黑"/>
        <family val="2"/>
        <charset val="134"/>
      </rPr>
      <t>结论：带条件通过</t>
    </r>
    <r>
      <rPr>
        <sz val="10"/>
        <color rgb="FF000000"/>
        <rFont val="微软雅黑"/>
        <family val="2"/>
        <charset val="134"/>
      </rPr>
      <t xml:space="preserve">
</t>
    </r>
    <phoneticPr fontId="9" type="noConversion"/>
  </si>
  <si>
    <t>96.52%（111/115）</t>
    <phoneticPr fontId="9" type="noConversion"/>
  </si>
  <si>
    <t>【xcrash】FordU718_FHEV全部--ANR-2023-05-26 14:24:15</t>
  </si>
  <si>
    <t>【语音】【U718】【音频焦点】功放随心看，副驾蓝牙耳机听歌，副驾唤醒，控制的是主驾随心听</t>
  </si>
  <si>
    <t>1个P1问题</t>
    <phoneticPr fontId="9" type="noConversion"/>
  </si>
  <si>
    <t xml:space="preserve">PASS </t>
    <phoneticPr fontId="9" type="noConversion"/>
  </si>
  <si>
    <t xml:space="preserve">P0提交12个，已解决12个，未解决0个，P0解决率：100%；
P1提交115个，已解决111个，未解决4个，P1Bug解决率：96.52%；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</si>
</sst>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name val="宋体"/>
      <charset val="134"/>
      <scheme val="minor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0000"/>
      <name val="Microsoft YaHei"/>
      <family val="2"/>
      <charset val="134"/>
    </font>
    <font>
      <sz val="9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0"/>
      <color rgb="FF0D0015"/>
      <name val="微软雅黑"/>
      <family val="2"/>
      <charset val="134"/>
    </font>
    <font>
      <sz val="1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u/>
      <sz val="11"/>
      <color indexed="30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rgb="FF0D0015"/>
      <name val="微软雅黑"/>
      <family val="2"/>
      <charset val="134"/>
    </font>
    <font>
      <b/>
      <sz val="9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rgb="FFFFC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8EA9DB"/>
        <bgColor indexed="64"/>
      </patternFill>
    </fill>
  </fills>
  <borders count="9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2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9" fontId="6" fillId="3" borderId="1" xfId="0" applyNumberFormat="1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8" fillId="8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4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13" fillId="3" borderId="0" xfId="0" applyFont="1" applyFill="1">
      <alignment vertical="center"/>
    </xf>
    <xf numFmtId="0" fontId="13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13" fillId="3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6" fillId="0" borderId="0" xfId="0" applyFont="1">
      <alignment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8" borderId="6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baidu-int.com/devops/icafe/issue/FordPhase4Scrum-56750/show" TargetMode="External"/><Relationship Id="rId1" Type="http://schemas.openxmlformats.org/officeDocument/2006/relationships/hyperlink" Target="https://ecloud.baidu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topLeftCell="A34" workbookViewId="0">
      <selection activeCell="A37" sqref="A37:E37"/>
    </sheetView>
  </sheetViews>
  <sheetFormatPr baseColWidth="10" defaultColWidth="11" defaultRowHeight="15"/>
  <cols>
    <col min="1" max="1" width="28.1640625" customWidth="1"/>
    <col min="2" max="2" width="29.83203125" customWidth="1"/>
    <col min="3" max="3" width="23.33203125" customWidth="1"/>
    <col min="4" max="4" width="32.5" customWidth="1"/>
    <col min="5" max="5" width="69.5" customWidth="1"/>
    <col min="6" max="18" width="10.33203125" customWidth="1"/>
  </cols>
  <sheetData>
    <row r="1" spans="1:17" ht="24" customHeight="1">
      <c r="A1" s="48" t="s">
        <v>0</v>
      </c>
      <c r="B1" s="48"/>
      <c r="C1" s="48"/>
      <c r="D1" s="48"/>
      <c r="E1" s="48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 ht="17">
      <c r="A2" s="49" t="s">
        <v>1</v>
      </c>
      <c r="B2" s="49"/>
      <c r="C2" s="49"/>
      <c r="D2" s="49"/>
      <c r="E2" s="49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 ht="107" customHeight="1">
      <c r="A3" s="50" t="s">
        <v>149</v>
      </c>
      <c r="B3" s="50"/>
      <c r="C3" s="50"/>
      <c r="D3" s="50"/>
      <c r="E3" s="50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7" customHeight="1">
      <c r="A4" s="51" t="s">
        <v>2</v>
      </c>
      <c r="B4" s="51"/>
      <c r="C4" s="51"/>
      <c r="D4" s="51"/>
      <c r="E4" s="51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ht="17">
      <c r="A5" s="20" t="s">
        <v>3</v>
      </c>
      <c r="B5" s="20" t="s">
        <v>4</v>
      </c>
      <c r="C5" s="20" t="s">
        <v>5</v>
      </c>
      <c r="D5" s="20" t="s">
        <v>6</v>
      </c>
      <c r="E5" s="20" t="s">
        <v>7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</row>
    <row r="6" spans="1:17" ht="24" customHeight="1">
      <c r="A6" s="69" t="s">
        <v>8</v>
      </c>
      <c r="B6" s="12" t="s">
        <v>9</v>
      </c>
      <c r="C6" s="21" t="s">
        <v>10</v>
      </c>
      <c r="D6" s="22" t="s">
        <v>11</v>
      </c>
      <c r="E6" s="34" t="s">
        <v>12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</row>
    <row r="7" spans="1:17" ht="24" customHeight="1">
      <c r="A7" s="70"/>
      <c r="B7" s="12" t="s">
        <v>13</v>
      </c>
      <c r="C7" s="21" t="s">
        <v>10</v>
      </c>
      <c r="D7" s="22" t="s">
        <v>150</v>
      </c>
      <c r="E7" s="34" t="s">
        <v>12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17" ht="17">
      <c r="A8" s="52" t="s">
        <v>14</v>
      </c>
      <c r="B8" s="52"/>
      <c r="C8" s="52"/>
      <c r="D8" s="52"/>
      <c r="E8" s="52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9" spans="1:17" ht="17">
      <c r="A9" s="24" t="s">
        <v>15</v>
      </c>
      <c r="B9" s="25" t="s">
        <v>4</v>
      </c>
      <c r="C9" s="24" t="s">
        <v>5</v>
      </c>
      <c r="D9" s="24" t="s">
        <v>16</v>
      </c>
      <c r="E9" s="25" t="s">
        <v>7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</row>
    <row r="10" spans="1:17" ht="17">
      <c r="A10" s="71" t="s">
        <v>17</v>
      </c>
      <c r="B10" s="26" t="s">
        <v>18</v>
      </c>
      <c r="C10" s="19" t="s">
        <v>19</v>
      </c>
      <c r="D10" s="19" t="s">
        <v>147</v>
      </c>
      <c r="E10" s="34" t="s">
        <v>148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</row>
    <row r="11" spans="1:17" ht="17">
      <c r="A11" s="72"/>
      <c r="B11" s="26" t="s">
        <v>21</v>
      </c>
      <c r="C11" s="19" t="s">
        <v>19</v>
      </c>
      <c r="D11" s="19" t="s">
        <v>20</v>
      </c>
      <c r="E11" s="34" t="s">
        <v>12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 ht="34" customHeight="1">
      <c r="A12" s="53" t="s">
        <v>22</v>
      </c>
      <c r="B12" s="26" t="s">
        <v>23</v>
      </c>
      <c r="C12" s="12" t="s">
        <v>24</v>
      </c>
      <c r="D12" s="12" t="s">
        <v>24</v>
      </c>
      <c r="E12" s="26" t="s">
        <v>24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  <row r="13" spans="1:17" ht="48" customHeight="1">
      <c r="A13" s="53"/>
      <c r="B13" s="26" t="s">
        <v>25</v>
      </c>
      <c r="C13" s="12" t="s">
        <v>26</v>
      </c>
      <c r="D13" s="12" t="s">
        <v>26</v>
      </c>
      <c r="E13" s="34" t="s">
        <v>12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17" ht="48" customHeight="1">
      <c r="A14" s="53"/>
      <c r="B14" s="26" t="s">
        <v>27</v>
      </c>
      <c r="C14" s="12" t="s">
        <v>28</v>
      </c>
      <c r="D14" s="12" t="s">
        <v>28</v>
      </c>
      <c r="E14" s="34" t="s">
        <v>12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</row>
    <row r="15" spans="1:17" ht="17">
      <c r="A15" s="52" t="s">
        <v>29</v>
      </c>
      <c r="B15" s="52"/>
      <c r="C15" s="52"/>
      <c r="D15" s="52"/>
      <c r="E15" s="5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</row>
    <row r="16" spans="1:17" ht="24" customHeight="1">
      <c r="A16" s="19" t="s">
        <v>30</v>
      </c>
      <c r="B16" s="26" t="s">
        <v>31</v>
      </c>
      <c r="C16" s="26" t="s">
        <v>32</v>
      </c>
      <c r="D16" s="26" t="s">
        <v>5</v>
      </c>
      <c r="E16" s="35" t="s">
        <v>7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</row>
    <row r="17" spans="1:17" ht="32" customHeight="1">
      <c r="A17" s="73" t="s">
        <v>33</v>
      </c>
      <c r="B17" s="12" t="s">
        <v>34</v>
      </c>
      <c r="C17" s="12" t="s">
        <v>35</v>
      </c>
      <c r="D17" s="12" t="s">
        <v>36</v>
      </c>
      <c r="E17" s="34" t="s">
        <v>12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</row>
    <row r="18" spans="1:17" ht="25" customHeight="1">
      <c r="A18" s="73"/>
      <c r="B18" s="12" t="s">
        <v>37</v>
      </c>
      <c r="C18" s="12" t="s">
        <v>38</v>
      </c>
      <c r="D18" s="12" t="s">
        <v>36</v>
      </c>
      <c r="E18" s="34" t="s">
        <v>12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</row>
    <row r="19" spans="1:17" ht="25" customHeight="1">
      <c r="A19" s="73"/>
      <c r="B19" s="12" t="s">
        <v>39</v>
      </c>
      <c r="C19" s="12" t="s">
        <v>40</v>
      </c>
      <c r="D19" s="12" t="s">
        <v>36</v>
      </c>
      <c r="E19" s="34" t="s">
        <v>12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</row>
    <row r="20" spans="1:17" ht="25" customHeight="1">
      <c r="A20" s="73"/>
      <c r="B20" s="12" t="s">
        <v>41</v>
      </c>
      <c r="C20" s="12" t="s">
        <v>42</v>
      </c>
      <c r="D20" s="12" t="s">
        <v>36</v>
      </c>
      <c r="E20" s="34" t="s">
        <v>12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</row>
    <row r="21" spans="1:17" ht="25" customHeight="1">
      <c r="A21" s="73"/>
      <c r="B21" s="12" t="s">
        <v>43</v>
      </c>
      <c r="C21" s="12" t="s">
        <v>38</v>
      </c>
      <c r="D21" s="12" t="s">
        <v>36</v>
      </c>
      <c r="E21" s="34" t="s">
        <v>12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</row>
    <row r="22" spans="1:17" ht="25" customHeight="1">
      <c r="A22" s="73"/>
      <c r="B22" s="12" t="s">
        <v>44</v>
      </c>
      <c r="C22" s="12" t="s">
        <v>45</v>
      </c>
      <c r="D22" s="12" t="s">
        <v>36</v>
      </c>
      <c r="E22" s="34" t="s">
        <v>12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</row>
    <row r="23" spans="1:17" ht="25" customHeight="1">
      <c r="A23" s="73"/>
      <c r="B23" s="12" t="s">
        <v>46</v>
      </c>
      <c r="C23" s="12" t="s">
        <v>38</v>
      </c>
      <c r="D23" s="12" t="s">
        <v>36</v>
      </c>
      <c r="E23" s="34" t="s">
        <v>12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17" ht="25" customHeight="1">
      <c r="A24" s="73"/>
      <c r="B24" s="12" t="s">
        <v>47</v>
      </c>
      <c r="C24" s="12" t="s">
        <v>48</v>
      </c>
      <c r="D24" s="12" t="s">
        <v>36</v>
      </c>
      <c r="E24" s="34" t="s">
        <v>12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</row>
    <row r="25" spans="1:17" ht="25" customHeight="1">
      <c r="A25" s="73"/>
      <c r="B25" s="12" t="s">
        <v>49</v>
      </c>
      <c r="C25" s="12" t="s">
        <v>50</v>
      </c>
      <c r="D25" s="12" t="s">
        <v>36</v>
      </c>
      <c r="E25" s="34" t="s">
        <v>12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</row>
    <row r="26" spans="1:17" ht="25" customHeight="1">
      <c r="A26" s="73"/>
      <c r="B26" s="12" t="s">
        <v>51</v>
      </c>
      <c r="C26" s="28" t="s">
        <v>52</v>
      </c>
      <c r="D26" s="12" t="s">
        <v>36</v>
      </c>
      <c r="E26" s="34" t="s">
        <v>12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  <row r="27" spans="1:17" ht="17">
      <c r="A27" s="52" t="s">
        <v>53</v>
      </c>
      <c r="B27" s="52"/>
      <c r="C27" s="52"/>
      <c r="D27" s="52"/>
      <c r="E27" s="52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</row>
    <row r="28" spans="1:17" ht="17">
      <c r="A28" s="23" t="s">
        <v>54</v>
      </c>
      <c r="B28" s="52" t="s">
        <v>55</v>
      </c>
      <c r="C28" s="52"/>
      <c r="D28" s="52"/>
      <c r="E28" s="52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</row>
    <row r="29" spans="1:17" ht="17">
      <c r="A29" s="26" t="s">
        <v>56</v>
      </c>
      <c r="B29" s="53" t="s">
        <v>57</v>
      </c>
      <c r="C29" s="53"/>
      <c r="D29" s="53"/>
      <c r="E29" s="53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</row>
    <row r="30" spans="1:17" ht="17">
      <c r="A30" s="26" t="s">
        <v>58</v>
      </c>
      <c r="B30" s="53" t="s">
        <v>59</v>
      </c>
      <c r="C30" s="53"/>
      <c r="D30" s="53"/>
      <c r="E30" s="53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</row>
    <row r="31" spans="1:17" ht="17">
      <c r="A31" s="26" t="s">
        <v>60</v>
      </c>
      <c r="B31" s="53" t="s">
        <v>57</v>
      </c>
      <c r="C31" s="53"/>
      <c r="D31" s="53"/>
      <c r="E31" s="53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</row>
    <row r="32" spans="1:17" ht="17">
      <c r="A32" s="26" t="s">
        <v>61</v>
      </c>
      <c r="B32" s="53" t="s">
        <v>59</v>
      </c>
      <c r="C32" s="53"/>
      <c r="D32" s="53"/>
      <c r="E32" s="53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</row>
    <row r="33" spans="1:18" ht="17">
      <c r="A33" s="26" t="s">
        <v>62</v>
      </c>
      <c r="B33" s="53" t="s">
        <v>63</v>
      </c>
      <c r="C33" s="53"/>
      <c r="D33" s="53"/>
      <c r="E33" s="53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</row>
    <row r="34" spans="1:18" ht="17">
      <c r="A34" s="26" t="s">
        <v>64</v>
      </c>
      <c r="B34" s="53" t="s">
        <v>63</v>
      </c>
      <c r="C34" s="53"/>
      <c r="D34" s="53"/>
      <c r="E34" s="53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</row>
    <row r="35" spans="1:18" ht="17">
      <c r="A35" s="49" t="s">
        <v>65</v>
      </c>
      <c r="B35" s="49"/>
      <c r="C35" s="49"/>
      <c r="D35" s="49"/>
      <c r="E35" s="49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</row>
    <row r="36" spans="1:18" ht="81" customHeight="1">
      <c r="A36" s="54" t="s">
        <v>155</v>
      </c>
      <c r="B36" s="53"/>
      <c r="C36" s="53"/>
      <c r="D36" s="53"/>
      <c r="E36" s="53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</row>
    <row r="37" spans="1:18" ht="17">
      <c r="A37" s="49" t="s">
        <v>66</v>
      </c>
      <c r="B37" s="49"/>
      <c r="C37" s="49"/>
      <c r="D37" s="49"/>
      <c r="E37" s="49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</row>
    <row r="38" spans="1:18" ht="16">
      <c r="A38" s="55" t="s">
        <v>67</v>
      </c>
      <c r="B38" s="55"/>
      <c r="C38" s="55"/>
      <c r="D38" s="55"/>
      <c r="E38" s="55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</row>
    <row r="39" spans="1:18" ht="16">
      <c r="A39" s="56" t="s">
        <v>68</v>
      </c>
      <c r="B39" s="57"/>
      <c r="C39" s="57"/>
      <c r="D39" s="57"/>
      <c r="E39" s="5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</row>
    <row r="40" spans="1:18" ht="16">
      <c r="A40" s="59" t="s">
        <v>69</v>
      </c>
      <c r="B40" s="59"/>
      <c r="C40" s="59"/>
      <c r="D40" s="59"/>
      <c r="E40" s="5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</row>
    <row r="41" spans="1:18" ht="16">
      <c r="A41" s="55" t="s">
        <v>70</v>
      </c>
      <c r="B41" s="55"/>
      <c r="C41" s="55"/>
      <c r="D41" s="55"/>
      <c r="E41" s="55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</row>
    <row r="42" spans="1:18" ht="16">
      <c r="A42" s="60" t="s">
        <v>34</v>
      </c>
      <c r="B42" s="60"/>
      <c r="C42" s="60"/>
      <c r="D42" s="60"/>
      <c r="E42" s="60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</row>
    <row r="43" spans="1:18" ht="16">
      <c r="A43" s="59" t="s">
        <v>151</v>
      </c>
      <c r="B43" s="59"/>
      <c r="C43" s="59"/>
      <c r="D43" s="59"/>
      <c r="E43" s="5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</row>
    <row r="44" spans="1:18" s="87" customFormat="1" ht="16" customHeight="1">
      <c r="A44" s="85" t="s">
        <v>37</v>
      </c>
      <c r="B44" s="85"/>
      <c r="C44" s="85"/>
      <c r="D44" s="85"/>
      <c r="E44" s="85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86"/>
    </row>
    <row r="45" spans="1:18" ht="16" customHeight="1">
      <c r="A45" s="59" t="s">
        <v>71</v>
      </c>
      <c r="B45" s="59"/>
      <c r="C45" s="59"/>
      <c r="D45" s="59"/>
      <c r="E45" s="5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28"/>
    </row>
    <row r="46" spans="1:18" ht="16" customHeight="1">
      <c r="A46" s="59" t="s">
        <v>152</v>
      </c>
      <c r="B46" s="59"/>
      <c r="C46" s="59"/>
      <c r="D46" s="59"/>
      <c r="E46" s="5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28"/>
    </row>
    <row r="47" spans="1:18" ht="16" customHeight="1">
      <c r="A47" s="85" t="s">
        <v>41</v>
      </c>
      <c r="B47" s="85"/>
      <c r="C47" s="85"/>
      <c r="D47" s="85"/>
      <c r="E47" s="85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28"/>
    </row>
    <row r="48" spans="1:18" ht="16" customHeight="1">
      <c r="A48" s="59" t="s">
        <v>72</v>
      </c>
      <c r="B48" s="59"/>
      <c r="C48" s="59"/>
      <c r="D48" s="59"/>
      <c r="E48" s="5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28"/>
    </row>
    <row r="49" spans="1:17" ht="17">
      <c r="A49" s="61" t="s">
        <v>73</v>
      </c>
      <c r="B49" s="61"/>
      <c r="C49" s="61"/>
      <c r="D49" s="61"/>
      <c r="E49" s="61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</row>
    <row r="50" spans="1:17" ht="17">
      <c r="A50" s="29"/>
      <c r="B50" s="30" t="s">
        <v>74</v>
      </c>
      <c r="C50" s="29" t="s">
        <v>75</v>
      </c>
      <c r="D50" s="29" t="s">
        <v>76</v>
      </c>
      <c r="E50" s="30" t="s">
        <v>77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</row>
    <row r="51" spans="1:17" ht="17">
      <c r="A51" s="73" t="s">
        <v>34</v>
      </c>
      <c r="B51" s="27" t="s">
        <v>78</v>
      </c>
      <c r="C51" s="74" t="s">
        <v>79</v>
      </c>
      <c r="D51" s="16" t="s">
        <v>153</v>
      </c>
      <c r="E51" s="88" t="s">
        <v>148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</row>
    <row r="52" spans="1:17" ht="17">
      <c r="A52" s="73"/>
      <c r="B52" s="27" t="s">
        <v>81</v>
      </c>
      <c r="C52" s="74"/>
      <c r="D52" s="16" t="s">
        <v>79</v>
      </c>
      <c r="E52" s="34" t="s">
        <v>154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</row>
    <row r="53" spans="1:17" ht="17">
      <c r="A53" s="73" t="s">
        <v>39</v>
      </c>
      <c r="B53" s="27" t="s">
        <v>82</v>
      </c>
      <c r="C53" s="74"/>
      <c r="D53" s="53" t="s">
        <v>79</v>
      </c>
      <c r="E53" s="75" t="s">
        <v>12</v>
      </c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</row>
    <row r="54" spans="1:17" ht="17">
      <c r="A54" s="73"/>
      <c r="B54" s="27" t="s">
        <v>83</v>
      </c>
      <c r="C54" s="74"/>
      <c r="D54" s="53"/>
      <c r="E54" s="76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1:17" ht="17">
      <c r="A55" s="73"/>
      <c r="B55" s="27" t="s">
        <v>84</v>
      </c>
      <c r="C55" s="74"/>
      <c r="D55" s="53"/>
      <c r="E55" s="76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</row>
    <row r="56" spans="1:17" ht="17">
      <c r="A56" s="73"/>
      <c r="B56" s="27" t="s">
        <v>85</v>
      </c>
      <c r="C56" s="74"/>
      <c r="D56" s="53"/>
      <c r="E56" s="76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</row>
    <row r="57" spans="1:17" ht="17">
      <c r="A57" s="73"/>
      <c r="B57" s="27" t="s">
        <v>86</v>
      </c>
      <c r="C57" s="74"/>
      <c r="D57" s="53"/>
      <c r="E57" s="77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</row>
    <row r="58" spans="1:17" ht="17">
      <c r="A58" s="27" t="s">
        <v>41</v>
      </c>
      <c r="B58" s="27" t="s">
        <v>87</v>
      </c>
      <c r="C58" s="74"/>
      <c r="D58" s="16" t="s">
        <v>88</v>
      </c>
      <c r="E58" s="88" t="s">
        <v>148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</row>
    <row r="59" spans="1:17" ht="17">
      <c r="A59" s="73" t="s">
        <v>89</v>
      </c>
      <c r="B59" s="27" t="s">
        <v>90</v>
      </c>
      <c r="C59" s="74"/>
      <c r="D59" s="53" t="s">
        <v>79</v>
      </c>
      <c r="E59" s="34" t="s">
        <v>12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</row>
    <row r="60" spans="1:17" ht="17">
      <c r="A60" s="73"/>
      <c r="B60" s="27" t="s">
        <v>91</v>
      </c>
      <c r="C60" s="74"/>
      <c r="D60" s="53"/>
      <c r="E60" s="34" t="s">
        <v>12</v>
      </c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</row>
    <row r="61" spans="1:17" ht="17">
      <c r="A61" s="73" t="s">
        <v>37</v>
      </c>
      <c r="B61" s="27" t="s">
        <v>92</v>
      </c>
      <c r="C61" s="74"/>
      <c r="D61" s="32" t="s">
        <v>80</v>
      </c>
      <c r="E61" s="88" t="s">
        <v>148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</row>
    <row r="62" spans="1:17" ht="17">
      <c r="A62" s="73"/>
      <c r="B62" s="27" t="s">
        <v>93</v>
      </c>
      <c r="C62" s="74"/>
      <c r="D62" s="16" t="s">
        <v>79</v>
      </c>
      <c r="E62" s="34" t="s">
        <v>12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</row>
    <row r="63" spans="1:17" ht="17">
      <c r="A63" s="73"/>
      <c r="B63" s="27" t="s">
        <v>94</v>
      </c>
      <c r="C63" s="74"/>
      <c r="D63" s="16" t="s">
        <v>79</v>
      </c>
      <c r="E63" s="34" t="s">
        <v>12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</row>
    <row r="64" spans="1:17" ht="17">
      <c r="A64" s="73"/>
      <c r="B64" s="27" t="s">
        <v>95</v>
      </c>
      <c r="C64" s="74"/>
      <c r="D64" s="16" t="s">
        <v>79</v>
      </c>
      <c r="E64" s="34" t="s">
        <v>12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</row>
    <row r="65" spans="1:18" ht="17">
      <c r="A65" s="73" t="s">
        <v>96</v>
      </c>
      <c r="B65" s="31" t="s">
        <v>46</v>
      </c>
      <c r="C65" s="74"/>
      <c r="D65" s="16" t="s">
        <v>79</v>
      </c>
      <c r="E65" s="34" t="s">
        <v>12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</row>
    <row r="66" spans="1:18" ht="17">
      <c r="A66" s="73"/>
      <c r="B66" s="31" t="s">
        <v>97</v>
      </c>
      <c r="C66" s="74"/>
      <c r="D66" s="16" t="s">
        <v>79</v>
      </c>
      <c r="E66" s="34" t="s">
        <v>12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</row>
    <row r="67" spans="1:18" ht="17">
      <c r="A67" s="73"/>
      <c r="B67" s="31" t="s">
        <v>44</v>
      </c>
      <c r="C67" s="74"/>
      <c r="D67" s="16" t="s">
        <v>79</v>
      </c>
      <c r="E67" s="34" t="s">
        <v>12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</row>
    <row r="68" spans="1:18" ht="17">
      <c r="A68" s="27" t="s">
        <v>49</v>
      </c>
      <c r="B68" s="31" t="s">
        <v>49</v>
      </c>
      <c r="C68" s="74"/>
      <c r="D68" s="16" t="s">
        <v>79</v>
      </c>
      <c r="E68" s="34" t="s">
        <v>12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</row>
    <row r="69" spans="1:18" ht="17">
      <c r="A69" s="27" t="s">
        <v>98</v>
      </c>
      <c r="B69" s="27" t="s">
        <v>51</v>
      </c>
      <c r="C69" s="74"/>
      <c r="D69" s="16" t="s">
        <v>79</v>
      </c>
      <c r="E69" s="34" t="s">
        <v>12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</row>
    <row r="70" spans="1:18" ht="17">
      <c r="A70" s="27" t="s">
        <v>47</v>
      </c>
      <c r="B70" s="27" t="s">
        <v>47</v>
      </c>
      <c r="C70" s="74"/>
      <c r="D70" s="16" t="s">
        <v>79</v>
      </c>
      <c r="E70" s="34" t="s">
        <v>12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</row>
    <row r="71" spans="1:18" ht="17">
      <c r="A71" s="62" t="s">
        <v>99</v>
      </c>
      <c r="B71" s="62"/>
      <c r="C71" s="62"/>
      <c r="D71" s="62"/>
      <c r="E71" s="62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</row>
    <row r="72" spans="1:18" ht="17">
      <c r="A72" s="41" t="s">
        <v>100</v>
      </c>
      <c r="B72" s="42" t="s">
        <v>101</v>
      </c>
      <c r="C72" s="42" t="s">
        <v>102</v>
      </c>
      <c r="D72" s="42" t="s">
        <v>103</v>
      </c>
      <c r="E72" s="42" t="s">
        <v>104</v>
      </c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</row>
    <row r="73" spans="1:18" ht="33" customHeight="1">
      <c r="A73" s="35" t="s">
        <v>37</v>
      </c>
      <c r="B73" s="43">
        <v>3236</v>
      </c>
      <c r="C73" s="43">
        <v>2513</v>
      </c>
      <c r="D73" s="44">
        <f t="shared" ref="D73:D82" si="0">C73/B73</f>
        <v>0.77657601977750312</v>
      </c>
      <c r="E73" s="12" t="s">
        <v>105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</row>
    <row r="74" spans="1:18" ht="17">
      <c r="A74" s="35" t="s">
        <v>34</v>
      </c>
      <c r="B74" s="43">
        <v>2557</v>
      </c>
      <c r="C74" s="43">
        <v>2557</v>
      </c>
      <c r="D74" s="44">
        <f t="shared" si="0"/>
        <v>1</v>
      </c>
      <c r="E74" s="26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</row>
    <row r="75" spans="1:18" ht="17">
      <c r="A75" s="35" t="s">
        <v>39</v>
      </c>
      <c r="B75" s="27">
        <v>5357</v>
      </c>
      <c r="C75" s="27">
        <v>5357</v>
      </c>
      <c r="D75" s="44">
        <f t="shared" si="0"/>
        <v>1</v>
      </c>
      <c r="E75" s="2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8" ht="17">
      <c r="A76" s="35" t="s">
        <v>41</v>
      </c>
      <c r="B76" s="27">
        <v>849</v>
      </c>
      <c r="C76" s="27">
        <v>836</v>
      </c>
      <c r="D76" s="44">
        <f t="shared" si="0"/>
        <v>0.98468786808009423</v>
      </c>
      <c r="E76" s="12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</row>
    <row r="77" spans="1:18" ht="17">
      <c r="A77" s="26" t="s">
        <v>106</v>
      </c>
      <c r="B77" s="27">
        <v>733</v>
      </c>
      <c r="C77" s="27">
        <v>708</v>
      </c>
      <c r="D77" s="44">
        <f t="shared" si="0"/>
        <v>0.96589358799454295</v>
      </c>
      <c r="E77" s="26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47"/>
    </row>
    <row r="78" spans="1:18" ht="17" customHeight="1">
      <c r="A78" s="35" t="s">
        <v>107</v>
      </c>
      <c r="B78" s="27">
        <v>764</v>
      </c>
      <c r="C78" s="27">
        <v>764</v>
      </c>
      <c r="D78" s="44">
        <f t="shared" si="0"/>
        <v>1</v>
      </c>
      <c r="E78" s="26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</row>
    <row r="79" spans="1:18" ht="16" customHeight="1">
      <c r="A79" s="35" t="s">
        <v>98</v>
      </c>
      <c r="B79" s="27">
        <v>609</v>
      </c>
      <c r="C79" s="27">
        <v>609</v>
      </c>
      <c r="D79" s="44">
        <f t="shared" si="0"/>
        <v>1</v>
      </c>
      <c r="E79" s="26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</row>
    <row r="80" spans="1:18" ht="24" customHeight="1">
      <c r="A80" s="35" t="s">
        <v>49</v>
      </c>
      <c r="B80" s="45">
        <v>137</v>
      </c>
      <c r="C80" s="45">
        <v>134</v>
      </c>
      <c r="D80" s="44">
        <f t="shared" si="0"/>
        <v>0.97810218978102192</v>
      </c>
      <c r="E80" s="13" t="s">
        <v>108</v>
      </c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</row>
    <row r="81" spans="1:17" ht="17" customHeight="1">
      <c r="A81" s="35" t="s">
        <v>47</v>
      </c>
      <c r="B81" s="27">
        <v>90</v>
      </c>
      <c r="C81" s="27">
        <v>89</v>
      </c>
      <c r="D81" s="44">
        <f t="shared" si="0"/>
        <v>0.98888888888888893</v>
      </c>
      <c r="E81" s="35" t="s">
        <v>109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</row>
    <row r="82" spans="1:17" ht="17">
      <c r="A82" s="35" t="s">
        <v>110</v>
      </c>
      <c r="B82" s="27">
        <f>SUM(B73:B81)</f>
        <v>14332</v>
      </c>
      <c r="C82" s="27">
        <f>SUM(C73:C81)</f>
        <v>13567</v>
      </c>
      <c r="D82" s="44">
        <f t="shared" si="0"/>
        <v>0.94662294166899241</v>
      </c>
      <c r="E82" s="31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</row>
    <row r="83" spans="1:17" ht="17">
      <c r="A83" s="49" t="s">
        <v>111</v>
      </c>
      <c r="B83" s="49"/>
      <c r="C83" s="49"/>
      <c r="D83" s="49"/>
      <c r="E83" s="49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</row>
    <row r="84" spans="1:17" ht="17">
      <c r="A84" s="46" t="s">
        <v>112</v>
      </c>
      <c r="B84" s="63" t="s">
        <v>113</v>
      </c>
      <c r="C84" s="63"/>
      <c r="D84" s="63"/>
      <c r="E84" s="6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</row>
    <row r="85" spans="1:17" ht="17">
      <c r="A85" s="19" t="s">
        <v>114</v>
      </c>
      <c r="B85" s="50" t="s">
        <v>115</v>
      </c>
      <c r="C85" s="50"/>
      <c r="D85" s="50"/>
      <c r="E85" s="50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</row>
    <row r="86" spans="1:17" ht="17">
      <c r="A86" s="19" t="s">
        <v>116</v>
      </c>
      <c r="B86" s="50" t="s">
        <v>117</v>
      </c>
      <c r="C86" s="50"/>
      <c r="D86" s="50"/>
      <c r="E86" s="50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</row>
    <row r="87" spans="1:17" ht="17">
      <c r="A87" s="35" t="s">
        <v>118</v>
      </c>
      <c r="B87" s="64" t="s">
        <v>119</v>
      </c>
      <c r="C87" s="64"/>
      <c r="D87" s="64"/>
      <c r="E87" s="64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</row>
    <row r="88" spans="1:17" ht="17">
      <c r="A88" s="65" t="s">
        <v>120</v>
      </c>
      <c r="B88" s="65"/>
      <c r="C88" s="65"/>
      <c r="D88" s="65"/>
      <c r="E88" s="65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</row>
    <row r="89" spans="1:17" ht="24" customHeight="1">
      <c r="A89" s="35" t="s">
        <v>121</v>
      </c>
      <c r="B89" s="66" t="s">
        <v>122</v>
      </c>
      <c r="C89" s="66"/>
      <c r="D89" s="66"/>
      <c r="E89" s="66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</row>
    <row r="90" spans="1:17" ht="18" customHeight="1">
      <c r="A90" s="26" t="s">
        <v>123</v>
      </c>
      <c r="B90" s="66" t="s">
        <v>122</v>
      </c>
      <c r="C90" s="66"/>
      <c r="D90" s="66"/>
      <c r="E90" s="66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</row>
    <row r="91" spans="1:17" ht="17">
      <c r="A91" s="26" t="s">
        <v>124</v>
      </c>
      <c r="B91" s="67" t="s">
        <v>125</v>
      </c>
      <c r="C91" s="68"/>
      <c r="D91" s="68"/>
      <c r="E91" s="68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</row>
  </sheetData>
  <mergeCells count="52">
    <mergeCell ref="E53:E57"/>
    <mergeCell ref="A59:A60"/>
    <mergeCell ref="A61:A64"/>
    <mergeCell ref="A65:A67"/>
    <mergeCell ref="C51:C70"/>
    <mergeCell ref="D53:D57"/>
    <mergeCell ref="D59:D60"/>
    <mergeCell ref="A10:A11"/>
    <mergeCell ref="A12:A14"/>
    <mergeCell ref="A17:A26"/>
    <mergeCell ref="A51:A52"/>
    <mergeCell ref="A53:A57"/>
    <mergeCell ref="B87:E87"/>
    <mergeCell ref="A88:E88"/>
    <mergeCell ref="B89:E89"/>
    <mergeCell ref="B90:E90"/>
    <mergeCell ref="B91:E91"/>
    <mergeCell ref="A71:E71"/>
    <mergeCell ref="A83:E83"/>
    <mergeCell ref="B84:E84"/>
    <mergeCell ref="B85:E85"/>
    <mergeCell ref="B86:E86"/>
    <mergeCell ref="A45:E45"/>
    <mergeCell ref="A46:E46"/>
    <mergeCell ref="A47:E47"/>
    <mergeCell ref="A48:E48"/>
    <mergeCell ref="A49:E49"/>
    <mergeCell ref="A41:E41"/>
    <mergeCell ref="A42:E42"/>
    <mergeCell ref="A43:E43"/>
    <mergeCell ref="A44:E44"/>
    <mergeCell ref="A36:E36"/>
    <mergeCell ref="A37:E37"/>
    <mergeCell ref="A38:E38"/>
    <mergeCell ref="A39:E39"/>
    <mergeCell ref="A40:E40"/>
    <mergeCell ref="B31:E31"/>
    <mergeCell ref="B32:E32"/>
    <mergeCell ref="B33:E33"/>
    <mergeCell ref="B34:E34"/>
    <mergeCell ref="A35:E35"/>
    <mergeCell ref="A15:E15"/>
    <mergeCell ref="A27:E27"/>
    <mergeCell ref="B28:E28"/>
    <mergeCell ref="B29:E29"/>
    <mergeCell ref="B30:E30"/>
    <mergeCell ref="A1:E1"/>
    <mergeCell ref="A2:E2"/>
    <mergeCell ref="A3:E3"/>
    <mergeCell ref="A4:E4"/>
    <mergeCell ref="A8:E8"/>
    <mergeCell ref="A6:A7"/>
  </mergeCells>
  <phoneticPr fontId="9" type="noConversion"/>
  <hyperlinks>
    <hyperlink ref="B91" r:id="rId1" xr:uid="{00000000-0004-0000-0000-000000000000}"/>
    <hyperlink ref="A43" r:id="rId2" display="【必现】【CDX707】【音量】关闭导航音量后，返回导航态，音量图标未更新" xr:uid="{00000000-0004-0000-0000-000001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2"/>
  <sheetViews>
    <sheetView workbookViewId="0">
      <pane ySplit="1" topLeftCell="A2" activePane="bottomLeft" state="frozen"/>
      <selection pane="bottomLeft" activeCell="F30" sqref="F30"/>
    </sheetView>
  </sheetViews>
  <sheetFormatPr baseColWidth="10" defaultColWidth="11" defaultRowHeight="15"/>
  <cols>
    <col min="1" max="2" width="8.6640625" customWidth="1"/>
    <col min="3" max="3" width="19.5" customWidth="1"/>
    <col min="4" max="4" width="13.5" customWidth="1"/>
    <col min="5" max="7" width="8.6640625" customWidth="1"/>
    <col min="8" max="8" width="21.6640625" customWidth="1"/>
    <col min="9" max="9" width="19.5" customWidth="1"/>
    <col min="10" max="10" width="57" customWidth="1"/>
    <col min="11" max="18" width="8.6640625" customWidth="1"/>
  </cols>
  <sheetData>
    <row r="1" spans="1:18">
      <c r="A1" s="1" t="s">
        <v>126</v>
      </c>
      <c r="B1" s="78" t="s">
        <v>74</v>
      </c>
      <c r="C1" s="78"/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6"/>
      <c r="L1" s="6"/>
      <c r="M1" s="6"/>
      <c r="N1" s="6"/>
      <c r="O1" s="6"/>
      <c r="P1" s="6"/>
      <c r="Q1" s="6"/>
      <c r="R1" s="6"/>
    </row>
    <row r="2" spans="1:18">
      <c r="A2" s="79" t="s">
        <v>134</v>
      </c>
      <c r="B2" s="79" t="s">
        <v>34</v>
      </c>
      <c r="C2" s="2" t="s">
        <v>78</v>
      </c>
      <c r="D2" s="3">
        <v>2098</v>
      </c>
      <c r="E2" s="4">
        <v>2</v>
      </c>
      <c r="F2" s="4">
        <v>0</v>
      </c>
      <c r="G2" s="4">
        <v>0</v>
      </c>
      <c r="H2" s="4">
        <f t="shared" ref="H2:H13" si="0">SUM(D2:G2)</f>
        <v>2100</v>
      </c>
      <c r="I2" s="7">
        <f t="shared" ref="I2:I24" si="1">D2/H2</f>
        <v>0.99904761904761907</v>
      </c>
      <c r="J2" s="8"/>
      <c r="K2" s="6"/>
      <c r="L2" s="6"/>
      <c r="M2" s="6"/>
      <c r="N2" s="6"/>
      <c r="O2" s="6"/>
      <c r="P2" s="6"/>
      <c r="Q2" s="6"/>
      <c r="R2" s="6"/>
    </row>
    <row r="3" spans="1:18">
      <c r="A3" s="79"/>
      <c r="B3" s="79"/>
      <c r="C3" s="2" t="s">
        <v>81</v>
      </c>
      <c r="D3" s="3">
        <v>457</v>
      </c>
      <c r="E3" s="4">
        <v>0</v>
      </c>
      <c r="F3" s="4">
        <v>0</v>
      </c>
      <c r="G3" s="4">
        <v>0</v>
      </c>
      <c r="H3" s="4">
        <f t="shared" si="0"/>
        <v>457</v>
      </c>
      <c r="I3" s="7">
        <f t="shared" si="1"/>
        <v>1</v>
      </c>
      <c r="J3" s="8"/>
      <c r="K3" s="6"/>
      <c r="L3" s="6"/>
      <c r="M3" s="6"/>
      <c r="N3" s="6"/>
      <c r="O3" s="6"/>
      <c r="P3" s="6"/>
      <c r="Q3" s="6"/>
      <c r="R3" s="6"/>
    </row>
    <row r="4" spans="1:18">
      <c r="A4" s="79"/>
      <c r="B4" s="2" t="s">
        <v>39</v>
      </c>
      <c r="C4" s="2" t="s">
        <v>135</v>
      </c>
      <c r="D4" s="4">
        <v>5351</v>
      </c>
      <c r="E4" s="4">
        <v>6</v>
      </c>
      <c r="F4" s="4">
        <v>0</v>
      </c>
      <c r="G4" s="4">
        <v>0</v>
      </c>
      <c r="H4" s="4">
        <f t="shared" si="0"/>
        <v>5357</v>
      </c>
      <c r="I4" s="7">
        <f t="shared" si="1"/>
        <v>0.99887997013253682</v>
      </c>
      <c r="J4" s="8"/>
      <c r="K4" s="6"/>
      <c r="L4" s="6"/>
      <c r="M4" s="6"/>
      <c r="N4" s="6"/>
      <c r="O4" s="6"/>
      <c r="P4" s="6"/>
      <c r="Q4" s="6"/>
      <c r="R4" s="6"/>
    </row>
    <row r="5" spans="1:18">
      <c r="A5" s="79"/>
      <c r="B5" s="2" t="s">
        <v>41</v>
      </c>
      <c r="C5" s="2" t="s">
        <v>87</v>
      </c>
      <c r="D5" s="4">
        <v>831</v>
      </c>
      <c r="E5" s="4">
        <v>5</v>
      </c>
      <c r="F5" s="4">
        <v>13</v>
      </c>
      <c r="G5" s="4">
        <v>0</v>
      </c>
      <c r="H5" s="4">
        <f t="shared" si="0"/>
        <v>849</v>
      </c>
      <c r="I5" s="7">
        <f t="shared" si="1"/>
        <v>0.97879858657243812</v>
      </c>
      <c r="J5" s="8"/>
      <c r="K5" s="9"/>
      <c r="L5" s="6"/>
      <c r="M5" s="6"/>
      <c r="N5" s="6"/>
      <c r="O5" s="6"/>
      <c r="P5" s="6"/>
      <c r="Q5" s="6"/>
      <c r="R5" s="6"/>
    </row>
    <row r="6" spans="1:18">
      <c r="A6" s="79"/>
      <c r="B6" s="79" t="s">
        <v>89</v>
      </c>
      <c r="C6" s="2" t="s">
        <v>136</v>
      </c>
      <c r="D6" s="4">
        <v>72</v>
      </c>
      <c r="E6" s="4">
        <v>0</v>
      </c>
      <c r="F6" s="4">
        <v>0</v>
      </c>
      <c r="G6" s="4">
        <v>0</v>
      </c>
      <c r="H6" s="4">
        <f t="shared" si="0"/>
        <v>72</v>
      </c>
      <c r="I6" s="7">
        <f t="shared" si="1"/>
        <v>1</v>
      </c>
      <c r="J6" s="10"/>
      <c r="K6" s="9"/>
      <c r="L6" s="6"/>
      <c r="M6" s="6"/>
      <c r="N6" s="6"/>
      <c r="O6" s="6"/>
      <c r="P6" s="6"/>
      <c r="Q6" s="6"/>
      <c r="R6" s="6"/>
    </row>
    <row r="7" spans="1:18">
      <c r="A7" s="79"/>
      <c r="B7" s="79"/>
      <c r="C7" s="2" t="s">
        <v>43</v>
      </c>
      <c r="D7" s="4">
        <v>97</v>
      </c>
      <c r="E7" s="4">
        <v>0</v>
      </c>
      <c r="F7" s="4">
        <v>0</v>
      </c>
      <c r="G7" s="4">
        <v>0</v>
      </c>
      <c r="H7" s="4">
        <f t="shared" si="0"/>
        <v>97</v>
      </c>
      <c r="I7" s="7">
        <f t="shared" si="1"/>
        <v>1</v>
      </c>
      <c r="J7" s="10"/>
      <c r="K7" s="9"/>
      <c r="L7" s="6"/>
      <c r="M7" s="6"/>
      <c r="N7" s="6"/>
      <c r="O7" s="6"/>
      <c r="P7" s="6"/>
      <c r="Q7" s="6"/>
      <c r="R7" s="6"/>
    </row>
    <row r="8" spans="1:18">
      <c r="A8" s="79"/>
      <c r="B8" s="79"/>
      <c r="C8" s="2" t="s">
        <v>137</v>
      </c>
      <c r="D8" s="4">
        <v>50</v>
      </c>
      <c r="E8" s="4">
        <v>0</v>
      </c>
      <c r="F8" s="4">
        <v>0</v>
      </c>
      <c r="G8" s="4">
        <v>0</v>
      </c>
      <c r="H8" s="4">
        <f t="shared" si="0"/>
        <v>50</v>
      </c>
      <c r="I8" s="7">
        <f t="shared" si="1"/>
        <v>1</v>
      </c>
      <c r="J8" s="10"/>
      <c r="K8" s="6"/>
      <c r="L8" s="6"/>
      <c r="M8" s="6"/>
      <c r="N8" s="6"/>
      <c r="O8" s="6"/>
      <c r="P8" s="6"/>
      <c r="Q8" s="6"/>
      <c r="R8" s="6"/>
    </row>
    <row r="9" spans="1:18">
      <c r="A9" s="79"/>
      <c r="B9" s="79"/>
      <c r="C9" s="2" t="s">
        <v>138</v>
      </c>
      <c r="D9" s="4">
        <v>39</v>
      </c>
      <c r="E9" s="4">
        <v>0</v>
      </c>
      <c r="F9" s="4">
        <v>0</v>
      </c>
      <c r="G9" s="4">
        <v>0</v>
      </c>
      <c r="H9" s="4">
        <f t="shared" si="0"/>
        <v>39</v>
      </c>
      <c r="I9" s="7">
        <f t="shared" si="1"/>
        <v>1</v>
      </c>
      <c r="J9" s="10"/>
      <c r="K9" s="6"/>
      <c r="L9" s="6"/>
      <c r="M9" s="6"/>
      <c r="N9" s="6"/>
      <c r="O9" s="6"/>
      <c r="P9" s="6"/>
      <c r="Q9" s="6"/>
      <c r="R9" s="6"/>
    </row>
    <row r="10" spans="1:18">
      <c r="A10" s="79"/>
      <c r="B10" s="79"/>
      <c r="C10" s="2" t="s">
        <v>139</v>
      </c>
      <c r="D10" s="4">
        <v>12</v>
      </c>
      <c r="E10" s="4">
        <v>0</v>
      </c>
      <c r="F10" s="4">
        <v>0</v>
      </c>
      <c r="G10" s="4">
        <v>0</v>
      </c>
      <c r="H10" s="4">
        <f t="shared" si="0"/>
        <v>12</v>
      </c>
      <c r="I10" s="7">
        <f t="shared" si="1"/>
        <v>1</v>
      </c>
      <c r="J10" s="10"/>
      <c r="K10" s="11"/>
      <c r="L10" s="11"/>
      <c r="M10" s="11"/>
      <c r="N10" s="11"/>
      <c r="O10" s="11"/>
      <c r="P10" s="11"/>
      <c r="Q10" s="11"/>
      <c r="R10" s="11"/>
    </row>
    <row r="11" spans="1:18">
      <c r="A11" s="79"/>
      <c r="B11" s="79"/>
      <c r="C11" s="2" t="s">
        <v>140</v>
      </c>
      <c r="D11" s="4">
        <v>161</v>
      </c>
      <c r="E11" s="4">
        <v>0</v>
      </c>
      <c r="F11" s="4">
        <v>0</v>
      </c>
      <c r="G11" s="4">
        <v>0</v>
      </c>
      <c r="H11" s="4">
        <f t="shared" si="0"/>
        <v>161</v>
      </c>
      <c r="I11" s="7">
        <f t="shared" si="1"/>
        <v>1</v>
      </c>
      <c r="J11" s="10"/>
      <c r="K11" s="6"/>
      <c r="L11" s="6"/>
      <c r="M11" s="6"/>
      <c r="N11" s="6"/>
      <c r="O11" s="6"/>
      <c r="P11" s="6"/>
      <c r="Q11" s="6"/>
      <c r="R11" s="6"/>
    </row>
    <row r="12" spans="1:18">
      <c r="A12" s="79"/>
      <c r="B12" s="79"/>
      <c r="C12" s="2" t="s">
        <v>141</v>
      </c>
      <c r="D12" s="4">
        <v>161</v>
      </c>
      <c r="E12" s="4">
        <v>1</v>
      </c>
      <c r="F12" s="4">
        <v>7</v>
      </c>
      <c r="G12" s="4">
        <v>0</v>
      </c>
      <c r="H12" s="4">
        <f t="shared" si="0"/>
        <v>169</v>
      </c>
      <c r="I12" s="7">
        <f t="shared" si="1"/>
        <v>0.9526627218934911</v>
      </c>
      <c r="J12" s="10" t="s">
        <v>142</v>
      </c>
      <c r="K12" s="6"/>
      <c r="L12" s="6"/>
      <c r="M12" s="6"/>
      <c r="N12" s="6"/>
      <c r="O12" s="6"/>
      <c r="P12" s="6"/>
      <c r="Q12" s="6"/>
      <c r="R12" s="6"/>
    </row>
    <row r="13" spans="1:18">
      <c r="A13" s="79"/>
      <c r="B13" s="79"/>
      <c r="C13" s="2" t="s">
        <v>143</v>
      </c>
      <c r="D13" s="4">
        <v>111</v>
      </c>
      <c r="E13" s="4">
        <v>4</v>
      </c>
      <c r="F13" s="4">
        <v>18</v>
      </c>
      <c r="G13" s="4">
        <v>0</v>
      </c>
      <c r="H13" s="4">
        <f t="shared" si="0"/>
        <v>133</v>
      </c>
      <c r="I13" s="7">
        <f t="shared" si="1"/>
        <v>0.83458646616541354</v>
      </c>
      <c r="J13" s="10" t="s">
        <v>142</v>
      </c>
      <c r="K13" s="6"/>
      <c r="L13" s="6"/>
      <c r="M13" s="6"/>
      <c r="N13" s="6"/>
      <c r="O13" s="6"/>
      <c r="P13" s="6"/>
      <c r="Q13" s="6"/>
      <c r="R13" s="6"/>
    </row>
    <row r="14" spans="1:18">
      <c r="A14" s="79"/>
      <c r="B14" s="79" t="s">
        <v>37</v>
      </c>
      <c r="C14" s="2" t="s">
        <v>92</v>
      </c>
      <c r="D14" s="80">
        <v>2476</v>
      </c>
      <c r="E14" s="80">
        <v>37</v>
      </c>
      <c r="F14" s="80">
        <v>723</v>
      </c>
      <c r="G14" s="80">
        <v>0</v>
      </c>
      <c r="H14" s="81">
        <v>3236</v>
      </c>
      <c r="I14" s="82">
        <f t="shared" si="1"/>
        <v>0.76514215080346104</v>
      </c>
      <c r="J14" s="54" t="s">
        <v>144</v>
      </c>
      <c r="K14" s="6"/>
      <c r="L14" s="6"/>
      <c r="M14" s="6"/>
      <c r="N14" s="6"/>
      <c r="O14" s="6"/>
      <c r="P14" s="6"/>
      <c r="Q14" s="6"/>
      <c r="R14" s="6"/>
    </row>
    <row r="15" spans="1:18">
      <c r="A15" s="79"/>
      <c r="B15" s="79"/>
      <c r="C15" s="2" t="s">
        <v>94</v>
      </c>
      <c r="D15" s="80"/>
      <c r="E15" s="80"/>
      <c r="F15" s="80"/>
      <c r="G15" s="80"/>
      <c r="H15" s="81"/>
      <c r="I15" s="83"/>
      <c r="J15" s="54"/>
      <c r="K15" s="6"/>
      <c r="L15" s="6"/>
      <c r="M15" s="6"/>
      <c r="N15" s="6"/>
      <c r="O15" s="6"/>
      <c r="P15" s="6"/>
      <c r="Q15" s="6"/>
      <c r="R15" s="6"/>
    </row>
    <row r="16" spans="1:18">
      <c r="A16" s="79"/>
      <c r="B16" s="79"/>
      <c r="C16" s="2" t="s">
        <v>95</v>
      </c>
      <c r="D16" s="80"/>
      <c r="E16" s="80"/>
      <c r="F16" s="80"/>
      <c r="G16" s="80"/>
      <c r="H16" s="81"/>
      <c r="I16" s="84"/>
      <c r="J16" s="54"/>
      <c r="K16" s="6"/>
      <c r="L16" s="6"/>
      <c r="M16" s="6"/>
      <c r="N16" s="6"/>
      <c r="O16" s="6"/>
      <c r="P16" s="6"/>
      <c r="Q16" s="6"/>
      <c r="R16" s="6"/>
    </row>
    <row r="17" spans="1:18">
      <c r="A17" s="79"/>
      <c r="B17" s="79" t="s">
        <v>96</v>
      </c>
      <c r="C17" s="5" t="s">
        <v>46</v>
      </c>
      <c r="D17" s="4">
        <v>298</v>
      </c>
      <c r="E17" s="4">
        <v>0</v>
      </c>
      <c r="F17" s="4">
        <v>0</v>
      </c>
      <c r="G17" s="4">
        <v>0</v>
      </c>
      <c r="H17" s="4">
        <f t="shared" ref="H17:H23" si="2">SUM(D17:G17)</f>
        <v>298</v>
      </c>
      <c r="I17" s="7">
        <f t="shared" si="1"/>
        <v>1</v>
      </c>
      <c r="J17" s="8"/>
      <c r="K17" s="6"/>
      <c r="L17" s="6"/>
      <c r="M17" s="6"/>
      <c r="N17" s="6"/>
      <c r="O17" s="6"/>
      <c r="P17" s="6"/>
      <c r="Q17" s="6"/>
      <c r="R17" s="6"/>
    </row>
    <row r="18" spans="1:18">
      <c r="A18" s="79"/>
      <c r="B18" s="79"/>
      <c r="C18" s="5" t="s">
        <v>97</v>
      </c>
      <c r="D18" s="4">
        <v>194</v>
      </c>
      <c r="E18" s="4">
        <v>0</v>
      </c>
      <c r="F18" s="4">
        <v>0</v>
      </c>
      <c r="G18" s="4">
        <v>0</v>
      </c>
      <c r="H18" s="4">
        <f t="shared" si="2"/>
        <v>194</v>
      </c>
      <c r="I18" s="7">
        <f t="shared" si="1"/>
        <v>1</v>
      </c>
      <c r="J18" s="8"/>
      <c r="K18" s="6"/>
      <c r="L18" s="6"/>
      <c r="M18" s="6"/>
      <c r="N18" s="6"/>
      <c r="O18" s="6"/>
      <c r="P18" s="6"/>
      <c r="Q18" s="6"/>
      <c r="R18" s="6"/>
    </row>
    <row r="19" spans="1:18">
      <c r="A19" s="79"/>
      <c r="B19" s="79"/>
      <c r="C19" s="5" t="s">
        <v>145</v>
      </c>
      <c r="D19" s="4">
        <v>100</v>
      </c>
      <c r="E19" s="4">
        <v>0</v>
      </c>
      <c r="F19" s="4">
        <v>0</v>
      </c>
      <c r="G19" s="4">
        <v>0</v>
      </c>
      <c r="H19" s="4">
        <f t="shared" si="2"/>
        <v>100</v>
      </c>
      <c r="I19" s="7">
        <f t="shared" si="1"/>
        <v>1</v>
      </c>
      <c r="J19" s="8"/>
      <c r="K19" s="6"/>
      <c r="L19" s="6"/>
      <c r="M19" s="6"/>
      <c r="N19" s="6"/>
      <c r="O19" s="6"/>
      <c r="P19" s="6"/>
      <c r="Q19" s="6"/>
      <c r="R19" s="6"/>
    </row>
    <row r="20" spans="1:18">
      <c r="A20" s="79"/>
      <c r="B20" s="79"/>
      <c r="C20" s="5" t="s">
        <v>44</v>
      </c>
      <c r="D20" s="4">
        <v>172</v>
      </c>
      <c r="E20" s="4">
        <v>0</v>
      </c>
      <c r="F20" s="4">
        <v>0</v>
      </c>
      <c r="G20" s="4">
        <v>0</v>
      </c>
      <c r="H20" s="4">
        <f t="shared" si="2"/>
        <v>172</v>
      </c>
      <c r="I20" s="7">
        <f t="shared" si="1"/>
        <v>1</v>
      </c>
      <c r="J20" s="8"/>
      <c r="K20" s="6"/>
      <c r="L20" s="6"/>
      <c r="M20" s="6"/>
      <c r="N20" s="6"/>
      <c r="O20" s="6"/>
      <c r="P20" s="6"/>
      <c r="Q20" s="6"/>
      <c r="R20" s="6"/>
    </row>
    <row r="21" spans="1:18" ht="16">
      <c r="A21" s="79"/>
      <c r="B21" s="2" t="s">
        <v>49</v>
      </c>
      <c r="C21" s="5" t="s">
        <v>49</v>
      </c>
      <c r="D21" s="2">
        <v>133</v>
      </c>
      <c r="E21" s="2">
        <v>1</v>
      </c>
      <c r="F21" s="2">
        <v>3</v>
      </c>
      <c r="G21" s="2">
        <v>0</v>
      </c>
      <c r="H21" s="4">
        <f t="shared" si="2"/>
        <v>137</v>
      </c>
      <c r="I21" s="7">
        <f t="shared" si="1"/>
        <v>0.97080291970802923</v>
      </c>
      <c r="J21" s="13" t="s">
        <v>146</v>
      </c>
      <c r="K21" s="6"/>
      <c r="L21" s="6"/>
      <c r="M21" s="6"/>
      <c r="N21" s="6"/>
      <c r="O21" s="6"/>
      <c r="P21" s="6"/>
      <c r="Q21" s="6"/>
      <c r="R21" s="6"/>
    </row>
    <row r="22" spans="1:18" ht="16">
      <c r="A22" s="79"/>
      <c r="B22" s="4" t="s">
        <v>98</v>
      </c>
      <c r="C22" s="4" t="s">
        <v>51</v>
      </c>
      <c r="D22" s="4">
        <v>604</v>
      </c>
      <c r="E22" s="4">
        <v>5</v>
      </c>
      <c r="F22" s="4">
        <v>0</v>
      </c>
      <c r="G22" s="4">
        <v>0</v>
      </c>
      <c r="H22" s="4">
        <f t="shared" si="2"/>
        <v>609</v>
      </c>
      <c r="I22" s="7">
        <f t="shared" si="1"/>
        <v>0.99178981937602628</v>
      </c>
      <c r="J22" s="14"/>
      <c r="K22" s="15"/>
      <c r="L22" s="15"/>
      <c r="M22" s="15"/>
      <c r="N22" s="15"/>
      <c r="O22" s="15"/>
      <c r="P22" s="15"/>
      <c r="Q22" s="15"/>
      <c r="R22" s="15"/>
    </row>
    <row r="23" spans="1:18" ht="16">
      <c r="A23" s="79"/>
      <c r="B23" s="4" t="s">
        <v>47</v>
      </c>
      <c r="C23" s="4" t="s">
        <v>47</v>
      </c>
      <c r="D23" s="4">
        <v>89</v>
      </c>
      <c r="E23" s="4">
        <v>0</v>
      </c>
      <c r="F23" s="4">
        <v>1</v>
      </c>
      <c r="G23" s="4">
        <v>0</v>
      </c>
      <c r="H23" s="4">
        <f t="shared" si="2"/>
        <v>90</v>
      </c>
      <c r="I23" s="7">
        <f t="shared" si="1"/>
        <v>0.98888888888888893</v>
      </c>
      <c r="J23" s="16"/>
      <c r="K23" s="6"/>
      <c r="L23" s="6"/>
      <c r="M23" s="6"/>
      <c r="N23" s="6"/>
      <c r="O23" s="6"/>
      <c r="P23" s="6"/>
      <c r="Q23" s="6"/>
      <c r="R23" s="6"/>
    </row>
    <row r="24" spans="1:18">
      <c r="A24" s="79" t="s">
        <v>110</v>
      </c>
      <c r="B24" s="79"/>
      <c r="C24" s="79"/>
      <c r="D24" s="4">
        <f>SUM(D2:D23)</f>
        <v>13506</v>
      </c>
      <c r="E24" s="4">
        <f>SUM(E2:E23)</f>
        <v>61</v>
      </c>
      <c r="F24" s="4">
        <f>SUM(F2:F23)</f>
        <v>765</v>
      </c>
      <c r="G24" s="4">
        <f>SUM(G2:G23)</f>
        <v>0</v>
      </c>
      <c r="H24" s="4">
        <f>SUM(H2:H23)</f>
        <v>14332</v>
      </c>
      <c r="I24" s="7">
        <f t="shared" si="1"/>
        <v>0.94236673178900365</v>
      </c>
      <c r="J24" s="8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6"/>
      <c r="C25" s="6"/>
      <c r="D25" s="6"/>
      <c r="E25" s="6"/>
      <c r="F25" s="6"/>
      <c r="G25" s="6"/>
      <c r="H25" s="6"/>
      <c r="I25" s="6"/>
      <c r="J25" s="17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6"/>
      <c r="C26" s="6"/>
      <c r="D26" s="6"/>
      <c r="E26" s="6"/>
      <c r="F26" s="6"/>
      <c r="G26" s="6"/>
      <c r="H26" s="6"/>
      <c r="I26" s="6"/>
      <c r="J26" s="17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6"/>
      <c r="C27" s="6"/>
      <c r="D27" s="6"/>
      <c r="E27" s="6"/>
      <c r="F27" s="6"/>
      <c r="G27" s="6"/>
      <c r="H27" s="6"/>
      <c r="I27" s="6"/>
      <c r="J27" s="17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17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6"/>
      <c r="D29" s="6"/>
      <c r="E29" s="6"/>
      <c r="F29" s="6"/>
      <c r="G29" s="6"/>
      <c r="H29" s="6"/>
      <c r="I29" s="6"/>
      <c r="J29" s="17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6"/>
      <c r="C30" s="6"/>
      <c r="D30" s="6"/>
      <c r="E30" s="6"/>
      <c r="F30" s="6"/>
      <c r="G30" s="6"/>
      <c r="H30" s="6"/>
      <c r="I30" s="6"/>
      <c r="J30" s="17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6"/>
      <c r="C31" s="6"/>
      <c r="D31" s="6"/>
      <c r="E31" s="6"/>
      <c r="F31" s="6"/>
      <c r="G31" s="6"/>
      <c r="H31" s="6"/>
      <c r="I31" s="6"/>
      <c r="J31" s="17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6"/>
      <c r="C32" s="6"/>
      <c r="D32" s="6"/>
      <c r="E32" s="6"/>
      <c r="F32" s="6"/>
      <c r="G32" s="6"/>
      <c r="H32" s="6"/>
      <c r="I32" s="6"/>
      <c r="J32" s="17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C33" s="6"/>
      <c r="D33" s="6"/>
      <c r="E33" s="6"/>
      <c r="F33" s="6"/>
      <c r="G33" s="6"/>
      <c r="H33" s="6"/>
      <c r="I33" s="6"/>
      <c r="J33" s="17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17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17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17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17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17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17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17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17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17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17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17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17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17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17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17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17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17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17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17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17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17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17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17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17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17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17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17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17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17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17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17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17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17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17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17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17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17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17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17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17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17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17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17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17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17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17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17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17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17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17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17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17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17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17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17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17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17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17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17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17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17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17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17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17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17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17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17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17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17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17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17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17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17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17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17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17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17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17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17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17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17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17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17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17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17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17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17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17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17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17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17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17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17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17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17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17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17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17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17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17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17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17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17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17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17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17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17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17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17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17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17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17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17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17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17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17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17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17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17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17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17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17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17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17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17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17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17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17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17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17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17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17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17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17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17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17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17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17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17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17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17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17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17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17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17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17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17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17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17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17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17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17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17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17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17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17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17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17"/>
      <c r="K191" s="6"/>
      <c r="L191" s="6"/>
      <c r="M191" s="6"/>
      <c r="N191" s="6"/>
      <c r="O191" s="6"/>
      <c r="P191" s="6"/>
      <c r="Q191" s="6"/>
      <c r="R191" s="6"/>
    </row>
    <row r="192" spans="1:18">
      <c r="J192" s="18"/>
    </row>
  </sheetData>
  <autoFilter ref="A1:I24" xr:uid="{00000000-0009-0000-0000-000001000000}"/>
  <mergeCells count="14">
    <mergeCell ref="I14:I16"/>
    <mergeCell ref="J14:J16"/>
    <mergeCell ref="D14:D16"/>
    <mergeCell ref="E14:E16"/>
    <mergeCell ref="F14:F16"/>
    <mergeCell ref="G14:G16"/>
    <mergeCell ref="H14:H16"/>
    <mergeCell ref="B1:C1"/>
    <mergeCell ref="A24:C24"/>
    <mergeCell ref="A2:A23"/>
    <mergeCell ref="B2:B3"/>
    <mergeCell ref="B6:B13"/>
    <mergeCell ref="B14:B16"/>
    <mergeCell ref="B17:B20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功能测试报告</vt:lpstr>
      <vt:lpstr>case执行结果统计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2023-06-26T02:13:00Z</dcterms:created>
  <dcterms:modified xsi:type="dcterms:W3CDTF">2023-06-25T14:19:29Z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2052-4.6.0.7435</vt:lpwstr>
  </property>
  <property fmtid="{D5CDD505-2E9C-101B-9397-08002B2CF9AE}" pid="3" name="ICV">
    <vt:lpwstr>2F81A2A5338D850AF522986468D0E7AA</vt:lpwstr>
  </property>
</Properties>
</file>