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lidandan08/Downloads/U718 R04 测试报告/"/>
    </mc:Choice>
  </mc:AlternateContent>
  <xr:revisionPtr revIDLastSave="0" documentId="13_ncr:1_{ED22E4D6-CBC8-534E-8D72-80A37C39765F}" xr6:coauthVersionLast="47" xr6:coauthVersionMax="47" xr10:uidLastSave="{00000000-0000-0000-0000-000000000000}"/>
  <bookViews>
    <workbookView xWindow="0" yWindow="500" windowWidth="28000" windowHeight="16500" xr2:uid="{00000000-000D-0000-FFFF-FFFF00000000}"/>
  </bookViews>
  <sheets>
    <sheet name="功能测试报告" sheetId="1" r:id="rId1"/>
    <sheet name="遗留p1 list" sheetId="3" r:id="rId2"/>
  </sheets>
  <definedNames>
    <definedName name="_xlnm.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J63" i="1"/>
  <c r="I63" i="1"/>
  <c r="J62" i="1"/>
  <c r="I62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D96" i="1"/>
  <c r="H96" i="1"/>
  <c r="G96" i="1"/>
  <c r="F96" i="1"/>
  <c r="E96" i="1"/>
  <c r="I95" i="1"/>
  <c r="I94" i="1"/>
  <c r="I93" i="1"/>
  <c r="I92" i="1"/>
  <c r="I91" i="1"/>
  <c r="I90" i="1"/>
  <c r="I89" i="1"/>
  <c r="I83" i="1"/>
  <c r="I82" i="1"/>
  <c r="I81" i="1"/>
  <c r="I80" i="1"/>
  <c r="I79" i="1"/>
  <c r="I78" i="1"/>
  <c r="I77" i="1"/>
  <c r="I76" i="1"/>
  <c r="I75" i="1"/>
  <c r="I74" i="1"/>
</calcChain>
</file>

<file path=xl/sharedStrings.xml><?xml version="1.0" encoding="utf-8"?>
<sst xmlns="http://schemas.openxmlformats.org/spreadsheetml/2006/main" count="235" uniqueCount="135">
  <si>
    <t>Phase5项目 U718车型 R04版本测试报告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</si>
  <si>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</si>
  <si>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</si>
  <si>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</si>
  <si>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</si>
  <si>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</si>
  <si>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</si>
  <si>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</si>
  <si>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</si>
  <si>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</si>
  <si>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</si>
  <si>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100%（15/15）</t>
  </si>
  <si>
    <t>Pass</t>
  </si>
  <si>
    <t>P1 Bug修复率（客户标准）</t>
  </si>
  <si>
    <t>98.17%（161/164）</t>
  </si>
  <si>
    <t>PASS with condition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</si>
  <si>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</si>
  <si>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</si>
  <si>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</si>
  <si>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</si>
  <si>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</si>
  <si>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</si>
  <si>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无crash</t>
  </si>
  <si>
    <t>版本性能</t>
  </si>
  <si>
    <t>流畅度</t>
  </si>
  <si>
    <t>NA</t>
  </si>
  <si>
    <t>CPU</t>
  </si>
  <si>
    <t>无持续高占用 CPU 情况， app 处于后台时， CPU 自动回落</t>
  </si>
  <si>
    <t>内存</t>
  </si>
  <si>
    <t>内存消耗趋于平稳，不会持续增长，无内存泄漏导致 OOM</t>
  </si>
  <si>
    <t>3、流程质量符合情况：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</si>
  <si>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</si>
  <si>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</si>
  <si>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</si>
  <si>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</si>
  <si>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</si>
  <si>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</si>
  <si>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</si>
  <si>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</si>
  <si>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</si>
  <si>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</si>
  <si>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</si>
  <si>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</si>
  <si>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</si>
  <si>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</si>
  <si>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暂无</t>
  </si>
  <si>
    <t>严重问题</t>
  </si>
  <si>
    <t>【实车】【U718】【地图】14-37 网络正常，点击微信互联，提示网络异常（必现）https://ford.atlassian.net/browse/APIMCIM-29149</t>
  </si>
  <si>
    <t>【实车】【U718】【地图】10-53  夹江隧道发生偏航，未识别（偶现）https://ford.atlassian.net/browse/APIMCIM-29150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</si>
  <si>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</si>
  <si>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</si>
  <si>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</si>
  <si>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</si>
  <si>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</si>
  <si>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</si>
  <si>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</si>
  <si>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无P0P1问题</t>
  </si>
  <si>
    <t>P1 3个</t>
  </si>
  <si>
    <t>随心听</t>
  </si>
  <si>
    <t>QQ音乐&amp;喜马拉雅&amp;新闻</t>
  </si>
  <si>
    <t>无P0P1</t>
  </si>
  <si>
    <t>随心看</t>
  </si>
  <si>
    <t>爱奇艺&amp;小视频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</si>
  <si>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</si>
  <si>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</si>
  <si>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</si>
  <si>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</si>
  <si>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</si>
  <si>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</si>
  <si>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</si>
  <si>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</si>
  <si>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</si>
  <si>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签约管理</t>
  </si>
  <si>
    <t>分屏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</si>
  <si>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</si>
  <si>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</si>
  <si>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</si>
  <si>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</si>
  <si>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</si>
  <si>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</si>
  <si>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</si>
  <si>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</si>
  <si>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</si>
  <si>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</si>
  <si>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</si>
  <si>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</si>
  <si>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</si>
  <si>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</si>
  <si>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</si>
  <si>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</si>
  <si>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</t>
  </si>
  <si>
    <t>执行数</t>
  </si>
  <si>
    <t>成功</t>
  </si>
  <si>
    <t>失败</t>
  </si>
  <si>
    <t>阻塞</t>
  </si>
  <si>
    <t>测试case的执行率(e/d)</t>
  </si>
  <si>
    <t>执行case的测试通过率(f/e)</t>
  </si>
  <si>
    <t>U718</t>
  </si>
  <si>
    <t>基础功能</t>
  </si>
  <si>
    <t>阻塞：开发票用例无法执行</t>
  </si>
  <si>
    <t>个人中心</t>
  </si>
  <si>
    <t>统计</t>
  </si>
  <si>
    <t>六、测试环境及版本说明</t>
  </si>
  <si>
    <t>测试环境</t>
  </si>
  <si>
    <t>硬件环境</t>
  </si>
  <si>
    <t>品牌</t>
  </si>
  <si>
    <t>林肯</t>
  </si>
  <si>
    <t>车型</t>
  </si>
  <si>
    <t>屏幕尺寸</t>
  </si>
  <si>
    <t>11.1inch</t>
  </si>
  <si>
    <t>2.版本说明</t>
  </si>
  <si>
    <t>ROM版本</t>
  </si>
  <si>
    <t>20230801_LB_R04_ENG00</t>
  </si>
  <si>
    <t>MCU版本</t>
  </si>
  <si>
    <t>企业云盘备份连接</t>
  </si>
  <si>
    <t>https://ecloud.baidu.com/index.html#/team/759764342</t>
  </si>
  <si>
    <t>https://ford.atlassian.net/browse/APIMCIM-29148</t>
  </si>
  <si>
    <t>https://ford.atlassian.net/browse/APIMCIM-29149</t>
  </si>
  <si>
    <t>https://ford.atlassian.net/browse/APIMCIM-29150</t>
  </si>
  <si>
    <t>pano</t>
  </si>
  <si>
    <t>隐私合规</t>
  </si>
  <si>
    <t>QQ音乐</t>
  </si>
  <si>
    <t>喜马拉雅</t>
  </si>
  <si>
    <t>新闻</t>
  </si>
  <si>
    <t>语音指令</t>
  </si>
  <si>
    <t>音频焦点</t>
  </si>
  <si>
    <t>阻塞：依赖雷达报警</t>
  </si>
  <si>
    <t>投屏交互</t>
  </si>
  <si>
    <t>失败case :座椅按摩、relax模式、驾驶模式场景
阻塞：云听特殊节目无法模拟18条</t>
    <phoneticPr fontId="17" type="noConversion"/>
  </si>
  <si>
    <t>签约</t>
  </si>
  <si>
    <t>失败：到期后点火周期内语音依然可用；</t>
    <phoneticPr fontId="17" type="noConversion"/>
  </si>
  <si>
    <t>备注</t>
    <phoneticPr fontId="17" type="noConversion"/>
  </si>
  <si>
    <t>P0提交 15个，已解决 15个，未解决 0个，P0解决率：100%；
P1提交 164个，已解决 161个，未解决 3个，P1Bug解决率：98.17%；</t>
    <phoneticPr fontId="17" type="noConversion"/>
  </si>
  <si>
    <t>14-32  点击组队出行，无响应（必现）https://ford.atlassian.net/browse/APIMCIM-29148</t>
    <phoneticPr fontId="17" type="noConversion"/>
  </si>
  <si>
    <r>
      <t>U718 R04版本于7月25日、8月1日提测；在7月25日-8月26日QA基于提测内容完成随心看/账号/天气/小程序/输入法/安全/地图/随心听/语音功能回归、性能、monkey自动化测试等；
U718 R04版本为研发迭代版本，质量要求：</t>
    </r>
    <r>
      <rPr>
        <sz val="11"/>
        <color rgb="FF1C7231"/>
        <rFont val="微软雅黑"/>
        <family val="2"/>
        <charset val="134"/>
      </rPr>
      <t>U718 R04版本无P0P1问题；</t>
    </r>
    <r>
      <rPr>
        <sz val="11"/>
        <rFont val="微软雅黑"/>
        <family val="2"/>
        <charset val="134"/>
      </rPr>
      <t xml:space="preserve">
</t>
    </r>
    <r>
      <rPr>
        <sz val="11"/>
        <color rgb="FF4DA8EE"/>
        <rFont val="微软雅黑"/>
        <family val="2"/>
        <charset val="134"/>
      </rPr>
      <t>目前未解决P0/P1 bug3个，其中P0 0个，P1 3个。</t>
    </r>
    <r>
      <rPr>
        <sz val="11"/>
        <color rgb="FF511B78"/>
        <rFont val="微软雅黑"/>
        <family val="2"/>
        <charset val="134"/>
      </rPr>
      <t xml:space="preserve">
</t>
    </r>
    <r>
      <rPr>
        <sz val="11"/>
        <color rgb="FF00B050"/>
        <rFont val="微软雅黑"/>
        <family val="2"/>
        <charset val="134"/>
      </rPr>
      <t>测试结论:带条件通过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</si>
</sst>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name val="宋体"/>
      <charset val="134"/>
      <scheme val="minor"/>
    </font>
    <font>
      <u/>
      <sz val="12"/>
      <color rgb="FF0000FF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1C7231"/>
      <name val="微软雅黑"/>
      <family val="2"/>
      <charset val="134"/>
    </font>
    <font>
      <u/>
      <sz val="11"/>
      <color rgb="FF800080"/>
      <name val="宋体-简"/>
      <family val="1"/>
      <charset val="134"/>
    </font>
    <font>
      <u/>
      <sz val="11"/>
      <color indexed="12"/>
      <name val="Calibri"/>
      <family val="2"/>
    </font>
    <font>
      <sz val="11"/>
      <color rgb="FF4DA8EE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宋体"/>
      <family val="3"/>
      <charset val="134"/>
      <scheme val="minor"/>
    </font>
    <font>
      <u/>
      <sz val="11"/>
      <color indexed="30"/>
      <name val="宋体"/>
      <family val="3"/>
      <charset val="134"/>
    </font>
    <font>
      <u/>
      <sz val="11"/>
      <color rgb="FF0000FF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rgb="FF511B78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name val="Microsoft YaHei"/>
      <family val="2"/>
      <charset val="134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1" applyFo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center" wrapText="1"/>
    </xf>
    <xf numFmtId="10" fontId="3" fillId="6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0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8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top"/>
    </xf>
    <xf numFmtId="0" fontId="12" fillId="0" borderId="0" xfId="0" applyFo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/>
    </xf>
    <xf numFmtId="49" fontId="7" fillId="0" borderId="3" xfId="0" applyNumberFormat="1" applyFont="1" applyBorder="1" applyAlignment="1">
      <alignment horizontal="left"/>
    </xf>
    <xf numFmtId="49" fontId="7" fillId="0" borderId="4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rd.atlassian.net/browse/APIMCIM-29150" TargetMode="External"/><Relationship Id="rId2" Type="http://schemas.openxmlformats.org/officeDocument/2006/relationships/hyperlink" Target="https://ford.atlassian.net/browse/APIMCIM-29149" TargetMode="External"/><Relationship Id="rId1" Type="http://schemas.openxmlformats.org/officeDocument/2006/relationships/hyperlink" Target="https://ford.atlassian.net/browse/APIMCIM-29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zoomScaleNormal="80" workbookViewId="0">
      <selection activeCell="A3" sqref="A3:K3"/>
    </sheetView>
  </sheetViews>
  <sheetFormatPr baseColWidth="10" defaultColWidth="11" defaultRowHeight="15"/>
  <cols>
    <col min="1" max="2" width="10.83203125" customWidth="1"/>
    <col min="3" max="3" width="11.5" customWidth="1"/>
    <col min="4" max="8" width="10.83203125" customWidth="1"/>
    <col min="9" max="9" width="13.6640625" customWidth="1"/>
    <col min="10" max="10" width="13.5" customWidth="1"/>
    <col min="11" max="11" width="22.6640625" customWidth="1"/>
    <col min="12" max="18" width="10.83203125" customWidth="1"/>
  </cols>
  <sheetData>
    <row r="1" spans="1:11" ht="17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1" ht="17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94" customHeight="1">
      <c r="A3" s="44" t="s">
        <v>134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17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11" ht="18">
      <c r="A5" s="57" t="s">
        <v>3</v>
      </c>
      <c r="B5" s="57"/>
      <c r="C5" s="57"/>
      <c r="D5" s="57"/>
      <c r="E5" s="57" t="s">
        <v>4</v>
      </c>
      <c r="F5" s="57"/>
      <c r="G5" s="57" t="s">
        <v>5</v>
      </c>
      <c r="H5" s="57"/>
      <c r="I5" s="57" t="s">
        <v>6</v>
      </c>
      <c r="J5" s="57"/>
      <c r="K5" s="2" t="s">
        <v>7</v>
      </c>
    </row>
    <row r="6" spans="1:11" ht="18">
      <c r="A6" s="23" t="s">
        <v>8</v>
      </c>
      <c r="B6" s="23"/>
      <c r="C6" s="23"/>
      <c r="D6" s="23"/>
      <c r="E6" s="44" t="s">
        <v>9</v>
      </c>
      <c r="F6" s="44"/>
      <c r="G6" s="53" t="s">
        <v>10</v>
      </c>
      <c r="H6" s="53"/>
      <c r="I6" s="53" t="s">
        <v>11</v>
      </c>
      <c r="J6" s="53"/>
      <c r="K6" s="9" t="s">
        <v>12</v>
      </c>
    </row>
    <row r="7" spans="1:11" ht="18">
      <c r="A7" s="23"/>
      <c r="B7" s="23"/>
      <c r="C7" s="23"/>
      <c r="D7" s="23"/>
      <c r="E7" s="44" t="s">
        <v>13</v>
      </c>
      <c r="F7" s="44"/>
      <c r="G7" s="53" t="s">
        <v>10</v>
      </c>
      <c r="H7" s="53"/>
      <c r="I7" s="53" t="s">
        <v>14</v>
      </c>
      <c r="J7" s="53"/>
      <c r="K7" s="9" t="s">
        <v>15</v>
      </c>
    </row>
    <row r="8" spans="1:11" ht="17">
      <c r="A8" s="52" t="s">
        <v>16</v>
      </c>
      <c r="B8" s="52"/>
      <c r="C8" s="52"/>
      <c r="D8" s="52"/>
      <c r="E8" s="52"/>
      <c r="F8" s="52"/>
      <c r="G8" s="52"/>
      <c r="H8" s="52"/>
      <c r="I8" s="52"/>
      <c r="J8" s="52"/>
      <c r="K8" s="52"/>
    </row>
    <row r="9" spans="1:11" ht="17">
      <c r="A9" s="54" t="s">
        <v>17</v>
      </c>
      <c r="B9" s="54"/>
      <c r="C9" s="54"/>
      <c r="D9" s="54"/>
      <c r="E9" s="55" t="s">
        <v>4</v>
      </c>
      <c r="F9" s="55"/>
      <c r="G9" s="54" t="s">
        <v>5</v>
      </c>
      <c r="H9" s="54"/>
      <c r="I9" s="54" t="s">
        <v>18</v>
      </c>
      <c r="J9" s="54"/>
      <c r="K9" s="8" t="s">
        <v>7</v>
      </c>
    </row>
    <row r="10" spans="1:11" ht="18">
      <c r="A10" s="31" t="s">
        <v>19</v>
      </c>
      <c r="B10" s="31"/>
      <c r="C10" s="31"/>
      <c r="D10" s="31"/>
      <c r="E10" s="31" t="s">
        <v>20</v>
      </c>
      <c r="F10" s="31"/>
      <c r="G10" s="51" t="s">
        <v>21</v>
      </c>
      <c r="H10" s="51"/>
      <c r="I10" s="51" t="s">
        <v>22</v>
      </c>
      <c r="J10" s="51"/>
      <c r="K10" s="9" t="s">
        <v>12</v>
      </c>
    </row>
    <row r="11" spans="1:11" ht="18">
      <c r="A11" s="24" t="s">
        <v>23</v>
      </c>
      <c r="B11" s="24"/>
      <c r="C11" s="24"/>
      <c r="D11" s="24"/>
      <c r="E11" s="31" t="s">
        <v>24</v>
      </c>
      <c r="F11" s="31"/>
      <c r="G11" s="44" t="s">
        <v>25</v>
      </c>
      <c r="H11" s="44"/>
      <c r="I11" s="44" t="s">
        <v>25</v>
      </c>
      <c r="J11" s="44"/>
      <c r="K11" s="9" t="s">
        <v>12</v>
      </c>
    </row>
    <row r="12" spans="1:11" ht="18">
      <c r="A12" s="24"/>
      <c r="B12" s="24"/>
      <c r="C12" s="24"/>
      <c r="D12" s="24"/>
      <c r="E12" s="31" t="s">
        <v>26</v>
      </c>
      <c r="F12" s="31"/>
      <c r="G12" s="44" t="s">
        <v>27</v>
      </c>
      <c r="H12" s="44"/>
      <c r="I12" s="44" t="s">
        <v>27</v>
      </c>
      <c r="J12" s="44"/>
      <c r="K12" s="9" t="s">
        <v>12</v>
      </c>
    </row>
    <row r="13" spans="1:11" ht="18">
      <c r="A13" s="24"/>
      <c r="B13" s="24"/>
      <c r="C13" s="24"/>
      <c r="D13" s="24"/>
      <c r="E13" s="31" t="s">
        <v>28</v>
      </c>
      <c r="F13" s="31"/>
      <c r="G13" s="44" t="s">
        <v>29</v>
      </c>
      <c r="H13" s="44"/>
      <c r="I13" s="44" t="s">
        <v>29</v>
      </c>
      <c r="J13" s="44"/>
      <c r="K13" s="9" t="s">
        <v>12</v>
      </c>
    </row>
    <row r="14" spans="1:11" ht="17">
      <c r="A14" s="52" t="s">
        <v>30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</row>
    <row r="15" spans="1:11" ht="17">
      <c r="A15" s="52" t="s">
        <v>31</v>
      </c>
      <c r="B15" s="52"/>
      <c r="C15" s="52"/>
      <c r="D15" s="52"/>
      <c r="E15" s="52" t="s">
        <v>32</v>
      </c>
      <c r="F15" s="52"/>
      <c r="G15" s="52"/>
      <c r="H15" s="52"/>
      <c r="I15" s="52"/>
      <c r="J15" s="52"/>
      <c r="K15" s="52"/>
    </row>
    <row r="16" spans="1:11" ht="17">
      <c r="A16" s="31" t="s">
        <v>33</v>
      </c>
      <c r="B16" s="31"/>
      <c r="C16" s="31"/>
      <c r="D16" s="31"/>
      <c r="E16" s="31" t="s">
        <v>34</v>
      </c>
      <c r="F16" s="31"/>
      <c r="G16" s="31"/>
      <c r="H16" s="31"/>
      <c r="I16" s="31"/>
      <c r="J16" s="31"/>
      <c r="K16" s="31"/>
    </row>
    <row r="17" spans="1:11" ht="17">
      <c r="A17" s="31" t="s">
        <v>35</v>
      </c>
      <c r="B17" s="31"/>
      <c r="C17" s="31"/>
      <c r="D17" s="31"/>
      <c r="E17" s="31" t="s">
        <v>36</v>
      </c>
      <c r="F17" s="31"/>
      <c r="G17" s="31"/>
      <c r="H17" s="31"/>
      <c r="I17" s="31"/>
      <c r="J17" s="31"/>
      <c r="K17" s="31"/>
    </row>
    <row r="18" spans="1:11" ht="17">
      <c r="A18" s="31" t="s">
        <v>37</v>
      </c>
      <c r="B18" s="31"/>
      <c r="C18" s="31"/>
      <c r="D18" s="31"/>
      <c r="E18" s="31" t="s">
        <v>34</v>
      </c>
      <c r="F18" s="31"/>
      <c r="G18" s="31"/>
      <c r="H18" s="31"/>
      <c r="I18" s="31"/>
      <c r="J18" s="31"/>
      <c r="K18" s="31"/>
    </row>
    <row r="19" spans="1:11" ht="17">
      <c r="A19" s="31" t="s">
        <v>38</v>
      </c>
      <c r="B19" s="31"/>
      <c r="C19" s="31"/>
      <c r="D19" s="31"/>
      <c r="E19" s="31" t="s">
        <v>36</v>
      </c>
      <c r="F19" s="31"/>
      <c r="G19" s="31"/>
      <c r="H19" s="31"/>
      <c r="I19" s="31"/>
      <c r="J19" s="31"/>
      <c r="K19" s="31"/>
    </row>
    <row r="20" spans="1:11" ht="17">
      <c r="A20" s="31" t="s">
        <v>39</v>
      </c>
      <c r="B20" s="31"/>
      <c r="C20" s="31"/>
      <c r="D20" s="31"/>
      <c r="E20" s="31" t="s">
        <v>40</v>
      </c>
      <c r="F20" s="31"/>
      <c r="G20" s="31"/>
      <c r="H20" s="31"/>
      <c r="I20" s="31"/>
      <c r="J20" s="31"/>
      <c r="K20" s="31"/>
    </row>
    <row r="21" spans="1:11" ht="17">
      <c r="A21" s="31" t="s">
        <v>41</v>
      </c>
      <c r="B21" s="31"/>
      <c r="C21" s="31"/>
      <c r="D21" s="31"/>
      <c r="E21" s="31" t="s">
        <v>40</v>
      </c>
      <c r="F21" s="31"/>
      <c r="G21" s="31"/>
      <c r="H21" s="31"/>
      <c r="I21" s="31"/>
      <c r="J21" s="31"/>
      <c r="K21" s="31"/>
    </row>
    <row r="22" spans="1:11" ht="17">
      <c r="A22" s="34" t="s">
        <v>42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ht="99" customHeight="1">
      <c r="A23" s="51" t="s">
        <v>132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</row>
    <row r="24" spans="1:11" ht="17">
      <c r="A24" s="34" t="s">
        <v>43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t="17">
      <c r="A25" s="42" t="s">
        <v>44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1:11" ht="17">
      <c r="A26" s="43" t="s">
        <v>45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</row>
    <row r="27" spans="1:11" ht="17">
      <c r="A27" s="42" t="s">
        <v>46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1:11" ht="18">
      <c r="A28" s="45" t="s">
        <v>133</v>
      </c>
      <c r="B28" s="46"/>
      <c r="C28" s="46"/>
      <c r="D28" s="46"/>
      <c r="E28" s="46"/>
      <c r="F28" s="46"/>
      <c r="G28" s="46"/>
      <c r="H28" s="46"/>
      <c r="I28" s="46"/>
      <c r="J28" s="46"/>
      <c r="K28" s="47"/>
    </row>
    <row r="29" spans="1:11" ht="18">
      <c r="A29" s="45" t="s">
        <v>47</v>
      </c>
      <c r="B29" s="46"/>
      <c r="C29" s="46"/>
      <c r="D29" s="46"/>
      <c r="E29" s="46"/>
      <c r="F29" s="46"/>
      <c r="G29" s="46"/>
      <c r="H29" s="46"/>
      <c r="I29" s="46"/>
      <c r="J29" s="46"/>
      <c r="K29" s="47"/>
    </row>
    <row r="30" spans="1:11" ht="18">
      <c r="A30" s="45" t="s">
        <v>48</v>
      </c>
      <c r="B30" s="46"/>
      <c r="C30" s="46"/>
      <c r="D30" s="46"/>
      <c r="E30" s="46"/>
      <c r="F30" s="46"/>
      <c r="G30" s="46"/>
      <c r="H30" s="46"/>
      <c r="I30" s="46"/>
      <c r="J30" s="46"/>
      <c r="K30" s="47"/>
    </row>
    <row r="31" spans="1:11" ht="17">
      <c r="A31" s="34" t="s">
        <v>49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ht="18">
      <c r="A32" s="48"/>
      <c r="B32" s="48"/>
      <c r="C32" s="48"/>
      <c r="D32" s="48"/>
      <c r="E32" s="49" t="s">
        <v>50</v>
      </c>
      <c r="F32" s="49"/>
      <c r="G32" s="48" t="s">
        <v>51</v>
      </c>
      <c r="H32" s="48"/>
      <c r="I32" s="50" t="s">
        <v>52</v>
      </c>
      <c r="J32" s="50"/>
      <c r="K32" s="10" t="s">
        <v>53</v>
      </c>
    </row>
    <row r="33" spans="1:11" ht="18">
      <c r="A33" s="24" t="s">
        <v>54</v>
      </c>
      <c r="B33" s="24"/>
      <c r="C33" s="24"/>
      <c r="D33" s="24"/>
      <c r="E33" s="24" t="s">
        <v>55</v>
      </c>
      <c r="F33" s="24"/>
      <c r="G33" s="23" t="s">
        <v>56</v>
      </c>
      <c r="H33" s="23"/>
      <c r="I33" s="25" t="s">
        <v>57</v>
      </c>
      <c r="J33" s="25"/>
      <c r="K33" s="9" t="s">
        <v>15</v>
      </c>
    </row>
    <row r="34" spans="1:11">
      <c r="A34" s="24" t="s">
        <v>58</v>
      </c>
      <c r="B34" s="24"/>
      <c r="C34" s="24"/>
      <c r="D34" s="24"/>
      <c r="E34" s="24" t="s">
        <v>59</v>
      </c>
      <c r="F34" s="24"/>
      <c r="G34" s="23"/>
      <c r="H34" s="23"/>
      <c r="I34" s="25" t="s">
        <v>60</v>
      </c>
      <c r="J34" s="25"/>
      <c r="K34" s="22" t="s">
        <v>12</v>
      </c>
    </row>
    <row r="35" spans="1:11">
      <c r="A35" s="24"/>
      <c r="B35" s="24"/>
      <c r="C35" s="24"/>
      <c r="D35" s="24"/>
      <c r="E35" s="24"/>
      <c r="F35" s="24"/>
      <c r="G35" s="23"/>
      <c r="H35" s="23"/>
      <c r="I35" s="25"/>
      <c r="J35" s="25"/>
      <c r="K35" s="22"/>
    </row>
    <row r="36" spans="1:11">
      <c r="A36" s="24"/>
      <c r="B36" s="24"/>
      <c r="C36" s="24"/>
      <c r="D36" s="24"/>
      <c r="E36" s="24"/>
      <c r="F36" s="24"/>
      <c r="G36" s="23"/>
      <c r="H36" s="23"/>
      <c r="I36" s="25"/>
      <c r="J36" s="25"/>
      <c r="K36" s="22"/>
    </row>
    <row r="37" spans="1:11" ht="18">
      <c r="A37" s="24" t="s">
        <v>61</v>
      </c>
      <c r="B37" s="24"/>
      <c r="C37" s="24"/>
      <c r="D37" s="24"/>
      <c r="E37" s="24" t="s">
        <v>62</v>
      </c>
      <c r="F37" s="24"/>
      <c r="G37" s="23"/>
      <c r="H37" s="23"/>
      <c r="I37" s="25" t="s">
        <v>60</v>
      </c>
      <c r="J37" s="25"/>
      <c r="K37" s="11" t="s">
        <v>12</v>
      </c>
    </row>
    <row r="38" spans="1:11" ht="18">
      <c r="A38" s="24" t="s">
        <v>63</v>
      </c>
      <c r="B38" s="24"/>
      <c r="C38" s="24"/>
      <c r="D38" s="24"/>
      <c r="E38" s="24" t="s">
        <v>64</v>
      </c>
      <c r="F38" s="24"/>
      <c r="G38" s="23"/>
      <c r="H38" s="23"/>
      <c r="I38" s="25" t="s">
        <v>60</v>
      </c>
      <c r="J38" s="25"/>
      <c r="K38" s="11" t="s">
        <v>12</v>
      </c>
    </row>
    <row r="39" spans="1:11" ht="18">
      <c r="A39" s="24"/>
      <c r="B39" s="24"/>
      <c r="C39" s="24"/>
      <c r="D39" s="24"/>
      <c r="E39" s="24" t="s">
        <v>65</v>
      </c>
      <c r="F39" s="24"/>
      <c r="G39" s="23"/>
      <c r="H39" s="23"/>
      <c r="I39" s="25" t="s">
        <v>60</v>
      </c>
      <c r="J39" s="25"/>
      <c r="K39" s="11" t="s">
        <v>12</v>
      </c>
    </row>
    <row r="40" spans="1:11" ht="18">
      <c r="A40" s="24"/>
      <c r="B40" s="24"/>
      <c r="C40" s="24"/>
      <c r="D40" s="24"/>
      <c r="E40" s="24" t="s">
        <v>66</v>
      </c>
      <c r="F40" s="24"/>
      <c r="G40" s="23"/>
      <c r="H40" s="23"/>
      <c r="I40" s="25" t="s">
        <v>60</v>
      </c>
      <c r="J40" s="25"/>
      <c r="K40" s="11" t="s">
        <v>12</v>
      </c>
    </row>
    <row r="41" spans="1:11" ht="18">
      <c r="A41" s="24"/>
      <c r="B41" s="24"/>
      <c r="C41" s="24"/>
      <c r="D41" s="24"/>
      <c r="E41" s="24" t="s">
        <v>67</v>
      </c>
      <c r="F41" s="24"/>
      <c r="G41" s="23"/>
      <c r="H41" s="23"/>
      <c r="I41" s="25" t="s">
        <v>60</v>
      </c>
      <c r="J41" s="25"/>
      <c r="K41" s="11" t="s">
        <v>12</v>
      </c>
    </row>
    <row r="42" spans="1:11" ht="18">
      <c r="A42" s="24"/>
      <c r="B42" s="24"/>
      <c r="C42" s="24"/>
      <c r="D42" s="24"/>
      <c r="E42" s="24" t="s">
        <v>68</v>
      </c>
      <c r="F42" s="24"/>
      <c r="G42" s="23"/>
      <c r="H42" s="23"/>
      <c r="I42" s="25" t="s">
        <v>60</v>
      </c>
      <c r="J42" s="25"/>
      <c r="K42" s="11" t="s">
        <v>12</v>
      </c>
    </row>
    <row r="43" spans="1:11" ht="18">
      <c r="A43" s="24"/>
      <c r="B43" s="24"/>
      <c r="C43" s="24"/>
      <c r="D43" s="24"/>
      <c r="E43" s="24" t="s">
        <v>69</v>
      </c>
      <c r="F43" s="24"/>
      <c r="G43" s="23"/>
      <c r="H43" s="23"/>
      <c r="I43" s="25" t="s">
        <v>60</v>
      </c>
      <c r="J43" s="25"/>
      <c r="K43" s="11" t="s">
        <v>12</v>
      </c>
    </row>
    <row r="44" spans="1:11" ht="18">
      <c r="A44" s="24"/>
      <c r="B44" s="24"/>
      <c r="C44" s="24"/>
      <c r="D44" s="24"/>
      <c r="E44" s="24" t="s">
        <v>70</v>
      </c>
      <c r="F44" s="24"/>
      <c r="G44" s="23"/>
      <c r="H44" s="23"/>
      <c r="I44" s="25" t="s">
        <v>60</v>
      </c>
      <c r="J44" s="25"/>
      <c r="K44" s="11" t="s">
        <v>12</v>
      </c>
    </row>
    <row r="45" spans="1:11" ht="18">
      <c r="A45" s="24"/>
      <c r="B45" s="24"/>
      <c r="C45" s="24"/>
      <c r="D45" s="24"/>
      <c r="E45" s="24" t="s">
        <v>71</v>
      </c>
      <c r="F45" s="24"/>
      <c r="G45" s="23"/>
      <c r="H45" s="23"/>
      <c r="I45" s="25" t="s">
        <v>60</v>
      </c>
      <c r="J45" s="25"/>
      <c r="K45" s="11" t="s">
        <v>12</v>
      </c>
    </row>
    <row r="46" spans="1:11" ht="18">
      <c r="A46" s="24"/>
      <c r="B46" s="24"/>
      <c r="C46" s="24"/>
      <c r="D46" s="24"/>
      <c r="E46" s="24" t="s">
        <v>72</v>
      </c>
      <c r="F46" s="24"/>
      <c r="G46" s="23"/>
      <c r="H46" s="23"/>
      <c r="I46" s="25" t="s">
        <v>60</v>
      </c>
      <c r="J46" s="25"/>
      <c r="K46" s="11" t="s">
        <v>12</v>
      </c>
    </row>
    <row r="47" spans="1:11" ht="18">
      <c r="A47" s="24"/>
      <c r="B47" s="24"/>
      <c r="C47" s="24"/>
      <c r="D47" s="24"/>
      <c r="E47" s="24" t="s">
        <v>73</v>
      </c>
      <c r="F47" s="24"/>
      <c r="G47" s="23"/>
      <c r="H47" s="23"/>
      <c r="I47" s="25" t="s">
        <v>60</v>
      </c>
      <c r="J47" s="25"/>
      <c r="K47" s="11" t="s">
        <v>12</v>
      </c>
    </row>
    <row r="48" spans="1:11" ht="18">
      <c r="A48" s="24"/>
      <c r="B48" s="24"/>
      <c r="C48" s="24"/>
      <c r="D48" s="24"/>
      <c r="E48" s="24" t="s">
        <v>74</v>
      </c>
      <c r="F48" s="24"/>
      <c r="G48" s="23"/>
      <c r="H48" s="23"/>
      <c r="I48" s="25" t="s">
        <v>60</v>
      </c>
      <c r="J48" s="25"/>
      <c r="K48" s="11" t="s">
        <v>12</v>
      </c>
    </row>
    <row r="49" spans="1:11" ht="18">
      <c r="A49" s="24" t="s">
        <v>74</v>
      </c>
      <c r="B49" s="24"/>
      <c r="C49" s="24"/>
      <c r="D49" s="24"/>
      <c r="E49" s="24" t="s">
        <v>75</v>
      </c>
      <c r="F49" s="24"/>
      <c r="G49" s="23"/>
      <c r="H49" s="23"/>
      <c r="I49" s="25" t="s">
        <v>60</v>
      </c>
      <c r="J49" s="25"/>
      <c r="K49" s="11" t="s">
        <v>12</v>
      </c>
    </row>
    <row r="50" spans="1:11" ht="18">
      <c r="A50" s="24"/>
      <c r="B50" s="24"/>
      <c r="C50" s="24"/>
      <c r="D50" s="24"/>
      <c r="E50" s="24" t="s">
        <v>76</v>
      </c>
      <c r="F50" s="24"/>
      <c r="G50" s="23"/>
      <c r="H50" s="23"/>
      <c r="I50" s="25" t="s">
        <v>60</v>
      </c>
      <c r="J50" s="25"/>
      <c r="K50" s="11" t="s">
        <v>12</v>
      </c>
    </row>
    <row r="51" spans="1:11" ht="18">
      <c r="A51" s="24"/>
      <c r="B51" s="24"/>
      <c r="C51" s="24"/>
      <c r="D51" s="24"/>
      <c r="E51" s="24" t="s">
        <v>77</v>
      </c>
      <c r="F51" s="24"/>
      <c r="G51" s="23"/>
      <c r="H51" s="23"/>
      <c r="I51" s="25" t="s">
        <v>60</v>
      </c>
      <c r="J51" s="25"/>
      <c r="K51" s="11" t="s">
        <v>12</v>
      </c>
    </row>
    <row r="52" spans="1:11" ht="18">
      <c r="A52" s="24"/>
      <c r="B52" s="24"/>
      <c r="C52" s="24"/>
      <c r="D52" s="24"/>
      <c r="E52" s="24" t="s">
        <v>78</v>
      </c>
      <c r="F52" s="24"/>
      <c r="G52" s="23"/>
      <c r="H52" s="23"/>
      <c r="I52" s="25" t="s">
        <v>60</v>
      </c>
      <c r="J52" s="25"/>
      <c r="K52" s="11" t="s">
        <v>12</v>
      </c>
    </row>
    <row r="53" spans="1:11" ht="18">
      <c r="A53" s="24"/>
      <c r="B53" s="24"/>
      <c r="C53" s="24"/>
      <c r="D53" s="24"/>
      <c r="E53" s="24" t="s">
        <v>79</v>
      </c>
      <c r="F53" s="24"/>
      <c r="G53" s="23"/>
      <c r="H53" s="23"/>
      <c r="I53" s="25" t="s">
        <v>60</v>
      </c>
      <c r="J53" s="25"/>
      <c r="K53" s="11" t="s">
        <v>12</v>
      </c>
    </row>
    <row r="54" spans="1:11" ht="18">
      <c r="A54" s="24" t="s">
        <v>80</v>
      </c>
      <c r="B54" s="24"/>
      <c r="C54" s="24"/>
      <c r="D54" s="24"/>
      <c r="E54" s="23" t="s">
        <v>81</v>
      </c>
      <c r="F54" s="23"/>
      <c r="G54" s="23"/>
      <c r="H54" s="23"/>
      <c r="I54" s="25" t="s">
        <v>60</v>
      </c>
      <c r="J54" s="25"/>
      <c r="K54" s="11" t="s">
        <v>12</v>
      </c>
    </row>
    <row r="55" spans="1:11" ht="18">
      <c r="A55" s="24"/>
      <c r="B55" s="24"/>
      <c r="C55" s="24"/>
      <c r="D55" s="24"/>
      <c r="E55" s="23" t="s">
        <v>82</v>
      </c>
      <c r="F55" s="23"/>
      <c r="G55" s="23"/>
      <c r="H55" s="23"/>
      <c r="I55" s="25" t="s">
        <v>60</v>
      </c>
      <c r="J55" s="25"/>
      <c r="K55" s="11" t="s">
        <v>12</v>
      </c>
    </row>
    <row r="56" spans="1:11" ht="18">
      <c r="A56" s="24"/>
      <c r="B56" s="24"/>
      <c r="C56" s="24"/>
      <c r="D56" s="24"/>
      <c r="E56" s="23" t="s">
        <v>83</v>
      </c>
      <c r="F56" s="23"/>
      <c r="G56" s="23"/>
      <c r="H56" s="23"/>
      <c r="I56" s="25" t="s">
        <v>60</v>
      </c>
      <c r="J56" s="25"/>
      <c r="K56" s="11" t="s">
        <v>12</v>
      </c>
    </row>
    <row r="57" spans="1:11" ht="18">
      <c r="A57" s="24" t="s">
        <v>84</v>
      </c>
      <c r="B57" s="24"/>
      <c r="C57" s="24"/>
      <c r="D57" s="24"/>
      <c r="E57" s="23" t="s">
        <v>84</v>
      </c>
      <c r="F57" s="23"/>
      <c r="G57" s="23"/>
      <c r="H57" s="23"/>
      <c r="I57" s="25" t="s">
        <v>60</v>
      </c>
      <c r="J57" s="25"/>
      <c r="K57" s="11" t="s">
        <v>12</v>
      </c>
    </row>
    <row r="58" spans="1:11" ht="18">
      <c r="A58" s="24" t="s">
        <v>85</v>
      </c>
      <c r="B58" s="24"/>
      <c r="C58" s="24"/>
      <c r="D58" s="24"/>
      <c r="E58" s="24" t="s">
        <v>86</v>
      </c>
      <c r="F58" s="24"/>
      <c r="G58" s="23"/>
      <c r="H58" s="23"/>
      <c r="I58" s="25" t="s">
        <v>60</v>
      </c>
      <c r="J58" s="25"/>
      <c r="K58" s="11" t="s">
        <v>12</v>
      </c>
    </row>
    <row r="59" spans="1:11" ht="18">
      <c r="A59" s="24" t="s">
        <v>87</v>
      </c>
      <c r="B59" s="24"/>
      <c r="C59" s="24"/>
      <c r="D59" s="24"/>
      <c r="E59" s="24" t="s">
        <v>87</v>
      </c>
      <c r="F59" s="24"/>
      <c r="G59" s="23"/>
      <c r="H59" s="23"/>
      <c r="I59" s="25" t="s">
        <v>60</v>
      </c>
      <c r="J59" s="25"/>
      <c r="K59" s="11" t="s">
        <v>12</v>
      </c>
    </row>
    <row r="60" spans="1:11" ht="17">
      <c r="A60" s="34" t="s">
        <v>88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ht="18">
      <c r="A61" s="5" t="s">
        <v>89</v>
      </c>
      <c r="B61" s="35" t="s">
        <v>50</v>
      </c>
      <c r="C61" s="35"/>
      <c r="D61" s="5" t="s">
        <v>90</v>
      </c>
      <c r="E61" s="5" t="s">
        <v>91</v>
      </c>
      <c r="F61" s="5" t="s">
        <v>92</v>
      </c>
      <c r="G61" s="5" t="s">
        <v>93</v>
      </c>
      <c r="H61" s="5" t="s">
        <v>94</v>
      </c>
      <c r="I61" s="5" t="s">
        <v>95</v>
      </c>
      <c r="J61" s="5" t="s">
        <v>96</v>
      </c>
      <c r="K61" s="7" t="s">
        <v>131</v>
      </c>
    </row>
    <row r="62" spans="1:11" ht="17">
      <c r="A62" s="38" t="s">
        <v>97</v>
      </c>
      <c r="B62" s="39" t="s">
        <v>54</v>
      </c>
      <c r="C62" s="14" t="s">
        <v>98</v>
      </c>
      <c r="D62" s="20">
        <v>4724</v>
      </c>
      <c r="E62" s="20">
        <v>4724</v>
      </c>
      <c r="F62" s="20">
        <v>4704</v>
      </c>
      <c r="G62" s="20">
        <v>20</v>
      </c>
      <c r="H62" s="20">
        <v>0</v>
      </c>
      <c r="I62" s="21">
        <f>E62/D62</f>
        <v>1</v>
      </c>
      <c r="J62" s="21">
        <f>F62/E62</f>
        <v>0.99576629974597797</v>
      </c>
      <c r="K62" s="7"/>
    </row>
    <row r="63" spans="1:11" ht="18">
      <c r="A63" s="38"/>
      <c r="B63" s="40"/>
      <c r="C63" s="16" t="s">
        <v>119</v>
      </c>
      <c r="D63" s="20">
        <v>449</v>
      </c>
      <c r="E63" s="20">
        <v>449</v>
      </c>
      <c r="F63" s="20">
        <v>449</v>
      </c>
      <c r="G63" s="20">
        <v>0</v>
      </c>
      <c r="H63" s="20">
        <v>0</v>
      </c>
      <c r="I63" s="21">
        <f>E63/D63</f>
        <v>1</v>
      </c>
      <c r="J63" s="21">
        <f>F63/E63</f>
        <v>1</v>
      </c>
      <c r="K63" s="7"/>
    </row>
    <row r="64" spans="1:11" ht="18">
      <c r="A64" s="38"/>
      <c r="B64" s="40"/>
      <c r="C64" s="16" t="s">
        <v>120</v>
      </c>
      <c r="D64" s="20">
        <v>88</v>
      </c>
      <c r="E64" s="20">
        <v>88</v>
      </c>
      <c r="F64" s="20">
        <v>86</v>
      </c>
      <c r="G64" s="20">
        <v>2</v>
      </c>
      <c r="H64" s="20">
        <v>0</v>
      </c>
      <c r="I64" s="21">
        <v>1</v>
      </c>
      <c r="J64" s="21">
        <f>F64/E64</f>
        <v>0.97727272727272729</v>
      </c>
      <c r="K64" s="7"/>
    </row>
    <row r="65" spans="1:11" ht="18">
      <c r="A65" s="38"/>
      <c r="B65" s="41" t="s">
        <v>58</v>
      </c>
      <c r="C65" s="16" t="s">
        <v>121</v>
      </c>
      <c r="D65" s="14">
        <v>565</v>
      </c>
      <c r="E65" s="14">
        <v>565</v>
      </c>
      <c r="F65" s="14">
        <v>564</v>
      </c>
      <c r="G65" s="14">
        <v>1</v>
      </c>
      <c r="H65" s="14">
        <v>0</v>
      </c>
      <c r="I65" s="15">
        <v>1</v>
      </c>
      <c r="J65" s="15">
        <f t="shared" ref="J65:J95" si="0">F65/E65</f>
        <v>0.99823008849557526</v>
      </c>
      <c r="K65" s="7"/>
    </row>
    <row r="66" spans="1:11" ht="18">
      <c r="A66" s="38"/>
      <c r="B66" s="41"/>
      <c r="C66" s="16" t="s">
        <v>122</v>
      </c>
      <c r="D66" s="14">
        <v>455</v>
      </c>
      <c r="E66" s="14">
        <v>455</v>
      </c>
      <c r="F66" s="14">
        <v>455</v>
      </c>
      <c r="G66" s="14">
        <v>0</v>
      </c>
      <c r="H66" s="14">
        <v>0</v>
      </c>
      <c r="I66" s="15">
        <v>1</v>
      </c>
      <c r="J66" s="15">
        <f t="shared" si="0"/>
        <v>1</v>
      </c>
      <c r="K66" s="17"/>
    </row>
    <row r="67" spans="1:11" ht="18">
      <c r="A67" s="38"/>
      <c r="B67" s="41"/>
      <c r="C67" s="16" t="s">
        <v>123</v>
      </c>
      <c r="D67" s="14">
        <v>179</v>
      </c>
      <c r="E67" s="14">
        <v>179</v>
      </c>
      <c r="F67" s="14">
        <v>179</v>
      </c>
      <c r="G67" s="14">
        <v>0</v>
      </c>
      <c r="H67" s="14">
        <v>0</v>
      </c>
      <c r="I67" s="15">
        <v>1</v>
      </c>
      <c r="J67" s="15">
        <f t="shared" si="0"/>
        <v>1</v>
      </c>
      <c r="K67" s="17"/>
    </row>
    <row r="68" spans="1:11" ht="18">
      <c r="A68" s="38"/>
      <c r="B68" s="41"/>
      <c r="C68" s="16" t="s">
        <v>124</v>
      </c>
      <c r="D68" s="14">
        <v>796</v>
      </c>
      <c r="E68" s="14">
        <v>796</v>
      </c>
      <c r="F68" s="14">
        <v>796</v>
      </c>
      <c r="G68" s="14">
        <v>0</v>
      </c>
      <c r="H68" s="14">
        <v>0</v>
      </c>
      <c r="I68" s="15">
        <v>1</v>
      </c>
      <c r="J68" s="15">
        <f t="shared" si="0"/>
        <v>1</v>
      </c>
      <c r="K68" s="17"/>
    </row>
    <row r="69" spans="1:11" ht="17">
      <c r="A69" s="38"/>
      <c r="B69" s="41"/>
      <c r="C69" s="18" t="s">
        <v>72</v>
      </c>
      <c r="D69" s="14">
        <v>32</v>
      </c>
      <c r="E69" s="14">
        <v>32</v>
      </c>
      <c r="F69" s="14">
        <v>32</v>
      </c>
      <c r="G69" s="14">
        <v>0</v>
      </c>
      <c r="H69" s="14">
        <v>0</v>
      </c>
      <c r="I69" s="15">
        <v>1</v>
      </c>
      <c r="J69" s="15">
        <f t="shared" si="0"/>
        <v>1</v>
      </c>
      <c r="K69" s="17"/>
    </row>
    <row r="70" spans="1:11" ht="18">
      <c r="A70" s="38"/>
      <c r="B70" s="41" t="s">
        <v>61</v>
      </c>
      <c r="C70" s="14" t="s">
        <v>125</v>
      </c>
      <c r="D70" s="14">
        <v>123</v>
      </c>
      <c r="E70" s="14">
        <v>123</v>
      </c>
      <c r="F70" s="14">
        <v>113</v>
      </c>
      <c r="G70" s="14">
        <v>0</v>
      </c>
      <c r="H70" s="14">
        <v>10</v>
      </c>
      <c r="I70" s="15">
        <v>0.91869999999999996</v>
      </c>
      <c r="J70" s="15">
        <f t="shared" si="0"/>
        <v>0.91869918699186992</v>
      </c>
      <c r="K70" s="4" t="s">
        <v>126</v>
      </c>
    </row>
    <row r="71" spans="1:11" ht="17">
      <c r="A71" s="38"/>
      <c r="B71" s="41"/>
      <c r="C71" s="14" t="s">
        <v>98</v>
      </c>
      <c r="D71" s="14">
        <v>176</v>
      </c>
      <c r="E71" s="14">
        <v>176</v>
      </c>
      <c r="F71" s="14">
        <v>174</v>
      </c>
      <c r="G71" s="14">
        <v>2</v>
      </c>
      <c r="H71" s="14">
        <v>0</v>
      </c>
      <c r="I71" s="15">
        <v>0.98319999999999996</v>
      </c>
      <c r="J71" s="15">
        <f t="shared" si="0"/>
        <v>0.98863636363636365</v>
      </c>
      <c r="K71" s="4"/>
    </row>
    <row r="72" spans="1:11" ht="17">
      <c r="A72" s="38"/>
      <c r="B72" s="41"/>
      <c r="C72" s="14" t="s">
        <v>124</v>
      </c>
      <c r="D72" s="14">
        <v>208</v>
      </c>
      <c r="E72" s="14">
        <v>208</v>
      </c>
      <c r="F72" s="14">
        <v>208</v>
      </c>
      <c r="G72" s="14">
        <v>0</v>
      </c>
      <c r="H72" s="14">
        <v>0</v>
      </c>
      <c r="I72" s="15">
        <v>1</v>
      </c>
      <c r="J72" s="15">
        <f t="shared" si="0"/>
        <v>1</v>
      </c>
      <c r="K72" s="7"/>
    </row>
    <row r="73" spans="1:11" ht="17">
      <c r="A73" s="38"/>
      <c r="B73" s="41"/>
      <c r="C73" s="14" t="s">
        <v>127</v>
      </c>
      <c r="D73" s="14">
        <v>329</v>
      </c>
      <c r="E73" s="14">
        <v>329</v>
      </c>
      <c r="F73" s="14">
        <v>329</v>
      </c>
      <c r="G73" s="14">
        <v>0</v>
      </c>
      <c r="H73" s="14">
        <v>0</v>
      </c>
      <c r="I73" s="15">
        <v>1</v>
      </c>
      <c r="J73" s="15">
        <f t="shared" si="0"/>
        <v>1</v>
      </c>
      <c r="K73" s="4"/>
    </row>
    <row r="74" spans="1:11" ht="17">
      <c r="A74" s="38"/>
      <c r="B74" s="38" t="s">
        <v>63</v>
      </c>
      <c r="C74" s="6" t="s">
        <v>64</v>
      </c>
      <c r="D74" s="6">
        <v>26</v>
      </c>
      <c r="E74" s="6">
        <v>26</v>
      </c>
      <c r="F74" s="6">
        <v>26</v>
      </c>
      <c r="G74" s="6">
        <v>0</v>
      </c>
      <c r="H74" s="6">
        <v>0</v>
      </c>
      <c r="I74" s="12">
        <f t="shared" ref="I74:I83" si="1">E74/D74</f>
        <v>1</v>
      </c>
      <c r="J74" s="15">
        <f t="shared" si="0"/>
        <v>1</v>
      </c>
      <c r="K74" s="7"/>
    </row>
    <row r="75" spans="1:11" ht="17">
      <c r="A75" s="38"/>
      <c r="B75" s="38"/>
      <c r="C75" s="6" t="s">
        <v>65</v>
      </c>
      <c r="D75" s="6">
        <v>48</v>
      </c>
      <c r="E75" s="6">
        <v>48</v>
      </c>
      <c r="F75" s="6">
        <v>48</v>
      </c>
      <c r="G75" s="6">
        <v>0</v>
      </c>
      <c r="H75" s="6">
        <v>0</v>
      </c>
      <c r="I75" s="12">
        <f t="shared" si="1"/>
        <v>1</v>
      </c>
      <c r="J75" s="15">
        <f t="shared" si="0"/>
        <v>1</v>
      </c>
      <c r="K75" s="7"/>
    </row>
    <row r="76" spans="1:11" ht="17">
      <c r="A76" s="38"/>
      <c r="B76" s="38"/>
      <c r="C76" s="6" t="s">
        <v>66</v>
      </c>
      <c r="D76" s="6">
        <v>17</v>
      </c>
      <c r="E76" s="6">
        <v>17</v>
      </c>
      <c r="F76" s="6">
        <v>17</v>
      </c>
      <c r="G76" s="6">
        <v>0</v>
      </c>
      <c r="H76" s="6">
        <v>0</v>
      </c>
      <c r="I76" s="12">
        <f t="shared" si="1"/>
        <v>1</v>
      </c>
      <c r="J76" s="15">
        <f t="shared" si="0"/>
        <v>1</v>
      </c>
      <c r="K76" s="7"/>
    </row>
    <row r="77" spans="1:11" ht="17">
      <c r="A77" s="38"/>
      <c r="B77" s="38"/>
      <c r="C77" s="6" t="s">
        <v>67</v>
      </c>
      <c r="D77" s="6">
        <v>20</v>
      </c>
      <c r="E77" s="6">
        <v>20</v>
      </c>
      <c r="F77" s="6">
        <v>20</v>
      </c>
      <c r="G77" s="6">
        <v>0</v>
      </c>
      <c r="H77" s="6">
        <v>0</v>
      </c>
      <c r="I77" s="12">
        <f t="shared" si="1"/>
        <v>1</v>
      </c>
      <c r="J77" s="15">
        <f t="shared" si="0"/>
        <v>1</v>
      </c>
      <c r="K77" s="7"/>
    </row>
    <row r="78" spans="1:11" ht="17">
      <c r="A78" s="38"/>
      <c r="B78" s="38"/>
      <c r="C78" s="6" t="s">
        <v>68</v>
      </c>
      <c r="D78" s="6">
        <v>14</v>
      </c>
      <c r="E78" s="6">
        <v>14</v>
      </c>
      <c r="F78" s="6">
        <v>14</v>
      </c>
      <c r="G78" s="6">
        <v>0</v>
      </c>
      <c r="H78" s="6">
        <v>0</v>
      </c>
      <c r="I78" s="12">
        <f t="shared" si="1"/>
        <v>1</v>
      </c>
      <c r="J78" s="15">
        <f t="shared" si="0"/>
        <v>1</v>
      </c>
      <c r="K78" s="7"/>
    </row>
    <row r="79" spans="1:11" ht="17">
      <c r="A79" s="38"/>
      <c r="B79" s="38"/>
      <c r="C79" s="6" t="s">
        <v>69</v>
      </c>
      <c r="D79" s="6">
        <v>115</v>
      </c>
      <c r="E79" s="6">
        <v>115</v>
      </c>
      <c r="F79" s="6">
        <v>115</v>
      </c>
      <c r="G79" s="6">
        <v>0</v>
      </c>
      <c r="H79" s="6">
        <v>0</v>
      </c>
      <c r="I79" s="12">
        <f t="shared" si="1"/>
        <v>1</v>
      </c>
      <c r="J79" s="15">
        <f t="shared" si="0"/>
        <v>1</v>
      </c>
      <c r="K79" s="7"/>
    </row>
    <row r="80" spans="1:11" ht="36">
      <c r="A80" s="38"/>
      <c r="B80" s="38"/>
      <c r="C80" s="6" t="s">
        <v>70</v>
      </c>
      <c r="D80" s="6">
        <v>126</v>
      </c>
      <c r="E80" s="6">
        <v>126</v>
      </c>
      <c r="F80" s="6">
        <v>103</v>
      </c>
      <c r="G80" s="6">
        <v>0</v>
      </c>
      <c r="H80" s="6">
        <v>23</v>
      </c>
      <c r="I80" s="12">
        <f t="shared" si="1"/>
        <v>1</v>
      </c>
      <c r="J80" s="15">
        <f t="shared" si="0"/>
        <v>0.81746031746031744</v>
      </c>
      <c r="K80" s="7" t="s">
        <v>99</v>
      </c>
    </row>
    <row r="81" spans="1:11" ht="17">
      <c r="A81" s="38"/>
      <c r="B81" s="38"/>
      <c r="C81" s="6" t="s">
        <v>71</v>
      </c>
      <c r="D81" s="6">
        <v>114</v>
      </c>
      <c r="E81" s="6">
        <v>114</v>
      </c>
      <c r="F81" s="6">
        <v>114</v>
      </c>
      <c r="G81" s="6">
        <v>0</v>
      </c>
      <c r="H81" s="6">
        <v>0</v>
      </c>
      <c r="I81" s="12">
        <f t="shared" si="1"/>
        <v>1</v>
      </c>
      <c r="J81" s="15">
        <f t="shared" si="0"/>
        <v>1</v>
      </c>
      <c r="K81" s="7"/>
    </row>
    <row r="82" spans="1:11" ht="17">
      <c r="A82" s="38"/>
      <c r="B82" s="38"/>
      <c r="C82" s="6" t="s">
        <v>72</v>
      </c>
      <c r="D82" s="6">
        <v>25</v>
      </c>
      <c r="E82" s="6">
        <v>25</v>
      </c>
      <c r="F82" s="6">
        <v>25</v>
      </c>
      <c r="G82" s="6">
        <v>0</v>
      </c>
      <c r="H82" s="6">
        <v>0</v>
      </c>
      <c r="I82" s="12">
        <f t="shared" si="1"/>
        <v>1</v>
      </c>
      <c r="J82" s="15">
        <f t="shared" si="0"/>
        <v>1</v>
      </c>
      <c r="K82" s="7"/>
    </row>
    <row r="83" spans="1:11" ht="17">
      <c r="A83" s="38"/>
      <c r="B83" s="38"/>
      <c r="C83" s="6" t="s">
        <v>74</v>
      </c>
      <c r="D83" s="6">
        <v>62</v>
      </c>
      <c r="E83" s="6">
        <v>62</v>
      </c>
      <c r="F83" s="6">
        <v>62</v>
      </c>
      <c r="G83" s="6">
        <v>0</v>
      </c>
      <c r="H83" s="6">
        <v>0</v>
      </c>
      <c r="I83" s="12">
        <f t="shared" si="1"/>
        <v>1</v>
      </c>
      <c r="J83" s="15">
        <f t="shared" si="0"/>
        <v>1</v>
      </c>
      <c r="K83" s="7"/>
    </row>
    <row r="84" spans="1:11" ht="72">
      <c r="A84" s="38"/>
      <c r="B84" s="41" t="s">
        <v>74</v>
      </c>
      <c r="C84" s="14" t="s">
        <v>75</v>
      </c>
      <c r="D84" s="14">
        <v>3592</v>
      </c>
      <c r="E84" s="14">
        <v>3592</v>
      </c>
      <c r="F84" s="14">
        <v>3321</v>
      </c>
      <c r="G84" s="14">
        <v>253</v>
      </c>
      <c r="H84" s="14">
        <v>18</v>
      </c>
      <c r="I84" s="15">
        <v>1</v>
      </c>
      <c r="J84" s="15">
        <f t="shared" si="0"/>
        <v>0.92455456570155903</v>
      </c>
      <c r="K84" s="19" t="s">
        <v>128</v>
      </c>
    </row>
    <row r="85" spans="1:11" ht="17">
      <c r="A85" s="38"/>
      <c r="B85" s="41"/>
      <c r="C85" s="14" t="s">
        <v>76</v>
      </c>
      <c r="D85" s="14">
        <v>169</v>
      </c>
      <c r="E85" s="14">
        <v>169</v>
      </c>
      <c r="F85" s="14">
        <v>169</v>
      </c>
      <c r="G85" s="14">
        <v>0</v>
      </c>
      <c r="H85" s="14">
        <v>0</v>
      </c>
      <c r="I85" s="15">
        <v>1</v>
      </c>
      <c r="J85" s="15">
        <f t="shared" si="0"/>
        <v>1</v>
      </c>
      <c r="K85" s="19"/>
    </row>
    <row r="86" spans="1:11" ht="17">
      <c r="A86" s="38"/>
      <c r="B86" s="41"/>
      <c r="C86" s="14" t="s">
        <v>77</v>
      </c>
      <c r="D86" s="14">
        <v>28</v>
      </c>
      <c r="E86" s="14">
        <v>28</v>
      </c>
      <c r="F86" s="14">
        <v>28</v>
      </c>
      <c r="G86" s="14">
        <v>0</v>
      </c>
      <c r="H86" s="14">
        <v>0</v>
      </c>
      <c r="I86" s="15">
        <v>1</v>
      </c>
      <c r="J86" s="15">
        <f t="shared" si="0"/>
        <v>1</v>
      </c>
      <c r="K86" s="19"/>
    </row>
    <row r="87" spans="1:11" ht="17">
      <c r="A87" s="38"/>
      <c r="B87" s="41"/>
      <c r="C87" s="14" t="s">
        <v>78</v>
      </c>
      <c r="D87" s="14">
        <v>29</v>
      </c>
      <c r="E87" s="14">
        <v>29</v>
      </c>
      <c r="F87" s="14">
        <v>29</v>
      </c>
      <c r="G87" s="14">
        <v>0</v>
      </c>
      <c r="H87" s="14">
        <v>0</v>
      </c>
      <c r="I87" s="15">
        <v>1</v>
      </c>
      <c r="J87" s="15">
        <f t="shared" si="0"/>
        <v>1</v>
      </c>
      <c r="K87" s="19"/>
    </row>
    <row r="88" spans="1:11" ht="36">
      <c r="A88" s="38"/>
      <c r="B88" s="41"/>
      <c r="C88" s="14" t="s">
        <v>129</v>
      </c>
      <c r="D88" s="14">
        <v>48</v>
      </c>
      <c r="E88" s="14">
        <v>48</v>
      </c>
      <c r="F88" s="14">
        <v>35</v>
      </c>
      <c r="G88" s="14">
        <v>13</v>
      </c>
      <c r="H88" s="14">
        <v>0</v>
      </c>
      <c r="I88" s="15">
        <v>1</v>
      </c>
      <c r="J88" s="15">
        <f t="shared" si="0"/>
        <v>0.72916666666666663</v>
      </c>
      <c r="K88" s="19" t="s">
        <v>130</v>
      </c>
    </row>
    <row r="89" spans="1:11" ht="18">
      <c r="A89" s="38"/>
      <c r="B89" s="38" t="s">
        <v>80</v>
      </c>
      <c r="C89" s="7" t="s">
        <v>81</v>
      </c>
      <c r="D89" s="6">
        <v>266</v>
      </c>
      <c r="E89" s="6">
        <v>266</v>
      </c>
      <c r="F89" s="6">
        <v>266</v>
      </c>
      <c r="G89" s="6">
        <v>0</v>
      </c>
      <c r="H89" s="6">
        <v>0</v>
      </c>
      <c r="I89" s="12">
        <f t="shared" ref="I89:I95" si="2">E89/D89</f>
        <v>1</v>
      </c>
      <c r="J89" s="15">
        <f t="shared" si="0"/>
        <v>1</v>
      </c>
      <c r="K89" s="4"/>
    </row>
    <row r="90" spans="1:11" ht="18">
      <c r="A90" s="38"/>
      <c r="B90" s="38"/>
      <c r="C90" s="7" t="s">
        <v>82</v>
      </c>
      <c r="D90" s="6">
        <v>127</v>
      </c>
      <c r="E90" s="6">
        <v>127</v>
      </c>
      <c r="F90" s="6">
        <v>127</v>
      </c>
      <c r="G90" s="6">
        <v>0</v>
      </c>
      <c r="H90" s="6">
        <v>0</v>
      </c>
      <c r="I90" s="12">
        <f t="shared" si="2"/>
        <v>1</v>
      </c>
      <c r="J90" s="15">
        <f t="shared" si="0"/>
        <v>1</v>
      </c>
      <c r="K90" s="4"/>
    </row>
    <row r="91" spans="1:11" ht="18">
      <c r="A91" s="38"/>
      <c r="B91" s="38"/>
      <c r="C91" s="7" t="s">
        <v>100</v>
      </c>
      <c r="D91" s="6">
        <v>80</v>
      </c>
      <c r="E91" s="6">
        <v>80</v>
      </c>
      <c r="F91" s="6">
        <v>80</v>
      </c>
      <c r="G91" s="6">
        <v>0</v>
      </c>
      <c r="H91" s="6">
        <v>0</v>
      </c>
      <c r="I91" s="12">
        <f t="shared" si="2"/>
        <v>1</v>
      </c>
      <c r="J91" s="15">
        <f t="shared" si="0"/>
        <v>1</v>
      </c>
      <c r="K91" s="4"/>
    </row>
    <row r="92" spans="1:11" ht="18">
      <c r="A92" s="38"/>
      <c r="B92" s="38"/>
      <c r="C92" s="7" t="s">
        <v>83</v>
      </c>
      <c r="D92" s="6">
        <v>202</v>
      </c>
      <c r="E92" s="6">
        <v>202</v>
      </c>
      <c r="F92" s="6">
        <v>202</v>
      </c>
      <c r="G92" s="6">
        <v>0</v>
      </c>
      <c r="H92" s="6">
        <v>0</v>
      </c>
      <c r="I92" s="12">
        <f t="shared" si="2"/>
        <v>1</v>
      </c>
      <c r="J92" s="15">
        <f t="shared" si="0"/>
        <v>1</v>
      </c>
      <c r="K92" s="4"/>
    </row>
    <row r="93" spans="1:11" ht="18">
      <c r="A93" s="38"/>
      <c r="B93" s="6" t="s">
        <v>84</v>
      </c>
      <c r="C93" s="7" t="s">
        <v>84</v>
      </c>
      <c r="D93" s="6">
        <v>95</v>
      </c>
      <c r="E93" s="6">
        <v>95</v>
      </c>
      <c r="F93" s="6">
        <v>94</v>
      </c>
      <c r="G93" s="6">
        <v>1</v>
      </c>
      <c r="H93" s="6">
        <v>0</v>
      </c>
      <c r="I93" s="12">
        <f t="shared" si="2"/>
        <v>1</v>
      </c>
      <c r="J93" s="15">
        <f t="shared" si="0"/>
        <v>0.98947368421052628</v>
      </c>
      <c r="K93" s="4"/>
    </row>
    <row r="94" spans="1:11" ht="17">
      <c r="A94" s="38"/>
      <c r="B94" s="3" t="s">
        <v>85</v>
      </c>
      <c r="C94" s="3" t="s">
        <v>86</v>
      </c>
      <c r="D94" s="6">
        <v>377</v>
      </c>
      <c r="E94" s="6">
        <v>377</v>
      </c>
      <c r="F94" s="6">
        <v>376</v>
      </c>
      <c r="G94" s="6">
        <v>1</v>
      </c>
      <c r="H94" s="6">
        <v>0</v>
      </c>
      <c r="I94" s="12">
        <f t="shared" si="2"/>
        <v>1</v>
      </c>
      <c r="J94" s="15">
        <f t="shared" si="0"/>
        <v>0.99734748010610075</v>
      </c>
      <c r="K94" s="4"/>
    </row>
    <row r="95" spans="1:11" ht="17">
      <c r="A95" s="38"/>
      <c r="B95" s="3" t="s">
        <v>87</v>
      </c>
      <c r="C95" s="3" t="s">
        <v>87</v>
      </c>
      <c r="D95" s="6">
        <v>88</v>
      </c>
      <c r="E95" s="6">
        <v>88</v>
      </c>
      <c r="F95" s="6">
        <v>88</v>
      </c>
      <c r="G95" s="6">
        <v>0</v>
      </c>
      <c r="H95" s="6"/>
      <c r="I95" s="12">
        <f t="shared" si="2"/>
        <v>1</v>
      </c>
      <c r="J95" s="15">
        <f t="shared" si="0"/>
        <v>1</v>
      </c>
      <c r="K95" s="4"/>
    </row>
    <row r="96" spans="1:11" ht="17">
      <c r="A96" s="24" t="s">
        <v>101</v>
      </c>
      <c r="B96" s="24"/>
      <c r="C96" s="24"/>
      <c r="D96" s="6">
        <f>SUM(D62:D95)</f>
        <v>13792</v>
      </c>
      <c r="E96" s="6">
        <f>SUM(E62:E95)</f>
        <v>13792</v>
      </c>
      <c r="F96" s="6">
        <f>SUM(F62:F95)</f>
        <v>13448</v>
      </c>
      <c r="G96" s="6">
        <f>SUM(G62:G95)</f>
        <v>293</v>
      </c>
      <c r="H96" s="6">
        <f>SUM(H62:H95)</f>
        <v>51</v>
      </c>
      <c r="I96" s="12"/>
      <c r="J96" s="12"/>
      <c r="K96" s="13"/>
    </row>
    <row r="97" spans="1:11" ht="17">
      <c r="A97" s="34" t="s">
        <v>102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ht="17">
      <c r="A98" s="36" t="s">
        <v>103</v>
      </c>
      <c r="B98" s="36"/>
      <c r="C98" s="37" t="s">
        <v>104</v>
      </c>
      <c r="D98" s="37"/>
      <c r="E98" s="37"/>
      <c r="F98" s="37"/>
      <c r="G98" s="37"/>
      <c r="H98" s="37"/>
      <c r="I98" s="37"/>
      <c r="J98" s="37"/>
      <c r="K98" s="37"/>
    </row>
    <row r="99" spans="1:11" ht="17">
      <c r="A99" s="30" t="s">
        <v>105</v>
      </c>
      <c r="B99" s="30"/>
      <c r="C99" s="31" t="s">
        <v>106</v>
      </c>
      <c r="D99" s="31"/>
      <c r="E99" s="31"/>
      <c r="F99" s="31"/>
      <c r="G99" s="31"/>
      <c r="H99" s="31"/>
      <c r="I99" s="31"/>
      <c r="J99" s="31"/>
      <c r="K99" s="31"/>
    </row>
    <row r="100" spans="1:11" ht="17">
      <c r="A100" s="30" t="s">
        <v>107</v>
      </c>
      <c r="B100" s="30"/>
      <c r="C100" s="31" t="s">
        <v>97</v>
      </c>
      <c r="D100" s="31"/>
      <c r="E100" s="31"/>
      <c r="F100" s="31"/>
      <c r="G100" s="31"/>
      <c r="H100" s="31"/>
      <c r="I100" s="31"/>
      <c r="J100" s="31"/>
      <c r="K100" s="31"/>
    </row>
    <row r="101" spans="1:11" ht="17">
      <c r="A101" s="30" t="s">
        <v>108</v>
      </c>
      <c r="B101" s="30"/>
      <c r="C101" s="32" t="s">
        <v>109</v>
      </c>
      <c r="D101" s="32"/>
      <c r="E101" s="32"/>
      <c r="F101" s="32"/>
      <c r="G101" s="32"/>
      <c r="H101" s="32"/>
      <c r="I101" s="32"/>
      <c r="J101" s="32"/>
      <c r="K101" s="31"/>
    </row>
    <row r="102" spans="1:11">
      <c r="A102" s="33" t="s">
        <v>110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ht="16">
      <c r="A103" s="27" t="s">
        <v>111</v>
      </c>
      <c r="B103" s="27"/>
      <c r="C103" s="27" t="s">
        <v>112</v>
      </c>
      <c r="D103" s="27"/>
      <c r="E103" s="27"/>
      <c r="F103" s="27"/>
      <c r="G103" s="27"/>
      <c r="H103" s="27"/>
      <c r="I103" s="27"/>
      <c r="J103" s="27"/>
      <c r="K103" s="27"/>
    </row>
    <row r="104" spans="1:11" ht="16">
      <c r="A104" s="26" t="s">
        <v>113</v>
      </c>
      <c r="B104" s="26"/>
      <c r="C104" s="27" t="s">
        <v>112</v>
      </c>
      <c r="D104" s="27"/>
      <c r="E104" s="27"/>
      <c r="F104" s="27"/>
      <c r="G104" s="27"/>
      <c r="H104" s="27"/>
      <c r="I104" s="27"/>
      <c r="J104" s="27"/>
      <c r="K104" s="27"/>
    </row>
    <row r="105" spans="1:11" ht="16">
      <c r="A105" s="26" t="s">
        <v>114</v>
      </c>
      <c r="B105" s="26"/>
      <c r="C105" s="28" t="s">
        <v>115</v>
      </c>
      <c r="D105" s="29"/>
      <c r="E105" s="29"/>
      <c r="F105" s="29"/>
      <c r="G105" s="29"/>
      <c r="H105" s="29"/>
      <c r="I105" s="29"/>
      <c r="J105" s="29"/>
      <c r="K105" s="29"/>
    </row>
  </sheetData>
  <sheetProtection formatCells="0" insertHyperlinks="0" autoFilter="0"/>
  <mergeCells count="150">
    <mergeCell ref="A1:K1"/>
    <mergeCell ref="A2:K2"/>
    <mergeCell ref="A3:K3"/>
    <mergeCell ref="A4:K4"/>
    <mergeCell ref="A5:D5"/>
    <mergeCell ref="E5:F5"/>
    <mergeCell ref="G5:H5"/>
    <mergeCell ref="I5:J5"/>
    <mergeCell ref="E6:F6"/>
    <mergeCell ref="G6:H6"/>
    <mergeCell ref="I6:J6"/>
    <mergeCell ref="E7:F7"/>
    <mergeCell ref="G7:H7"/>
    <mergeCell ref="I7:J7"/>
    <mergeCell ref="A8:K8"/>
    <mergeCell ref="A9:D9"/>
    <mergeCell ref="E9:F9"/>
    <mergeCell ref="G9:H9"/>
    <mergeCell ref="I9:J9"/>
    <mergeCell ref="A10:D10"/>
    <mergeCell ref="E10:F10"/>
    <mergeCell ref="G10:H10"/>
    <mergeCell ref="I10:J10"/>
    <mergeCell ref="E11:F11"/>
    <mergeCell ref="G11:H11"/>
    <mergeCell ref="I11:J11"/>
    <mergeCell ref="E12:F12"/>
    <mergeCell ref="G12:H12"/>
    <mergeCell ref="I12:J12"/>
    <mergeCell ref="E13:F13"/>
    <mergeCell ref="G13:H13"/>
    <mergeCell ref="I13:J13"/>
    <mergeCell ref="A14:K14"/>
    <mergeCell ref="A15:D15"/>
    <mergeCell ref="E15:K15"/>
    <mergeCell ref="A16:D16"/>
    <mergeCell ref="E16:K16"/>
    <mergeCell ref="A17:D17"/>
    <mergeCell ref="E17:K17"/>
    <mergeCell ref="A18:D18"/>
    <mergeCell ref="E18:K18"/>
    <mergeCell ref="A19:D19"/>
    <mergeCell ref="E19:K19"/>
    <mergeCell ref="A20:D20"/>
    <mergeCell ref="E20:K20"/>
    <mergeCell ref="A21:D21"/>
    <mergeCell ref="E21:K21"/>
    <mergeCell ref="A22:K22"/>
    <mergeCell ref="A23:K23"/>
    <mergeCell ref="A24:K24"/>
    <mergeCell ref="A25:K25"/>
    <mergeCell ref="A26:K26"/>
    <mergeCell ref="A27:K27"/>
    <mergeCell ref="A28:K28"/>
    <mergeCell ref="A29:K29"/>
    <mergeCell ref="A30:K30"/>
    <mergeCell ref="A31:K31"/>
    <mergeCell ref="A32:D32"/>
    <mergeCell ref="E32:F32"/>
    <mergeCell ref="G32:H32"/>
    <mergeCell ref="I32:J32"/>
    <mergeCell ref="A33:D33"/>
    <mergeCell ref="E33:F33"/>
    <mergeCell ref="I33:J33"/>
    <mergeCell ref="A37:D37"/>
    <mergeCell ref="E37:F37"/>
    <mergeCell ref="I37:J37"/>
    <mergeCell ref="E38:F38"/>
    <mergeCell ref="I38:J38"/>
    <mergeCell ref="E39:F39"/>
    <mergeCell ref="I39:J39"/>
    <mergeCell ref="E40:F40"/>
    <mergeCell ref="I40:J40"/>
    <mergeCell ref="E41:F41"/>
    <mergeCell ref="I41:J41"/>
    <mergeCell ref="E42:F42"/>
    <mergeCell ref="I42:J42"/>
    <mergeCell ref="E43:F43"/>
    <mergeCell ref="I43:J43"/>
    <mergeCell ref="E44:F44"/>
    <mergeCell ref="I44:J44"/>
    <mergeCell ref="E45:F45"/>
    <mergeCell ref="I45:J45"/>
    <mergeCell ref="E46:F46"/>
    <mergeCell ref="I46:J46"/>
    <mergeCell ref="E47:F47"/>
    <mergeCell ref="I47:J47"/>
    <mergeCell ref="E48:F48"/>
    <mergeCell ref="I48:J48"/>
    <mergeCell ref="E49:F49"/>
    <mergeCell ref="I49:J49"/>
    <mergeCell ref="I50:J50"/>
    <mergeCell ref="E51:F51"/>
    <mergeCell ref="I51:J51"/>
    <mergeCell ref="E52:F52"/>
    <mergeCell ref="I52:J52"/>
    <mergeCell ref="E53:F53"/>
    <mergeCell ref="I53:J53"/>
    <mergeCell ref="E54:F54"/>
    <mergeCell ref="I54:J54"/>
    <mergeCell ref="A60:K60"/>
    <mergeCell ref="B61:C61"/>
    <mergeCell ref="A97:K97"/>
    <mergeCell ref="A98:B98"/>
    <mergeCell ref="C98:K98"/>
    <mergeCell ref="A62:A95"/>
    <mergeCell ref="B62:B64"/>
    <mergeCell ref="B65:B69"/>
    <mergeCell ref="B70:B73"/>
    <mergeCell ref="B74:B83"/>
    <mergeCell ref="B84:B88"/>
    <mergeCell ref="B89:B92"/>
    <mergeCell ref="A96:C96"/>
    <mergeCell ref="A104:B104"/>
    <mergeCell ref="C104:K104"/>
    <mergeCell ref="A105:B105"/>
    <mergeCell ref="C105:K105"/>
    <mergeCell ref="A99:B99"/>
    <mergeCell ref="C99:K99"/>
    <mergeCell ref="A100:B100"/>
    <mergeCell ref="C100:K100"/>
    <mergeCell ref="A101:B101"/>
    <mergeCell ref="C101:K101"/>
    <mergeCell ref="A102:K102"/>
    <mergeCell ref="A103:B103"/>
    <mergeCell ref="C103:K103"/>
    <mergeCell ref="K34:K36"/>
    <mergeCell ref="A6:D7"/>
    <mergeCell ref="A11:D13"/>
    <mergeCell ref="G33:H59"/>
    <mergeCell ref="A34:D36"/>
    <mergeCell ref="E34:F36"/>
    <mergeCell ref="I34:J36"/>
    <mergeCell ref="A38:D48"/>
    <mergeCell ref="A49:D53"/>
    <mergeCell ref="A54:D56"/>
    <mergeCell ref="A59:D59"/>
    <mergeCell ref="E59:F59"/>
    <mergeCell ref="I59:J59"/>
    <mergeCell ref="E55:F55"/>
    <mergeCell ref="I55:J55"/>
    <mergeCell ref="E56:F56"/>
    <mergeCell ref="I56:J56"/>
    <mergeCell ref="A57:D57"/>
    <mergeCell ref="E57:F57"/>
    <mergeCell ref="I57:J57"/>
    <mergeCell ref="A58:D58"/>
    <mergeCell ref="E58:F58"/>
    <mergeCell ref="I58:J58"/>
    <mergeCell ref="E50:F50"/>
  </mergeCells>
  <phoneticPr fontId="17" type="noConversion"/>
  <hyperlinks>
    <hyperlink ref="C105" r:id="rId1" location="/team/759764342" tooltip="https://ecloud.baidu.com/index.html#/team/759764342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" defaultRowHeight="15"/>
  <cols>
    <col min="1" max="1" width="52.6640625" customWidth="1"/>
  </cols>
  <sheetData>
    <row r="1" spans="1:1">
      <c r="A1" s="1" t="s">
        <v>116</v>
      </c>
    </row>
    <row r="2" spans="1:1">
      <c r="A2" s="1" t="s">
        <v>117</v>
      </c>
    </row>
    <row r="3" spans="1:1">
      <c r="A3" s="1" t="s">
        <v>118</v>
      </c>
    </row>
  </sheetData>
  <sheetProtection formatCells="0" insertHyperlinks="0" autoFilter="0"/>
  <phoneticPr fontId="17" type="noConversion"/>
  <hyperlinks>
    <hyperlink ref="A1" r:id="rId1" tooltip="https://ford.atlassian.net/browse/APIMCIM-29148" xr:uid="{00000000-0004-0000-0100-000000000000}"/>
    <hyperlink ref="A2" r:id="rId2" tooltip="https://ford.atlassian.net/browse/APIMCIM-29149" xr:uid="{00000000-0004-0000-0100-000001000000}"/>
    <hyperlink ref="A3" r:id="rId3" tooltip="https://ford.atlassian.net/browse/APIMCIM-29150" xr:uid="{00000000-0004-0000-0100-000002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遗留p1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2023-08-27T14:22:00Z</dcterms:created>
  <dcterms:modified xsi:type="dcterms:W3CDTF">2023-09-01T05:44:10Z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2052-4.6.0.7435</vt:lpwstr>
  </property>
  <property fmtid="{D5CDD505-2E9C-101B-9397-08002B2CF9AE}" pid="3" name="ICV">
    <vt:lpwstr>95C21E4FAAFD2AB28102EC646E3E809C</vt:lpwstr>
  </property>
</Properties>
</file>