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12 Temp\718-R04\单项报告\"/>
    </mc:Choice>
  </mc:AlternateContent>
  <bookViews>
    <workbookView xWindow="0" yWindow="0" windowWidth="20490" windowHeight="8355"/>
  </bookViews>
  <sheets>
    <sheet name="Summary" sheetId="2" r:id="rId1"/>
    <sheet name="无线充电" sheetId="3" r:id="rId2"/>
    <sheet name="蓝牙电话" sheetId="4" r:id="rId3"/>
    <sheet name="林肯香氛" sheetId="5" r:id="rId4"/>
    <sheet name="儿童座椅" sheetId="6" r:id="rId5"/>
    <sheet name="PAAK" sheetId="7" r:id="rId6"/>
    <sheet name="V2I" sheetId="8" r:id="rId7"/>
    <sheet name="3D车模" sheetId="9" r:id="rId8"/>
    <sheet name="VHA" sheetId="10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2" l="1"/>
  <c r="F16" i="2"/>
  <c r="E16" i="2"/>
  <c r="D16" i="2"/>
  <c r="I16" i="2" s="1"/>
  <c r="C16" i="2"/>
  <c r="G15" i="2"/>
  <c r="F15" i="2"/>
  <c r="E15" i="2"/>
  <c r="D15" i="2"/>
  <c r="H15" i="2" s="1"/>
  <c r="C15" i="2"/>
  <c r="I15" i="2" s="1"/>
  <c r="I14" i="2"/>
  <c r="H14" i="2"/>
  <c r="G14" i="2"/>
  <c r="F14" i="2"/>
  <c r="E14" i="2"/>
  <c r="D14" i="2"/>
  <c r="C14" i="2"/>
  <c r="G13" i="2"/>
  <c r="I13" i="2" s="1"/>
  <c r="F13" i="2"/>
  <c r="E13" i="2"/>
  <c r="D13" i="2"/>
  <c r="C13" i="2"/>
  <c r="H13" i="2" s="1"/>
  <c r="H12" i="2"/>
  <c r="G12" i="2"/>
  <c r="F12" i="2"/>
  <c r="I12" i="2" s="1"/>
  <c r="E12" i="2"/>
  <c r="D12" i="2"/>
  <c r="C12" i="2"/>
  <c r="H11" i="2"/>
  <c r="G11" i="2"/>
  <c r="F11" i="2"/>
  <c r="E11" i="2"/>
  <c r="I11" i="2" s="1"/>
  <c r="D11" i="2"/>
  <c r="G10" i="2"/>
  <c r="F10" i="2"/>
  <c r="E10" i="2"/>
  <c r="D10" i="2"/>
  <c r="H10" i="2" s="1"/>
  <c r="C10" i="2"/>
  <c r="G9" i="2"/>
  <c r="F9" i="2"/>
  <c r="E9" i="2"/>
  <c r="D9" i="2"/>
  <c r="I9" i="2" s="1"/>
  <c r="C9" i="2"/>
  <c r="H9" i="2" l="1"/>
  <c r="I10" i="2"/>
  <c r="H16" i="2"/>
</calcChain>
</file>

<file path=xl/sharedStrings.xml><?xml version="1.0" encoding="utf-8"?>
<sst xmlns="http://schemas.openxmlformats.org/spreadsheetml/2006/main" count="10118" uniqueCount="3543">
  <si>
    <r>
      <rPr>
        <u/>
        <sz val="9.75"/>
        <color theme="10"/>
        <rFont val="Calibri"/>
        <family val="2"/>
      </rPr>
      <t>PAAK-测试报告</t>
    </r>
  </si>
  <si>
    <r>
      <t>Phase 5：【必现】后备箱控制界面，点击上部后备箱盖和全部后备箱盖，均无反应</t>
    </r>
    <r>
      <rPr>
        <u/>
        <sz val="9.75"/>
        <color theme="10"/>
        <rFont val="Calibri"/>
        <family val="2"/>
      </rPr>
      <t>https://ford.atlassian.net/browse/BM-13244</t>
    </r>
  </si>
  <si>
    <r>
      <rPr>
        <u/>
        <sz val="9.75"/>
        <color theme="10"/>
        <rFont val="Calibri"/>
        <family val="2"/>
      </rPr>
      <t>无线充电-测试报告</t>
    </r>
  </si>
  <si>
    <r>
      <rPr>
        <u/>
        <sz val="9.75"/>
        <color theme="10"/>
        <rFont val="Calibri"/>
        <family val="2"/>
      </rPr>
      <t>蓝牙儿童安全座椅-测试报告</t>
    </r>
  </si>
  <si>
    <r>
      <rPr>
        <u/>
        <sz val="9.75"/>
        <color theme="10"/>
        <rFont val="Calibri"/>
        <family val="2"/>
      </rPr>
      <t>3D车模-测试报告</t>
    </r>
  </si>
  <si>
    <r>
      <rPr>
        <u/>
        <sz val="9.75"/>
        <color theme="10"/>
        <rFont val="Calibri"/>
        <family val="2"/>
      </rPr>
      <t>V2I-测试报告</t>
    </r>
  </si>
  <si>
    <r>
      <rPr>
        <u/>
        <sz val="9.75"/>
        <color theme="10"/>
        <rFont val="Calibri"/>
        <family val="2"/>
      </rPr>
      <t>蓝牙电话-测试报告</t>
    </r>
  </si>
  <si>
    <r>
      <rPr>
        <u/>
        <sz val="9.75"/>
        <color theme="10"/>
        <rFont val="Calibri"/>
        <family val="2"/>
      </rPr>
      <t>VHA-测试报告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</si>
  <si>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</si>
  <si>
    <r>
      <rPr>
        <sz val="10.5"/>
        <color rgb="FF000000"/>
        <rFont val="Calibri"/>
        <family val="2"/>
      </rPr>
      <t>2-1.车机界面显示toast”无线充电已启用“</t>
    </r>
    <r>
      <rPr>
        <sz val="10.5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>2-2.状态栏显示状态图标，动画显示充电状态（只要显示就可以）</t>
    </r>
  </si>
  <si>
    <r>
      <rPr>
        <sz val="9.75"/>
        <color rgb="FF000000"/>
        <rFont val="Calibri"/>
        <family val="2"/>
      </rPr>
      <t>1.输入信号：3F6，WrlssAcsyChrgr_D_Stat = 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2.车机重启后，再看toast状态</t>
    </r>
  </si>
  <si>
    <r>
      <rPr>
        <sz val="9.75"/>
        <color rgb="FF000000"/>
        <rFont val="Calibri"/>
        <family val="2"/>
      </rPr>
      <t>2.车机界面显示toast”无线充电已启用“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3.4.充电终止，出现弹窗提示</t>
    </r>
  </si>
  <si>
    <r>
      <rPr>
        <sz val="9.75"/>
        <color rgb="FF000000"/>
        <rFont val="Calibri"/>
        <family val="2"/>
      </rPr>
      <t>1.新闻播放中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2.再发信号：3F6，WrlssAcsyChrgr_D_Stat = 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3.再发信号：3F6，WrlssAcsyChrgr_D_Stat =4/6</t>
    </r>
  </si>
  <si>
    <r>
      <rPr>
        <sz val="9.75"/>
        <color rgb="FF000000"/>
        <rFont val="Calibri"/>
        <family val="2"/>
      </rPr>
      <t>1.QQ音乐播放中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2.再发信号：3F6，WrlssAcsyChrgr_D_Stat = 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3.再发信号：3F6，WrlssAcsyChrgr_D_Stat =4/6</t>
    </r>
  </si>
  <si>
    <r>
      <rPr>
        <sz val="9.75"/>
        <color rgb="FF000000"/>
        <rFont val="Calibri"/>
        <family val="2"/>
      </rPr>
      <t>1.USB音乐播放中（需要在工程模式中，关闭掉USB模式才可识别）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2.再发信号：3F6，WrlssAcsyChrgr_D_Stat = 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3.再发信号：3F6，WrlssAcsyChrgr_D_Stat =4/6</t>
    </r>
  </si>
  <si>
    <r>
      <rPr>
        <sz val="9.75"/>
        <color rgb="FF000000"/>
        <rFont val="Calibri"/>
        <family val="2"/>
      </rPr>
      <t>1.AI电台播放中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2.再发信号：3F6，WrlssAcsyChrgr_D_Stat = 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3.再发信号：3F6，WrlssAcsyChrgr_D_Stat =4/6</t>
    </r>
  </si>
  <si>
    <r>
      <rPr>
        <sz val="9.75"/>
        <color rgb="FF000000"/>
        <rFont val="Calibri"/>
        <family val="2"/>
      </rPr>
      <t>1.蓝牙电话播放中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2.再发信号：3F6，WrlssAcsyChrgr_D_Stat = 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3.再发信号：3F6，WrlssAcsyChrgr_D_Stat =4/6</t>
    </r>
  </si>
  <si>
    <r>
      <rPr>
        <sz val="9.75"/>
        <color rgb="FF000000"/>
        <rFont val="Calibri"/>
        <family val="2"/>
      </rPr>
      <t>1.本地视频播放中（非投屏模式）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2.再发信号：3F6，WrlssAcsyChrgr_D_Stat = 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3.再发信号：3F6，WrlssAcsyChrgr_D_Stat =4/6</t>
    </r>
  </si>
  <si>
    <r>
      <rPr>
        <sz val="9.75"/>
        <color rgb="FF000000"/>
        <rFont val="Calibri"/>
        <family val="2"/>
      </rPr>
      <t>1.切换主题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2.输入信号：3F6，WrlssAcsyChrgr_D_Stat = 4/6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3.查看弹窗边框颜色</t>
    </r>
    <r>
      <rPr>
        <sz val="9.75"/>
        <color rgb="FF000000"/>
        <rFont val="Calibri"/>
        <family val="2"/>
      </rPr>
      <t xml:space="preserve">
</t>
    </r>
  </si>
  <si>
    <r>
      <rPr>
        <sz val="9.75"/>
        <color rgb="FF000000"/>
        <rFont val="Calibri"/>
        <family val="2"/>
      </rPr>
      <t>1.蓝牙音乐播放中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2.再发信号：3F6，WrlssAcsyChrgr_D_Stat = 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3.再发信号：3F6，WrlssAcsyChrgr_D_Stat =4/6</t>
    </r>
  </si>
  <si>
    <r>
      <rPr>
        <sz val="9.75"/>
        <color rgb="FF000000"/>
        <rFont val="Calibri"/>
        <family val="2"/>
      </rPr>
      <t>1.VR播放中（小度播报一个笑话）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2.再发信号：3F6，WrlssAcsyChrgr_D_Stat = 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3.再发信号：3F6，WrlssAcsyChrgr_D_Stat =4/6</t>
    </r>
  </si>
  <si>
    <r>
      <rPr>
        <sz val="10.5"/>
        <color rgb="FF000000"/>
        <rFont val="Calibri"/>
        <family val="2"/>
      </rPr>
      <t>1.出现充电终止弹窗</t>
    </r>
    <r>
      <rPr>
        <sz val="10.5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>2.弹窗未消失时，车机重启后，显示弹窗</t>
    </r>
  </si>
  <si>
    <r>
      <rPr>
        <sz val="10.5"/>
        <color rgb="FF000000"/>
        <rFont val="Calibri"/>
        <family val="2"/>
      </rPr>
      <t>2-1.充电终止，出现弹窗提示</t>
    </r>
    <r>
      <rPr>
        <sz val="10.5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>2-2.状态栏不显示图标</t>
    </r>
  </si>
  <si>
    <r>
      <rPr>
        <sz val="9.75"/>
        <color rgb="FF000000"/>
        <rFont val="Calibri"/>
        <family val="2"/>
      </rPr>
      <t>1.喜马拉雅播放中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2.再发信号：3F6，WrlssAcsyChrgr_D_Stat = 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3.再发信号：3F6，WrlssAcsyChrgr_D_Stat =4/6</t>
    </r>
  </si>
  <si>
    <r>
      <rPr>
        <sz val="9.75"/>
        <color rgb="FF000000"/>
        <rFont val="Calibri"/>
        <family val="2"/>
      </rPr>
      <t>1.导航语音播放中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2.再发信号：3F6，WrlssAcsyChrgr_D_Stat = 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3.再发信号：3F6，WrlssAcsyChrgr_D_Stat =4/6</t>
    </r>
  </si>
  <si>
    <r>
      <rPr>
        <sz val="9.75"/>
        <color rgb="FF000000"/>
        <rFont val="Calibri"/>
        <family val="2"/>
      </rPr>
      <t>1.在线视频播放中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2.再发信号：3F6，WrlssAcsyChrgr_D_Stat = 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3.再发信号：3F6，WrlssAcsyChrgr_D_Stat =4/6</t>
    </r>
  </si>
  <si>
    <r>
      <rPr>
        <sz val="10.5"/>
        <color rgb="FF000000"/>
        <rFont val="Calibri"/>
        <family val="2"/>
      </rPr>
      <t>1输入信号：3F6，WrlssAcsyChrgr_D_Stat = 4</t>
    </r>
    <r>
      <rPr>
        <sz val="10.5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>./yfdbus_send AI.lv.ipcl.out vip2gip_VehicleNetwork 0x02,0x21,0x40,0x11,0x40,0x00,0x00,0x04(</t>
    </r>
    <r>
      <rPr>
        <sz val="10.5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>2-charging in progress,</t>
    </r>
    <r>
      <rPr>
        <sz val="10.5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>4-metal object detected</t>
    </r>
    <r>
      <rPr>
        <sz val="10.5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>6-misalignment</t>
    </r>
    <r>
      <rPr>
        <sz val="10.5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>)</t>
    </r>
    <r>
      <rPr>
        <sz val="10.5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>2.弹窗未消失前，车机断电，再启动后查看界面</t>
    </r>
  </si>
  <si>
    <r>
      <rPr>
        <u/>
        <sz val="9.75"/>
        <color theme="10"/>
        <rFont val="Calibri"/>
        <family val="2"/>
      </rPr>
      <t>PSTT-558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Phase5_【U718】【必现】【林肯香氛】进入STR前香氛是打开状态，退出后香氛关闭</t>
    </r>
  </si>
  <si>
    <r>
      <rPr>
        <sz val="9.75"/>
        <color rgb="FF000000"/>
        <rFont val="Calibri"/>
        <family val="2"/>
      </rPr>
      <t>1.IGN RUN</t>
    </r>
    <r>
      <rPr>
        <sz val="9.75"/>
        <color rgb="FF000000"/>
        <rFont val="Calibri"/>
        <family val="2"/>
      </rPr>
      <t xml:space="preserve">
2.IVI POWER ON
3.</t>
    </r>
    <r>
      <rPr>
        <sz val="9.75"/>
        <color rgb="FF000000"/>
        <rFont val="Calibri"/>
        <family val="2"/>
      </rPr>
      <t>儿童座椅已连接</t>
    </r>
    <r>
      <rPr>
        <sz val="9.75"/>
        <color rgb="FF000000"/>
        <rFont val="Calibri"/>
        <family val="2"/>
      </rPr>
      <t xml:space="preserve">
4.</t>
    </r>
    <r>
      <rPr>
        <sz val="9.75"/>
        <color rgb="FF000000"/>
        <rFont val="Calibri"/>
        <family val="2"/>
      </rPr>
      <t>儿童座椅低电量状态</t>
    </r>
  </si>
  <si>
    <r>
      <rPr>
        <sz val="9.75"/>
        <color rgb="FF000000"/>
        <rFont val="Calibri"/>
        <family val="2"/>
      </rPr>
      <t>1.IGN RUN</t>
    </r>
    <r>
      <rPr>
        <sz val="9.75"/>
        <color rgb="FF000000"/>
        <rFont val="Calibri"/>
        <family val="2"/>
      </rPr>
      <t xml:space="preserve">
2.IVI POWER ON
3.</t>
    </r>
    <r>
      <rPr>
        <sz val="9.75"/>
        <color rgb="FF000000"/>
        <rFont val="Calibri"/>
        <family val="2"/>
      </rPr>
      <t>儿童座椅已连接</t>
    </r>
    <r>
      <rPr>
        <sz val="9.75"/>
        <color rgb="FF000000"/>
        <rFont val="Calibri"/>
        <family val="2"/>
      </rPr>
      <t xml:space="preserve">
4.</t>
    </r>
    <r>
      <rPr>
        <sz val="9.75"/>
        <color rgb="FF000000"/>
        <rFont val="Calibri"/>
        <family val="2"/>
      </rPr>
      <t>儿童座椅未锁定状态</t>
    </r>
  </si>
  <si>
    <r>
      <rPr>
        <sz val="9.75"/>
        <color rgb="FF000000"/>
        <rFont val="Calibri"/>
        <family val="2"/>
      </rPr>
      <t>1.IGN RUN</t>
    </r>
    <r>
      <rPr>
        <sz val="9.75"/>
        <color rgb="FF000000"/>
        <rFont val="Calibri"/>
        <family val="2"/>
      </rPr>
      <t xml:space="preserve">
2.IVI POWER ON
3.</t>
    </r>
    <r>
      <rPr>
        <sz val="9.75"/>
        <color rgb="FF000000"/>
        <rFont val="Calibri"/>
        <family val="2"/>
      </rPr>
      <t>儿童座椅已连接</t>
    </r>
    <r>
      <rPr>
        <sz val="9.75"/>
        <color rgb="FF000000"/>
        <rFont val="Calibri"/>
        <family val="2"/>
      </rPr>
      <t xml:space="preserve">
4.</t>
    </r>
    <r>
      <rPr>
        <sz val="9.75"/>
        <color rgb="FF000000"/>
        <rFont val="Calibri"/>
        <family val="2"/>
      </rPr>
      <t>儿童座椅未锁定/低电量状态</t>
    </r>
  </si>
  <si>
    <r>
      <rPr>
        <sz val="9.75"/>
        <color rgb="FF000000"/>
        <rFont val="Calibri"/>
        <family val="2"/>
      </rPr>
      <t>1.IGN RUN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2.IVI POWER ON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</t>
    </r>
    <r>
      <rPr>
        <sz val="9.75"/>
        <color rgb="FF000000"/>
        <rFont val="Calibri"/>
        <family val="2"/>
      </rPr>
      <t>儿童座椅已连接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</t>
    </r>
    <r>
      <rPr>
        <sz val="9.75"/>
        <color rgb="FF000000"/>
        <rFont val="Calibri"/>
        <family val="2"/>
      </rPr>
      <t>儿童座椅未锁住和低电量状态</t>
    </r>
  </si>
  <si>
    <r>
      <rPr>
        <u/>
        <sz val="9.75"/>
        <color theme="10"/>
        <rFont val="Calibri"/>
        <family val="2"/>
      </rPr>
      <t>设置密码里面完全等于 xato-net-10-million-passwords-10000.txt 文档中的密码，保存</t>
    </r>
  </si>
  <si>
    <r>
      <rPr>
        <u/>
        <sz val="9.75"/>
        <color theme="10"/>
        <rFont val="Calibri"/>
        <family val="2"/>
      </rPr>
      <t>FCIVIOS-16289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【U718】【V2I】【必现】修改时间为下次授权前7天内，授权时间未变成红色</t>
    </r>
  </si>
  <si>
    <r>
      <rPr>
        <sz val="9.75"/>
        <color rgb="FF000000"/>
        <rFont val="Calibri"/>
        <family val="2"/>
      </rPr>
      <t>1.已配置STR模式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DE06，STRmode=1-5</t>
    </r>
  </si>
  <si>
    <r>
      <rPr>
        <sz val="9.75"/>
        <color rgb="FF000000"/>
        <rFont val="Calibri"/>
        <family val="2"/>
      </rPr>
      <t>1.点击子菜单</t>
    </r>
    <r>
      <rPr>
        <sz val="9.75"/>
        <color rgb="FF000000"/>
        <rFont val="Calibri"/>
        <family val="2"/>
      </rPr>
      <t xml:space="preserve">
2.ig=off,acc=off,断开can工具等待一段时间
3.ig=on，查看显示</t>
    </r>
  </si>
  <si>
    <r>
      <rPr>
        <sz val="9.75"/>
        <color rgb="FF000000"/>
        <rFont val="Calibri"/>
        <family val="2"/>
      </rPr>
      <t>1.弹窗弹窗</t>
    </r>
    <r>
      <rPr>
        <sz val="9.75"/>
        <color rgb="FF000000"/>
        <rFont val="Calibri"/>
        <family val="2"/>
      </rPr>
      <t xml:space="preserve">
2.电流显示平稳
3.电流会升至1.A，界面显示正常</t>
    </r>
  </si>
  <si>
    <r>
      <rPr>
        <sz val="9.75"/>
        <color rgb="FF000000"/>
        <rFont val="Calibri"/>
        <family val="2"/>
      </rPr>
      <t>1.打开车路协同按钮</t>
    </r>
    <r>
      <rPr>
        <sz val="9.75"/>
        <color rgb="FF000000"/>
        <rFont val="Calibri"/>
        <family val="2"/>
      </rPr>
      <t xml:space="preserve">
2.ig=off,acc=off,断开can工具等待一段时间
3.ig=on，查看显示</t>
    </r>
  </si>
  <si>
    <r>
      <rPr>
        <sz val="9.75"/>
        <color rgb="FF000000"/>
        <rFont val="Calibri"/>
        <family val="2"/>
      </rPr>
      <t>1.按钮打开</t>
    </r>
    <r>
      <rPr>
        <sz val="9.75"/>
        <color rgb="FF000000"/>
        <rFont val="Calibri"/>
        <family val="2"/>
      </rPr>
      <t xml:space="preserve">
2.电流显示平稳
3.电流会升至1.A，界面显示正常</t>
    </r>
  </si>
  <si>
    <r>
      <rPr>
        <u/>
        <sz val="9.75"/>
        <color theme="10"/>
        <rFont val="Calibri"/>
        <family val="2"/>
      </rPr>
      <t>FCIVIOS-16422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【U718】【V2I】【必现】车路协同授权时间弹窗内容与UI不一致</t>
    </r>
  </si>
  <si>
    <r>
      <rPr>
        <u/>
        <sz val="9.75"/>
        <color theme="10"/>
        <rFont val="Calibri"/>
        <family val="2"/>
      </rPr>
      <t>FCIVIOS-16425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【U718】【V2I】【必现】车路协同收藏到常用设置界面，从别的页面进入开关按钮会闪一下</t>
    </r>
  </si>
  <si>
    <r>
      <rPr>
        <sz val="9.75"/>
        <color rgb="FF000000"/>
        <rFont val="Calibri"/>
        <family val="2"/>
      </rPr>
      <t>1.更改子菜单</t>
    </r>
    <r>
      <rPr>
        <sz val="9.75"/>
        <color rgb="FF000000"/>
        <rFont val="Calibri"/>
        <family val="2"/>
      </rPr>
      <t xml:space="preserve">
2.ig=off,acc=off,断开can工具等待一段时间
3.ig=on，查看显示</t>
    </r>
  </si>
  <si>
    <r>
      <rPr>
        <sz val="9.75"/>
        <color rgb="FF000000"/>
        <rFont val="Calibri"/>
        <family val="2"/>
      </rPr>
      <t>1.弹窗弹窗</t>
    </r>
    <r>
      <rPr>
        <sz val="9.75"/>
        <color rgb="FF000000"/>
        <rFont val="Calibri"/>
        <family val="2"/>
      </rPr>
      <t xml:space="preserve">
2.电流显示平稳
3.电流会升至1.A，子菜单选项不变界面显示正常</t>
    </r>
  </si>
  <si>
    <r>
      <rPr>
        <u/>
        <sz val="9.75"/>
        <color theme="10"/>
        <rFont val="Calibri"/>
        <family val="2"/>
      </rPr>
      <t>FCIVIOS-16288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【U718】【V2I】【必现】车路协同-申请成功页面，点击修改授权时间，跳转至上一级页面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</si>
  <si>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3.配置DE01 Ambient Light：0x3</t>
    </r>
  </si>
  <si>
    <r>
      <rPr>
        <sz val="9.75"/>
        <color rgb="FF000000"/>
        <rFont val="Calibri"/>
        <family val="2"/>
      </rPr>
      <t>副驾-开启开关RX-</t>
    </r>
    <r>
      <rPr>
        <sz val="9.75"/>
        <color rgb="FFFF0000"/>
        <rFont val="Calibri"/>
        <family val="2"/>
      </rPr>
      <t>仅718</t>
    </r>
  </si>
  <si>
    <r>
      <rPr>
        <sz val="9.75"/>
        <color rgb="FF000000"/>
        <rFont val="Calibri"/>
        <family val="2"/>
      </rPr>
      <t>副驾-关闭开关RX-</t>
    </r>
    <r>
      <rPr>
        <sz val="9.75"/>
        <color rgb="FFFF0000"/>
        <rFont val="Calibri"/>
        <family val="2"/>
      </rPr>
      <t>仅718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</si>
  <si>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3.氛围灯开启</t>
    </r>
  </si>
  <si>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0x3E3.LightAmbColor_No_Actl=0x05</t>
    </r>
  </si>
  <si>
    <r>
      <rPr>
        <sz val="9.75"/>
        <color rgb="FF000000"/>
        <rFont val="Calibri"/>
        <family val="2"/>
      </rPr>
      <t>主驾-开启开关RX-</t>
    </r>
    <r>
      <rPr>
        <sz val="9.75"/>
        <color rgb="FFFF0000"/>
        <rFont val="Calibri"/>
        <family val="2"/>
      </rPr>
      <t>仅718</t>
    </r>
  </si>
  <si>
    <r>
      <rPr>
        <sz val="9.75"/>
        <color rgb="FF000000"/>
        <rFont val="Calibri"/>
        <family val="2"/>
      </rPr>
      <t xml:space="preserve">1.IG =RUN/START
2.DE01 6 5  </t>
    </r>
    <r>
      <rPr>
        <sz val="9.75"/>
        <color rgb="FFFF0000"/>
        <rFont val="Calibri"/>
        <family val="2"/>
      </rPr>
      <t xml:space="preserve">transmission =Automatic ,
</t>
    </r>
    <r>
      <rPr>
        <sz val="9.75"/>
        <color rgb="FF000000"/>
        <rFont val="Calibri"/>
        <family val="2"/>
      </rPr>
      <t xml:space="preserve"> 230 GearLvrPos_D_Actl=park</t>
    </r>
  </si>
  <si>
    <r>
      <rPr>
        <u/>
        <sz val="9.75"/>
        <color theme="10"/>
        <rFont val="Calibri"/>
        <family val="2"/>
      </rPr>
      <t>https://ford.atlassian.net/browse/BM-13244</t>
    </r>
  </si>
  <si>
    <r>
      <rPr>
        <sz val="9.75"/>
        <color rgb="FF000000"/>
        <rFont val="Calibri"/>
        <family val="2"/>
      </rPr>
      <t>1.改变车模颜色</t>
    </r>
    <r>
      <rPr>
        <sz val="9.75"/>
        <color rgb="FF000000"/>
        <rFont val="Calibri"/>
        <family val="2"/>
      </rPr>
      <t xml:space="preserve">
2.ig=off,acc=off,断开can工具等待一段时间
3.ig=on，查看显示</t>
    </r>
  </si>
  <si>
    <r>
      <rPr>
        <sz val="9.75"/>
        <color rgb="FF000000"/>
        <rFont val="Calibri"/>
        <family val="2"/>
      </rPr>
      <t>1.车模颜色更改</t>
    </r>
    <r>
      <rPr>
        <sz val="9.75"/>
        <color rgb="FF000000"/>
        <rFont val="Calibri"/>
        <family val="2"/>
      </rPr>
      <t xml:space="preserve">
2.电流显示平稳
3.电流会升至1.A，车模颜色不变，界面显示正常</t>
    </r>
  </si>
  <si>
    <r>
      <rPr>
        <sz val="9.75"/>
        <color rgb="FF000000"/>
        <rFont val="Calibri"/>
        <family val="2"/>
      </rPr>
      <t>1.进入快捷控制-车内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2.已配置多功能座椅、氛围灯、林肯香氛</t>
    </r>
  </si>
  <si>
    <r>
      <rPr>
        <sz val="9.75"/>
        <color rgb="FF000000"/>
        <rFont val="Calibri"/>
        <family val="2"/>
      </rPr>
      <t>驾驶侧全身焕活-档位1 设置 Rx逻辑-</t>
    </r>
    <r>
      <rPr>
        <sz val="9.75"/>
        <color rgb="FFFF0000"/>
        <rFont val="Calibri"/>
        <family val="2"/>
      </rPr>
      <t>仅718</t>
    </r>
  </si>
  <si>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0x3E3.LightAmbIntsty_No_Actl=0x0A</t>
    </r>
  </si>
  <si>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0x3E3.LightAmbIntsty_No_Actl=0x64</t>
    </r>
  </si>
  <si>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0x3E3.LightAmbColor_No_Actl=0x02</t>
    </r>
  </si>
  <si>
    <r>
      <rPr>
        <sz val="9.75"/>
        <color rgb="FF000000"/>
        <rFont val="Calibri"/>
        <family val="2"/>
      </rPr>
      <t>驾驶侧全身焕活-档位2 设置 Rx逻辑-</t>
    </r>
    <r>
      <rPr>
        <sz val="9.75"/>
        <color rgb="FFFF0000"/>
        <rFont val="Calibri"/>
        <family val="2"/>
      </rPr>
      <t>仅718</t>
    </r>
  </si>
  <si>
    <r>
      <rPr>
        <sz val="9.75"/>
        <color rgb="FF000000"/>
        <rFont val="Calibri"/>
        <family val="2"/>
      </rPr>
      <t>驾驶测按摩模式</t>
    </r>
    <r>
      <rPr>
        <sz val="9.75"/>
        <color rgb="FFFF0000"/>
        <rFont val="Calibri"/>
        <family val="2"/>
      </rPr>
      <t>-仅718</t>
    </r>
  </si>
  <si>
    <r>
      <rPr>
        <sz val="9.75"/>
        <color rgb="FF000000"/>
        <rFont val="Calibri"/>
        <family val="2"/>
      </rPr>
      <t>多功能座椅不显示 配置项</t>
    </r>
    <r>
      <rPr>
        <sz val="9.75"/>
        <color rgb="FFFF0000"/>
        <rFont val="Calibri"/>
        <family val="2"/>
      </rPr>
      <t>-仅718</t>
    </r>
  </si>
  <si>
    <r>
      <rPr>
        <sz val="9.75"/>
        <color rgb="FF000000"/>
        <rFont val="Calibri"/>
        <family val="2"/>
      </rPr>
      <t>副驾-开启开关TX-</t>
    </r>
    <r>
      <rPr>
        <sz val="9.75"/>
        <color rgb="FFFF0000"/>
        <rFont val="Calibri"/>
        <family val="2"/>
      </rPr>
      <t>仅718</t>
    </r>
  </si>
  <si>
    <r>
      <rPr>
        <sz val="9.75"/>
        <color rgb="FF000000"/>
        <rFont val="Calibri"/>
        <family val="2"/>
      </rPr>
      <t>驾驶侧全身焕活-档位2 设置 Tx逻辑-</t>
    </r>
    <r>
      <rPr>
        <sz val="9.75"/>
        <color rgb="FFFF0000"/>
        <rFont val="Calibri"/>
        <family val="2"/>
      </rPr>
      <t>仅718</t>
    </r>
  </si>
  <si>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0x3E3.LightAmbColor_No_Actl=0x07</t>
    </r>
  </si>
  <si>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0x3E3.LightAmbIntsty_No_Actl=0x5A</t>
    </r>
  </si>
  <si>
    <r>
      <rPr>
        <sz val="9.75"/>
        <color rgb="FF000000"/>
        <rFont val="Calibri"/>
        <family val="2"/>
      </rPr>
      <t>1.车机供电正常;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2.支持配置</t>
    </r>
  </si>
  <si>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0x3E3.LightAmbColor_No_Actl=0x03</t>
    </r>
  </si>
  <si>
    <r>
      <rPr>
        <sz val="9.75"/>
        <color rgb="FF000000"/>
        <rFont val="Calibri"/>
        <family val="2"/>
      </rPr>
      <t>副驾-关闭开关TX-</t>
    </r>
    <r>
      <rPr>
        <sz val="9.75"/>
        <color rgb="FFFF0000"/>
        <rFont val="Calibri"/>
        <family val="2"/>
      </rPr>
      <t>仅718</t>
    </r>
  </si>
  <si>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0x3E3.LightAmbIntsty_No_Actl=0x50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</si>
  <si>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3.配置DE01 Ambient Light：0x2 / 0x3</t>
    </r>
    <r>
      <rPr>
        <sz val="9.75"/>
        <color rgb="FF000000"/>
        <rFont val="Calibri"/>
        <family val="2"/>
      </rPr>
      <t xml:space="preserve">
</t>
    </r>
  </si>
  <si>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0x3E3.LightAmbIntsty_No_Actl=0x3C</t>
    </r>
  </si>
  <si>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0x3E3.LightAmbColor_No_Actl=0x06</t>
    </r>
  </si>
  <si>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0x3E3.LightAmbIntsty_No_Actl=0x32</t>
    </r>
  </si>
  <si>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0x3E3.LightAmbColor_No_Actl=0x01</t>
    </r>
  </si>
  <si>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0x3E3.LightAmbIntsty_No_Actl=0x14</t>
    </r>
  </si>
  <si>
    <r>
      <rPr>
        <sz val="9.75"/>
        <color rgb="FF000000"/>
        <rFont val="Calibri"/>
        <family val="2"/>
      </rPr>
      <t>多功能座椅-</t>
    </r>
    <r>
      <rPr>
        <sz val="9.75"/>
        <color rgb="FFFF0000"/>
        <rFont val="Calibri"/>
        <family val="2"/>
      </rPr>
      <t>仅718</t>
    </r>
  </si>
  <si>
    <r>
      <rPr>
        <sz val="9.75"/>
        <color rgb="FF000000"/>
        <rFont val="Calibri"/>
        <family val="2"/>
      </rPr>
      <t>1.模拟故障</t>
    </r>
    <r>
      <rPr>
        <sz val="9.75"/>
        <color rgb="FF000000"/>
        <rFont val="Calibri"/>
        <family val="2"/>
      </rPr>
      <t xml:space="preserve">
2.ig=off,acc=off,断开can工具等待一段时间
3.ig=on，查看显示</t>
    </r>
  </si>
  <si>
    <r>
      <rPr>
        <sz val="9.75"/>
        <color rgb="FF000000"/>
        <rFont val="Calibri"/>
        <family val="2"/>
      </rPr>
      <t>1.显示故障信息</t>
    </r>
    <r>
      <rPr>
        <sz val="9.75"/>
        <color rgb="FF000000"/>
        <rFont val="Calibri"/>
        <family val="2"/>
      </rPr>
      <t xml:space="preserve">
2.电流显示平稳（0.042）
3.电流会升至1.A，显示故障信息，界面显示正常</t>
    </r>
  </si>
  <si>
    <r>
      <rPr>
        <sz val="9.75"/>
        <color rgb="FF000000"/>
        <rFont val="Calibri"/>
        <family val="2"/>
      </rPr>
      <t>1.已配置STR模式</t>
    </r>
    <r>
      <rPr>
        <sz val="9.75"/>
        <color rgb="FF000000"/>
        <rFont val="Calibri"/>
        <family val="2"/>
      </rPr>
      <t xml:space="preserve">
DE06，STRmode=1-5
2.后备箱按钮为手动</t>
    </r>
  </si>
  <si>
    <r>
      <rPr>
        <sz val="9.75"/>
        <color rgb="FF000000"/>
        <rFont val="Calibri"/>
        <family val="2"/>
      </rPr>
      <t>1.弹窗后备箱按钮</t>
    </r>
    <r>
      <rPr>
        <sz val="9.75"/>
        <color rgb="FF000000"/>
        <rFont val="Calibri"/>
        <family val="2"/>
      </rPr>
      <t xml:space="preserve">
2.电流显示平稳
3.电流会升至1.A，弹窗消失，界面显示正常</t>
    </r>
  </si>
  <si>
    <r>
      <rPr>
        <sz val="9.75"/>
        <color rgb="FF000000"/>
        <rFont val="Calibri"/>
        <family val="2"/>
      </rPr>
      <t>1.点击后备箱按钮</t>
    </r>
    <r>
      <rPr>
        <sz val="9.75"/>
        <color rgb="FF000000"/>
        <rFont val="Calibri"/>
        <family val="2"/>
      </rPr>
      <t xml:space="preserve">
2.ig=off,acc=off,断开can工具等待一段时间
3.ig=on，查看显示</t>
    </r>
  </si>
  <si>
    <r>
      <rPr>
        <sz val="9.75"/>
        <color rgb="FF000000"/>
        <rFont val="Calibri"/>
        <family val="2"/>
      </rPr>
      <t>主驾-关闭开关TX-</t>
    </r>
    <r>
      <rPr>
        <sz val="9.75"/>
        <color rgb="FFFF0000"/>
        <rFont val="Calibri"/>
        <family val="2"/>
      </rPr>
      <t>仅718</t>
    </r>
  </si>
  <si>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0x3E3.LightAmbIntsty_No_Actl=0x1E</t>
    </r>
  </si>
  <si>
    <r>
      <rPr>
        <sz val="9.75"/>
        <color rgb="FF000000"/>
        <rFont val="Calibri"/>
        <family val="2"/>
      </rPr>
      <t>主驾-关闭开关RX-</t>
    </r>
    <r>
      <rPr>
        <sz val="9.75"/>
        <color rgb="FFFF0000"/>
        <rFont val="Calibri"/>
        <family val="2"/>
      </rPr>
      <t>仅718</t>
    </r>
  </si>
  <si>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0x3E3.LightAmbIntsty_No_Actl=0x46</t>
    </r>
  </si>
  <si>
    <r>
      <rPr>
        <sz val="9.75"/>
        <color rgb="FF000000"/>
        <rFont val="Calibri"/>
        <family val="2"/>
      </rPr>
      <t>驾驶侧全身焕活-档位3 设置 Tx逻辑-</t>
    </r>
    <r>
      <rPr>
        <sz val="9.75"/>
        <color rgb="FFFF0000"/>
        <rFont val="Calibri"/>
        <family val="2"/>
      </rPr>
      <t>仅718</t>
    </r>
  </si>
  <si>
    <r>
      <rPr>
        <sz val="9.75"/>
        <color rgb="FF000000"/>
        <rFont val="Calibri"/>
        <family val="2"/>
      </rPr>
      <t>多功能座椅功能入口</t>
    </r>
    <r>
      <rPr>
        <sz val="9.75"/>
        <color rgb="FFFF0000"/>
        <rFont val="Calibri"/>
        <family val="2"/>
      </rPr>
      <t>-仅718</t>
    </r>
  </si>
  <si>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0x3E3.LightAmbIntsty_No_Actl=0x28</t>
    </r>
  </si>
  <si>
    <r>
      <rPr>
        <sz val="9.75"/>
        <color rgb="FF000000"/>
        <rFont val="Calibri"/>
        <family val="2"/>
      </rPr>
      <t>1.车机供电正常;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2.配置DE01 Ambient Light：0x3</t>
    </r>
  </si>
  <si>
    <r>
      <rPr>
        <sz val="9.75"/>
        <color rgb="FF000000"/>
        <rFont val="Calibri"/>
        <family val="2"/>
      </rPr>
      <t>驾驶侧全身焕活-档位1 设置 Tx逻辑-</t>
    </r>
    <r>
      <rPr>
        <sz val="9.75"/>
        <color rgb="FFFF0000"/>
        <rFont val="Calibri"/>
        <family val="2"/>
      </rPr>
      <t>仅718</t>
    </r>
  </si>
  <si>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0x3E3.LightAmbColor_No_Actl=0x04</t>
    </r>
  </si>
  <si>
    <r>
      <rPr>
        <sz val="9.75"/>
        <color rgb="FF000000"/>
        <rFont val="Calibri"/>
        <family val="2"/>
      </rPr>
      <t>驾驶侧全身焕活-档位3 设置 Rx逻辑-</t>
    </r>
    <r>
      <rPr>
        <sz val="9.75"/>
        <color rgb="FFFF0000"/>
        <rFont val="Calibri"/>
        <family val="2"/>
      </rPr>
      <t>仅718</t>
    </r>
  </si>
  <si>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0x3E3.LightAmbIntsty_No_Actl=0x01</t>
    </r>
  </si>
  <si>
    <r>
      <rPr>
        <sz val="9.75"/>
        <color rgb="FF000000"/>
        <rFont val="Calibri"/>
        <family val="2"/>
      </rPr>
      <t>多功能座椅显示 配置项</t>
    </r>
    <r>
      <rPr>
        <sz val="9.75"/>
        <color rgb="FFFF0000"/>
        <rFont val="Calibri"/>
        <family val="2"/>
      </rPr>
      <t>-仅718</t>
    </r>
  </si>
  <si>
    <r>
      <rPr>
        <sz val="9.75"/>
        <color rgb="FF000000"/>
        <rFont val="Calibri"/>
        <family val="2"/>
      </rPr>
      <t>主驾-开启开关TX-</t>
    </r>
    <r>
      <rPr>
        <sz val="9.75"/>
        <color rgb="FFFF0000"/>
        <rFont val="Calibri"/>
        <family val="2"/>
      </rPr>
      <t>仅718</t>
    </r>
  </si>
  <si>
    <r>
      <rPr>
        <sz val="9.75"/>
        <color rgb="FF000000"/>
        <rFont val="Calibri"/>
        <family val="2"/>
      </rPr>
      <t>1.已配置STR模式</t>
    </r>
    <r>
      <rPr>
        <sz val="9.75"/>
        <color rgb="FF000000"/>
        <rFont val="Calibri"/>
        <family val="2"/>
      </rPr>
      <t xml:space="preserve">
DE06，STRmode=1-5</t>
    </r>
  </si>
  <si>
    <r>
      <rPr>
        <sz val="9.75"/>
        <color rgb="FF000000"/>
        <rFont val="Calibri"/>
        <family val="2"/>
      </rPr>
      <t>1.显示故障信息</t>
    </r>
    <r>
      <rPr>
        <sz val="9.75"/>
        <color rgb="FF000000"/>
        <rFont val="Calibri"/>
        <family val="2"/>
      </rPr>
      <t xml:space="preserve">
2.电流显示平稳
3.电流会升至1.A，显示故障信息，界面显示正常</t>
    </r>
  </si>
  <si>
    <r>
      <rPr>
        <sz val="9.75"/>
        <color rgb="FF000000"/>
        <rFont val="Calibri"/>
        <family val="2"/>
      </rPr>
      <t xml:space="preserve">2.里程为100
</t>
    </r>
    <r>
      <rPr>
        <sz val="9.75"/>
        <color rgb="FFFF0000"/>
        <rFont val="Calibri"/>
        <family val="2"/>
      </rPr>
      <t>4.里程为-50</t>
    </r>
  </si>
  <si>
    <r>
      <rPr>
        <sz val="9.75"/>
        <color rgb="FF000000"/>
        <rFont val="Calibri"/>
        <family val="2"/>
      </rPr>
      <t>1.弹出弹窗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2.电流显示平稳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3.电流会升至1.A，界面显示正常</t>
    </r>
  </si>
  <si>
    <r>
      <rPr>
        <sz val="9.75"/>
        <color rgb="FF000000"/>
        <rFont val="Calibri"/>
        <family val="2"/>
      </rPr>
      <t>1.点击子菜单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2.ig=off,acc=off,断开can工具等待一段时间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3.ig=on，查看显示</t>
    </r>
  </si>
  <si>
    <r>
      <rPr>
        <sz val="9.75"/>
        <color rgb="FF000000"/>
        <rFont val="Calibri"/>
        <family val="2"/>
      </rPr>
      <t>1.更改子菜单选项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2.ig=off,acc=off,断开can工具等待一段时间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3.ig=on，查看显示</t>
    </r>
  </si>
  <si>
    <r>
      <rPr>
        <sz val="9.75"/>
        <color rgb="FF000000"/>
        <rFont val="Calibri"/>
        <family val="2"/>
      </rPr>
      <t>1.子菜单选项被选中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2.电流显示平稳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3.电流会升至1.A，子菜单选项不变界面显示正常</t>
    </r>
  </si>
  <si>
    <t xml:space="preserve"> 测试报告</t>
  </si>
  <si>
    <t>General Information</t>
  </si>
  <si>
    <t>MCU Version</t>
  </si>
  <si>
    <t>Test Date</t>
  </si>
  <si>
    <t>SW Version</t>
  </si>
  <si>
    <t>Tester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</si>
  <si>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</si>
  <si>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</si>
  <si>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</si>
  <si>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</si>
  <si>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</si>
  <si>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</si>
  <si>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</si>
  <si>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</si>
  <si>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</si>
  <si>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</si>
  <si>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</si>
  <si>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</si>
  <si>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</si>
  <si>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</si>
  <si>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</si>
  <si>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</si>
  <si>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</si>
  <si>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</si>
  <si>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SYNC+_Z0050</t>
  </si>
  <si>
    <t>俞乾</t>
  </si>
  <si>
    <t>SYNC+_Z0026</t>
  </si>
  <si>
    <t>程文峰</t>
  </si>
  <si>
    <t>SYNC+_0134</t>
  </si>
  <si>
    <t>林肯香氛-测试报告</t>
  </si>
  <si>
    <t>SYNC+_0129</t>
  </si>
  <si>
    <t>杨惟婧</t>
  </si>
  <si>
    <t>SYNC+_0106</t>
  </si>
  <si>
    <t>赵雅非</t>
  </si>
  <si>
    <t>SYNC+_0265</t>
  </si>
  <si>
    <t>SYNC+_0266</t>
  </si>
  <si>
    <t>SYNC+_0122</t>
  </si>
  <si>
    <t>Highlight State Description</t>
  </si>
  <si>
    <t>Block项：
NT项：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</si>
  <si>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</si>
  <si>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</si>
  <si>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</si>
  <si>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</si>
  <si>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</si>
  <si>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</si>
  <si>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</si>
  <si>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</si>
  <si>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V2I</t>
  </si>
  <si>
    <t>FCIVIOS-16288</t>
  </si>
  <si>
    <t>【U718】【V2I】【必现】车路协同-申请成功页面，点击修改授权时间，跳转至上一级页面</t>
  </si>
  <si>
    <t>P2</t>
  </si>
  <si>
    <t>TESTED</t>
  </si>
  <si>
    <t>TS</t>
  </si>
  <si>
    <t>R05合入</t>
  </si>
  <si>
    <t>FCIVIOS-16289</t>
  </si>
  <si>
    <t>【U718】【V2I】【必现】修改时间为下次授权前7天内，授权时间未变成红色</t>
  </si>
  <si>
    <t>TO DO</t>
  </si>
  <si>
    <t>该条用例无法测试</t>
  </si>
  <si>
    <t>FCIVIOS-16425</t>
  </si>
  <si>
    <t>【U718】【V2I】【必现】车路协同收藏到常用设置界面，从别的页面进入开关按钮会闪一下</t>
  </si>
  <si>
    <t>FCIVIOS-16422</t>
  </si>
  <si>
    <t>【U718】【V2I】【必现】车路协同授权时间弹窗内容与UI不一致</t>
  </si>
  <si>
    <t>PAAK</t>
  </si>
  <si>
    <t>FCIVIOS-16564</t>
  </si>
  <si>
    <t>【U718】【黑盒】【必现】【BSP】智能备用密钥和车门解锁的Infobook字体和间距与UI不一致</t>
  </si>
  <si>
    <t>P3</t>
  </si>
  <si>
    <t>To Do</t>
  </si>
  <si>
    <t>APIMCIM-28741</t>
  </si>
  <si>
    <t>【U718】【黑盒】【偶现】【实车】【BSP】使用智能备用密钥启动车辆后，再次熄火-点火调用密码启动车辆后，会一直处于“加载中”</t>
  </si>
  <si>
    <t>P1</t>
  </si>
  <si>
    <t>Test</t>
  </si>
  <si>
    <t>APIMCIM-28737</t>
  </si>
  <si>
    <t>【U718】【黑盒】【偶现】【实车】【BSP】使用智能备用密钥启动车辆后，再次熄火调用密码启动车辆后，无法正常调起，但几分钟以后，屏幕自动亮屏</t>
  </si>
  <si>
    <t>FCIVIOS-16492</t>
  </si>
  <si>
    <t>【U718】【黑盒】【偶现】【实车】【BSP】车辆正常启动状态时，开关了一下主驾车门，弹出来智能备用密钥的密码输入框</t>
  </si>
  <si>
    <t>Tested</t>
  </si>
  <si>
    <t>APIMCIM-28519</t>
  </si>
  <si>
    <t>【U718】【黑盒】【偶现】【实车】【BSP】创建和重置智能备用密钥-新建车门解锁密码的时候，弹超时toast</t>
  </si>
  <si>
    <t>BLEM</t>
  </si>
  <si>
    <t>APIMCIM-28518</t>
  </si>
  <si>
    <t xml:space="preserve">【U718】【黑盒】【偶现】【实车】【BSP】创建密钥时识别到了钥匙，但输入密码保存以后报错：“未找到所需设备” </t>
  </si>
  <si>
    <t>FCIVIOS-16489</t>
  </si>
  <si>
    <t xml:space="preserve">【U718】【黑盒】【必现】【实车】【STR】熄火-开关车门以后，仪表已黑屏，但IVI仍然处于亮屏状态，无法点击但是可显示3D车模 </t>
  </si>
  <si>
    <t>FCIVIOS-16488</t>
  </si>
  <si>
    <t>【U718】【黑盒】【必现】【实车】【BSP】提示“密码正确，车辆已成功解锁，请在20秒之内启动车辆”后，会在9秒左右时会跳转到主界面，且20秒以后不黑屏</t>
  </si>
  <si>
    <t>APIMCIM-28379</t>
  </si>
  <si>
    <t>[U718][100%] BSP: input incorrect BSP 5 times, cannot input BSP after waiting for 5min, recovery method power cycle</t>
  </si>
  <si>
    <t>Baidu</t>
  </si>
  <si>
    <t>R05验证</t>
  </si>
  <si>
    <t>FCIVIOS-16485</t>
  </si>
  <si>
    <t>【U718】【黑盒】【必现】【实车】【BSP】输入错误密码提示剩余次数的逻辑不对，如果黑屏过一次会仍然提示剩余4次</t>
  </si>
  <si>
    <t>APIMCIM-28290</t>
  </si>
  <si>
    <t xml:space="preserve">【U718】【黑盒】【必现】【实车】【BSP】使用智能备用密钥输入错误密码后，倒计时超时，IVI未黑屏，会直接跳转到主界面 </t>
  </si>
  <si>
    <t>FCIVIOS-16319</t>
  </si>
  <si>
    <t>【U718】【黑盒】【必现】【实车】【BSP】创建智能备用密钥的时候，未找到所需设备的弹窗，会有多个重复弹窗，且点击重试未进入到搜索状态</t>
  </si>
  <si>
    <t>FCIVIOS-16318</t>
  </si>
  <si>
    <t>【U718】【黑盒】【必现】【实车】【BSP】手机设备在APP上创建手机智能备用密钥成功后，车机上弹窗“立即创建智能备用密钥”只是闪现一下未停留在界面上</t>
  </si>
  <si>
    <t>APIMCIM-28962</t>
  </si>
  <si>
    <t>【U718】【黑盒】【必现】【实车】【BSP】未找到所需设备点击“重试”以后跳转到“正在搜索所需设备”弹窗时会有闪动</t>
  </si>
  <si>
    <t>FO</t>
  </si>
  <si>
    <t>FCIVIOS-16193</t>
  </si>
  <si>
    <t>【U718】【黑盒】【必现】【实车】【BSP】物理钥匙不在身边，手机设备在启动时闪现了提示用户是否立即“创建智能备用密钥”的弹窗</t>
  </si>
  <si>
    <t>FCIVIOS-15636</t>
  </si>
  <si>
    <t>Phase5_【U718】【黑盒】【偶现】【BSP】“未找到智能手机钥匙，请确保智能手机钥匙在车内，并开启手机蓝牙”的弹窗点击消失以后，重置和删除智能备用密钥界面重叠了</t>
  </si>
  <si>
    <t>FCIVIOS-16573</t>
  </si>
  <si>
    <t>【U718】【黑盒】【必现】【BSP】弹窗的按扭颜色应该只覆盖边框，当前是整个按扭的颜色均覆盖，与UI显示不一致</t>
  </si>
  <si>
    <t>FCIVIOS-16586</t>
  </si>
  <si>
    <t xml:space="preserve"> 【U718】【黑盒】【必现】【BSP】“车门解锁密码保存失败”的指令如果在较早时间发送时，会触发crash</t>
  </si>
  <si>
    <t xml:space="preserve">FCIVIOS-16591 </t>
  </si>
  <si>
    <t>【U718】【黑盒】【必现】【BSP】“该密码已被使用，请输入其他密码“弹窗显示缺少后面的字</t>
  </si>
  <si>
    <t>FCIVIOS-16592</t>
  </si>
  <si>
    <t xml:space="preserve"> 【U718】【黑盒】【必现】【BSP】有钥匙有设备时弹窗"未找到所需设备请确保智能手机钥匙和遥控钥匙都在车内，并开启手机蓝牙"，点击取消后跳转界面不正确</t>
  </si>
  <si>
    <t>FCIVIOS-16317</t>
  </si>
  <si>
    <t xml:space="preserve"> 【U718】【黑盒】【偶现】【实车】【keypad】创建车门解锁密码时，偶现报错“连接超时”</t>
  </si>
  <si>
    <t>ToDo</t>
  </si>
  <si>
    <t>已转到外部，无权限查看</t>
  </si>
  <si>
    <t>林肯香氛</t>
  </si>
  <si>
    <t>APIMCIM-29049</t>
  </si>
  <si>
    <t>Phase5_【U718】【必现】【林肯香氛】进入STR前香氛是打开状态，退出后香氛关闭</t>
  </si>
  <si>
    <t>Analysis</t>
  </si>
  <si>
    <t>3D车模</t>
  </si>
  <si>
    <t>APIMCIM-25267</t>
  </si>
  <si>
    <t>YFVE</t>
  </si>
  <si>
    <t>APIMCIM-29076</t>
  </si>
  <si>
    <t>【U718】【黑盒】【必现】【3D车模】3D车模位置不符合设计</t>
  </si>
  <si>
    <t>No.</t>
  </si>
  <si>
    <t>需求ID</t>
  </si>
  <si>
    <t>Case ID</t>
  </si>
  <si>
    <t>前提条件</t>
  </si>
  <si>
    <t>操作步骤</t>
  </si>
  <si>
    <t>预期结果</t>
  </si>
  <si>
    <t>优先级</t>
  </si>
  <si>
    <t>用例类型</t>
  </si>
  <si>
    <t>测试方式</t>
  </si>
  <si>
    <t>测试结果</t>
  </si>
  <si>
    <t>备注</t>
  </si>
  <si>
    <t>测试版本</t>
  </si>
  <si>
    <t>测试日期</t>
  </si>
  <si>
    <t>测试人员</t>
  </si>
  <si>
    <t>Phone Wireless Charging notification-1</t>
  </si>
  <si>
    <t>发送信号，充电进行中</t>
  </si>
  <si>
    <t>1.车机供电正常
2.信号正常</t>
  </si>
  <si>
    <t>1.输入信号：3F6，WrlssAcsyChrgr_D_Stat = 2</t>
  </si>
  <si>
    <t>1.车机界面显示toast”无线充电已启用“，.状态栏显示状态图标，动画显示充电状态（只要显示就可以）</t>
  </si>
  <si>
    <t>P0</t>
  </si>
  <si>
    <t>功能</t>
  </si>
  <si>
    <t>手动测试</t>
  </si>
  <si>
    <t>PASS</t>
  </si>
  <si>
    <t>Phone Wireless Charging notification-2</t>
  </si>
  <si>
    <t>充电进行中toast消失时间</t>
  </si>
  <si>
    <t>1.输入信号：3F6，WrlssAcsyChrgr_D_Stat = 2，出现“充电已启用”toast</t>
  </si>
  <si>
    <t>1.3s后消失</t>
  </si>
  <si>
    <t>Phone Wireless Charging notification</t>
  </si>
  <si>
    <t>发送信号，充电终止（金属物体阻隔或错位）</t>
  </si>
  <si>
    <t>1输入信号：3F6，WrlssAcsyChrgr_D_Stat = 4/6</t>
  </si>
  <si>
    <t>1.弹窗提示“检测到手机与充电器之间错位或有物体阻隔，导致充电失败。请检查充电位置，并将手机放在正确位置上恢复充电”
2.退出弹窗
3.无法退出弹窗</t>
  </si>
  <si>
    <t>Phone Wireless Charging notification-4</t>
  </si>
  <si>
    <t>充电终止弹窗</t>
  </si>
  <si>
    <t>1.出现充电终止弹窗
2.点击弹窗或点击忽略
3.点击空白处</t>
  </si>
  <si>
    <t>Phone Wireless Charging notification-6</t>
  </si>
  <si>
    <t>处于倒车影像安全界面，不弹窗</t>
  </si>
  <si>
    <t>1.安全界面：
DE03 Byte1 Bit4-2 Camera !=0x0(Disable)
230，GearLvrPos_D_Actl=1
176，GearPos_D_Trg=0x14
2.再发信号：3F6，WrlssAcsyChrgr_D_Stat = 2/4/6</t>
  </si>
  <si>
    <t>2.均不出现无线充电状态显示</t>
  </si>
  <si>
    <t>Phone Wireless Charging notification-7</t>
  </si>
  <si>
    <t>处于360全息影像安全界面，不弹窗</t>
  </si>
  <si>
    <t>1.安全界面：
DE03, Byte 1, Bit 4 Camera =0x4: 360 Digital(HD)
230，GearLvrPos_D_Actl=1
176，GearPos_D_Trg=0xE
2.再发信号：3F6，WrlssAcsyChrgr_D_Stat = 2/4/6</t>
  </si>
  <si>
    <t>Phone Wireless Charging notification-8</t>
  </si>
  <si>
    <t>AI电台播放时无线提示</t>
  </si>
  <si>
    <t>1.AI电台播放中
2.再发信号：3F6，WrlssAcsyChrgr_D_Stat = 2
3.再发信号：3F6，WrlssAcsyChrgr_D_Stat =4/6</t>
  </si>
  <si>
    <t>2.车机界面显示toast”无线充电已启用“
3.4.充电终止，出现弹窗提示</t>
  </si>
  <si>
    <t>Phone Wireless Charging notification-9</t>
  </si>
  <si>
    <t>QQ音乐播放时无线提示</t>
  </si>
  <si>
    <t>1.QQ音乐播放中
2.再发信号：3F6，WrlssAcsyChrgr_D_Stat = 2
3.再发信号：3F6，WrlssAcsyChrgr_D_Stat =4/6</t>
  </si>
  <si>
    <t>Phone Wireless Charging notification-10</t>
  </si>
  <si>
    <t>喜马拉雅播放时无线提示</t>
  </si>
  <si>
    <t>1.喜马拉雅播放中
2.再发信号：3F6，WrlssAcsyChrgr_D_Stat = 2
3.再发信号：3F6，WrlssAcsyChrgr_D_Stat =4/6</t>
  </si>
  <si>
    <t>Phone Wireless Charging notification-11</t>
  </si>
  <si>
    <t>新闻播放时无线提示</t>
  </si>
  <si>
    <t>1.新闻播放中
2.再发信号：3F6，WrlssAcsyChrgr_D_Stat = 2
3.再发信号：3F6，WrlssAcsyChrgr_D_Stat =4/6</t>
  </si>
  <si>
    <t>Phone Wireless Charging notification-12</t>
  </si>
  <si>
    <t>蓝牙音乐播放时无线提示</t>
  </si>
  <si>
    <t>1.蓝牙音乐播放中
2.再发信号：3F6，WrlssAcsyChrgr_D_Stat = 2
3.再发信号：3F6，WrlssAcsyChrgr_D_Stat =4/6</t>
  </si>
  <si>
    <t>Phone Wireless Charging notification-15</t>
  </si>
  <si>
    <t>USB 音乐播放时无线提示</t>
  </si>
  <si>
    <t>1.USB音乐播放中（需要在工程模式中，关闭掉USB模式才可识别）
2.再发信号：3F6，WrlssAcsyChrgr_D_Stat = 2
3.再发信号：3F6，WrlssAcsyChrgr_D_Stat =4/6</t>
  </si>
  <si>
    <t>Phone Wireless Charging notification-16</t>
  </si>
  <si>
    <t>导航语音播放时无线提示</t>
  </si>
  <si>
    <t>1.导航语音播放中
2.再发信号：3F6，WrlssAcsyChrgr_D_Stat = 2
3.再发信号：3F6，WrlssAcsyChrgr_D_Stat =4/6</t>
  </si>
  <si>
    <t>Phone Wireless Charging notification-17</t>
  </si>
  <si>
    <t>蓝牙电话播放时无线提示</t>
  </si>
  <si>
    <t>1.蓝牙电话播放中
2.再发信号：3F6，WrlssAcsyChrgr_D_Stat = 2
3.再发信号：3F6，WrlssAcsyChrgr_D_Stat =4/6</t>
  </si>
  <si>
    <t>Phone Wireless Charging notification-18</t>
  </si>
  <si>
    <t>本地视频播放时无线提示</t>
  </si>
  <si>
    <t>1.本地视频播放中（非投屏模式）
2.再发信号：3F6，WrlssAcsyChrgr_D_Stat = 2
3.再发信号：3F6，WrlssAcsyChrgr_D_Stat =4/6</t>
  </si>
  <si>
    <t>Phone Wireless Charging notification-19</t>
  </si>
  <si>
    <t>在线视频播放时无线提示</t>
  </si>
  <si>
    <t>1.在线视频播放中
2.再发信号：3F6，WrlssAcsyChrgr_D_Stat = 2
3.再发信号：3F6，WrlssAcsyChrgr_D_Stat =4/6</t>
  </si>
  <si>
    <t>Phone Wireless Charging notification-20</t>
  </si>
  <si>
    <t>VR播放中无线提示</t>
  </si>
  <si>
    <t>1.VR播放中（小度播报一个笑话）
2.再发信号：3F6，WrlssAcsyChrgr_D_Stat = 2
3.再发信号：3F6，WrlssAcsyChrgr_D_Stat =4/6</t>
  </si>
  <si>
    <t>Phone Wireless Charging notification-21</t>
  </si>
  <si>
    <t>手机充电中，车机重启后会有手机充电中toast提示</t>
  </si>
  <si>
    <t>1.输入信号：3F6，WrlssAcsyChrgr_D_Stat = 2
2.车机重启后，再看toast状态</t>
  </si>
  <si>
    <t>2-1.车机界面显示toast”无线充电已启用“
2-2.状态栏显示状态图标，动画显示充电状态（只要显示就可以）</t>
  </si>
  <si>
    <t>Phone Wireless Charging notification-23</t>
  </si>
  <si>
    <t>充电终止（金属物体阻隔）弹窗显示时，车机重启，开机后会有弹窗显示</t>
  </si>
  <si>
    <t>1输入信号：3F6，WrlssAcsyChrgr_D_Stat = 4
./yfdbus_send AI.lv.ipcl.out vip2gip_VehicleNetwork 0x02,0x21,0x40,0x11,0x40,0x00,0x00,0x04(
2-charging in progress,
4-metal object detected
6-misalignment
)
2.弹窗未消失前，车机断电，再启动后查看界面</t>
  </si>
  <si>
    <t>2-1.充电终止，出现弹窗提示
2-2.状态栏不显示图标</t>
  </si>
  <si>
    <t>Phone Wireless Charging notification-24</t>
  </si>
  <si>
    <t>充电终止弹窗显示时，车机重启，开机后会有弹窗显示</t>
  </si>
  <si>
    <t>1.出现充电终止弹窗
2.弹窗未消失时，车机重启后，显示弹窗</t>
  </si>
  <si>
    <t>切换主题后，查看无线充电的弹窗边框颜色</t>
  </si>
  <si>
    <t>1.切换主题
2.输入信号：3F6，WrlssAcsyChrgr_D_Stat = 4/6
3.查看弹窗边框颜色</t>
  </si>
  <si>
    <t>3.弹窗边框颜色与主题一致</t>
  </si>
  <si>
    <t>1.安全界面：
DE03, Byte 1, Bit 4 Camera =0x4: 360 Digital(HD)
230，GearLvrPos_D_Actl=1
176，GearPos_D_Trg=0xE
2.再发信号：3F6，WrlssAcsyChrgr_D_Stat = 2/4/6
3.退出安全界面</t>
  </si>
  <si>
    <t>2.均不出现无线充电状态显示
3.有toast提示</t>
  </si>
  <si>
    <t xml:space="preserve">BUG ID </t>
  </si>
  <si>
    <t>BUG 等级</t>
  </si>
  <si>
    <t>测试环境</t>
  </si>
  <si>
    <t>7--1</t>
  </si>
  <si>
    <t>Bluephone-1</t>
  </si>
  <si>
    <t>蓝牙电话pano屏显示位置</t>
  </si>
  <si>
    <t>1.拨打蓝牙电话
2.车机供电</t>
  </si>
  <si>
    <t>1.查看pano左屏
（如果仪表屏上有问题，可以使用081的信号，SteWhlSwtchOk_B_Stat和SteWhlSwtchUp_B_Stat，在Pressed和Not_Pressed之间来回切换，直到界面故障消失了）</t>
  </si>
  <si>
    <t>1.蓝牙电话话相关的Pano弹窗仅显示在Pano左屏pop up（非常显）区域</t>
  </si>
  <si>
    <t>SOC版本：20230812_LB_R04_ENG01
MCU版本：20230812_LB_R04_ENG01</t>
  </si>
  <si>
    <t>Bluephone-2</t>
  </si>
  <si>
    <t>正在呼叫中-设备名称</t>
  </si>
  <si>
    <t>1.蓝牙电话已连接
2.车机供电</t>
  </si>
  <si>
    <t>1.拨打蓝牙电话
2.正在呼叫中</t>
  </si>
  <si>
    <t>2.popup区域左上角显示当前设备名称</t>
  </si>
  <si>
    <t>Bluephone-3</t>
  </si>
  <si>
    <t>正在呼叫中-已保存号码</t>
  </si>
  <si>
    <t>1.蓝牙电话正在呼叫中
2.呼叫号码为已保存联系人</t>
  </si>
  <si>
    <t>2.popup区域显示联系人名称，名称无误</t>
  </si>
  <si>
    <t>Bluephone-4</t>
  </si>
  <si>
    <t>正在呼叫中-未保存号码</t>
  </si>
  <si>
    <t>1.蓝牙电话正在呼叫中
2.呼叫号码为未保存号码</t>
  </si>
  <si>
    <t>2.显示具体号码，号码无误</t>
  </si>
  <si>
    <t>Bluephone-5</t>
  </si>
  <si>
    <t>正在呼叫中-文字显示</t>
  </si>
  <si>
    <t>1.蓝牙电话正在呼叫中</t>
  </si>
  <si>
    <t>1.popup区域号码下方显示“正在呼叫...”，同时下方显示地区名</t>
  </si>
  <si>
    <t>7--2</t>
  </si>
  <si>
    <t>Bluephone-6</t>
  </si>
  <si>
    <t>正在通话中-设备名称</t>
  </si>
  <si>
    <t>1.正在通话中</t>
  </si>
  <si>
    <t>1.popup区域左上角显示当前设备名称</t>
  </si>
  <si>
    <t>Bluephone-7</t>
  </si>
  <si>
    <t>正在通话中-已保存号码</t>
  </si>
  <si>
    <t>1.蓝牙电话正在通话中
2.呼叫号码为已保存联系人</t>
  </si>
  <si>
    <t>Bluephone-8</t>
  </si>
  <si>
    <t>正在通话中-未保存号码</t>
  </si>
  <si>
    <t>1.蓝牙电话正在通话中
2.呼叫号码为未保存号码</t>
  </si>
  <si>
    <t>Bluephone-9</t>
  </si>
  <si>
    <t>正在通话中-文字显示</t>
  </si>
  <si>
    <t>1.蓝牙电话正在通话中</t>
  </si>
  <si>
    <t>1.popup区域号码下方显示通话时间</t>
  </si>
  <si>
    <t>7--3</t>
  </si>
  <si>
    <t>Bluephone-10</t>
  </si>
  <si>
    <t>通话结束-设备名称</t>
  </si>
  <si>
    <t>1.蓝牙电话通话结束</t>
  </si>
  <si>
    <t>Bluephone-11</t>
  </si>
  <si>
    <t>通话结束-已保存号码</t>
  </si>
  <si>
    <t>1.蓝牙电话通话结束
2.呼叫号码为已保存联系人</t>
  </si>
  <si>
    <t>Bluephone-12</t>
  </si>
  <si>
    <t>通话结束-未保存号码</t>
  </si>
  <si>
    <t>Bluephone-13</t>
  </si>
  <si>
    <t>通话结束-文字显示</t>
  </si>
  <si>
    <t>1.popup区域号码下方显示“通话结束'</t>
  </si>
  <si>
    <t>7--4</t>
  </si>
  <si>
    <t>Bluephone-14</t>
  </si>
  <si>
    <t>来电中-设备名称</t>
  </si>
  <si>
    <t>1.蓝牙电话为来电中状态</t>
  </si>
  <si>
    <t>Bluephone-15</t>
  </si>
  <si>
    <t>来电中-已保存号码</t>
  </si>
  <si>
    <t>1.蓝牙电话为来电中状态
2.呼叫号码为已保存联系人</t>
  </si>
  <si>
    <t>Bluephone-16</t>
  </si>
  <si>
    <t>来电中-未保存号码</t>
  </si>
  <si>
    <t>1.蓝牙电话为来电中状态
2.呼叫号码为未保存号码</t>
  </si>
  <si>
    <t>Bluephone-17</t>
  </si>
  <si>
    <t>来电中-文字显示</t>
  </si>
  <si>
    <t>1.popup区域号码下方显示“来电中...”，同时下方显示地区名</t>
  </si>
  <si>
    <t>7--5</t>
  </si>
  <si>
    <t>Bluephone-18</t>
  </si>
  <si>
    <t>最小化来电-不显示设备名称</t>
  </si>
  <si>
    <t>1.蓝牙电话最小化
2.呼叫号码为已保存联系人</t>
  </si>
  <si>
    <t>2.最小化区域有呼叫时长，状态显示</t>
  </si>
  <si>
    <t>Bluephone-19</t>
  </si>
  <si>
    <t>最小化来电-已保存号码</t>
  </si>
  <si>
    <t>2.最小化区域不显示已保存号码，只显示呼叫时长，状态显示</t>
  </si>
  <si>
    <t>Bluephone-20</t>
  </si>
  <si>
    <t>最小化来电-未保存号码</t>
  </si>
  <si>
    <t>1.蓝牙电话最小化状态
2.呼叫号码为未保存号码</t>
  </si>
  <si>
    <t>Bluephone-21</t>
  </si>
  <si>
    <t>最小化来电-文字显示</t>
  </si>
  <si>
    <t>1.蓝牙电话最小化</t>
  </si>
  <si>
    <t>1.popup区域号码下方根据不同通话状态显示对应文字，最小化时pano屏显示不变</t>
  </si>
  <si>
    <t>7--6</t>
  </si>
  <si>
    <t>Bluephone-22</t>
  </si>
  <si>
    <t>第三方呼叫中-设备名称不显示</t>
  </si>
  <si>
    <t>1.当前正在通话
2.第三方来电</t>
  </si>
  <si>
    <t>2.弹窗区域左上方无设备名称显示</t>
  </si>
  <si>
    <t>Bluephone-23</t>
  </si>
  <si>
    <t>已存联系人作为第三方来电，呼叫中显示正确</t>
  </si>
  <si>
    <t>1.当前正在通话
2.第三方来电
3.呼叫号码为已保存联系人</t>
  </si>
  <si>
    <t>3.popup区域左侧显示联系人名称，名称无误</t>
  </si>
  <si>
    <t>Bluephone-24</t>
  </si>
  <si>
    <t>已存联系人作为第三方来电，呼叫中第二方显示正确</t>
  </si>
  <si>
    <t>3.右侧显示第二方联系人名称，名称无误</t>
  </si>
  <si>
    <t>Bluephone-25</t>
  </si>
  <si>
    <t>未存联系人作为第三方来电，呼叫中显示正确</t>
  </si>
  <si>
    <t>1.当前正在通话
2.第三方来电
3.呼叫号码为未保存号码</t>
  </si>
  <si>
    <t>3.popup区域左侧显示具体号码，号码无误</t>
  </si>
  <si>
    <t>Bluephone-26</t>
  </si>
  <si>
    <t>未存联系人作为第三方来电，呼叫中第二方显示正确</t>
  </si>
  <si>
    <t>3.右侧显示第二方具体的电话号码，号码无误</t>
  </si>
  <si>
    <t>Bluephone-27</t>
  </si>
  <si>
    <t>第三方来呼叫时，通话文字显示</t>
  </si>
  <si>
    <t>3.popup区域左侧显下方显示“来电中...”，下方显示具体地区名称</t>
  </si>
  <si>
    <t>Bluephone-28</t>
  </si>
  <si>
    <t>第三方呼叫时第二方通话显示</t>
  </si>
  <si>
    <t>1.当前正在和第二方通话
2.第三方来电</t>
  </si>
  <si>
    <t>3.popup区域右侧显示第二方通话时间</t>
  </si>
  <si>
    <t>7--7</t>
  </si>
  <si>
    <t>Bluephone-29</t>
  </si>
  <si>
    <t>三方通话中-设备名称</t>
  </si>
  <si>
    <t>1.当前正在通话
2.第三方来电并接通，第三方通话中</t>
  </si>
  <si>
    <t>2.popup区域左上方显示设备名称，名称无误</t>
  </si>
  <si>
    <t>Bluephone-30</t>
  </si>
  <si>
    <t>已存联系人作为第三方来电，接通中第三方显示</t>
  </si>
  <si>
    <t>1.当前正在通话
2.第三方来电并接通，第三方通话中
3.呼叫号码为已保存联系人</t>
  </si>
  <si>
    <t>Bluephone-31</t>
  </si>
  <si>
    <t>已存联系人作为第三方来电，接通中第二方已存联系人显示</t>
  </si>
  <si>
    <t>1.当前正在通话，且与已存联系人通话
2.第三方来电并接通，第三方通话中
3.呼叫号码为已保存联系</t>
  </si>
  <si>
    <t>Bluephone-32</t>
  </si>
  <si>
    <t>未存联系人作为第三方来电，接通中第三方显示</t>
  </si>
  <si>
    <t>1.当前正在通话
2.第三方通话中
3.呼叫号码为未保存号码</t>
  </si>
  <si>
    <t>Bluephone-33</t>
  </si>
  <si>
    <t>未存联系人作为第三方来电，接通中第二方未存联系人显示</t>
  </si>
  <si>
    <t>1.当前正在和第二方通话
2.第三方呼叫且接通
3.2个呼叫号码均为未保存号码</t>
  </si>
  <si>
    <t>Bluephone-34</t>
  </si>
  <si>
    <t>第三方通话中-第三方通话状态文字显示</t>
  </si>
  <si>
    <t>1.当前正在通话
2.第三方通话中</t>
  </si>
  <si>
    <t>3.popup区域左侧下方显示通话时间</t>
  </si>
  <si>
    <t>Bluephone-35</t>
  </si>
  <si>
    <t>三方来电后，第三方和第二方切换保持通话状态</t>
  </si>
  <si>
    <t>1.当前正在和第二方通话
2.第三方通话中，接听后查看第二方显示
3.点击切换通话，接听第二方电话，查看第三方显示</t>
  </si>
  <si>
    <t>2.popup区域右侧下方显示“保持中”
3.第三方显示为“保持中”</t>
  </si>
  <si>
    <t>/</t>
  </si>
  <si>
    <t>Bluephone-45</t>
  </si>
  <si>
    <t>调节card位置（只适应于U7）</t>
  </si>
  <si>
    <t>1.拨打蓝牙电话
2.调节card2至pano左屏</t>
  </si>
  <si>
    <t>2.popup区域显示不变</t>
  </si>
  <si>
    <t>Bluephone-46</t>
  </si>
  <si>
    <t>1.拨打蓝牙电话
2.调节card3至pano左屏</t>
  </si>
  <si>
    <t>Bluephone-47</t>
  </si>
  <si>
    <t>1.拨打蓝牙电话
2.调节card4至pano左屏</t>
  </si>
  <si>
    <t>Bluephone-48</t>
  </si>
  <si>
    <t>蓝牙电话通话过程中，断开车机蓝牙</t>
  </si>
  <si>
    <t>1.蓝牙电话已连接
2.车机供电
3.通话中</t>
  </si>
  <si>
    <t>1.断开车机蓝牙</t>
  </si>
  <si>
    <t>1.通话转移到手机</t>
  </si>
  <si>
    <t>Bluephone-49</t>
  </si>
  <si>
    <t>通话过程中，连接车机蓝牙</t>
  </si>
  <si>
    <t>1.蓝牙电话已断开
2.车机供电
3.通话中</t>
  </si>
  <si>
    <t>1.连接车机蓝牙</t>
  </si>
  <si>
    <t>1.通话转移到车机</t>
  </si>
  <si>
    <t>Bluephone-50</t>
  </si>
  <si>
    <t>蓝牙电话通话过程中，断开手机蓝牙</t>
  </si>
  <si>
    <t>1.断开手机蓝牙</t>
  </si>
  <si>
    <t>Bluephone-51</t>
  </si>
  <si>
    <t>通话过程中，连接手机蓝牙</t>
  </si>
  <si>
    <t>1.连接手机蓝牙</t>
  </si>
  <si>
    <t>验证结果</t>
  </si>
  <si>
    <t>非PASS原因</t>
  </si>
  <si>
    <t>适用车型707</t>
  </si>
  <si>
    <t>适用车型718</t>
  </si>
  <si>
    <t>适用车型U6</t>
  </si>
  <si>
    <t>数字香氛_1</t>
  </si>
  <si>
    <t>1-1 主界面入口</t>
  </si>
  <si>
    <t>快捷控制入口</t>
  </si>
  <si>
    <t>1.车机供电正常;</t>
  </si>
  <si>
    <t>点击车机右下方快捷键</t>
  </si>
  <si>
    <t>进入车辆控制，上方为快捷控制，车辆设置，系统设置三项</t>
  </si>
  <si>
    <t>√</t>
  </si>
  <si>
    <t>数字香氛_2</t>
  </si>
  <si>
    <t>林肯香氛 显示配置项</t>
  </si>
  <si>
    <t>1.配置 数字香氛DE06 01
./yfdbus_send AI.lv.ipcl.out vip2gip_diag 0x01,0x01,0xDE,0x06,0x03,0x02,0x00,0x00
2.查看车辆控制有无数字香氛选项</t>
  </si>
  <si>
    <t>2.显示电动无数字香氛选项;</t>
  </si>
  <si>
    <t>数字香氛_3</t>
  </si>
  <si>
    <t>林肯香氛 不显示配置项</t>
  </si>
  <si>
    <t>1.配置 数字香氛DE06 00
 ./yfdbus_send AI.lv.ipcl.out vip2gip_diag 0x01,0x01,0xDE,0x06,0x03,0x00,0x00,0x00
2.查看车辆控制有无数字香氛选项</t>
  </si>
  <si>
    <t>2.不显示无数字香氛选项;</t>
  </si>
  <si>
    <t>数字香氛_4</t>
  </si>
  <si>
    <t>林肯香氛菜单显示</t>
  </si>
  <si>
    <t>1.车机供电正常;
2.支持配置</t>
  </si>
  <si>
    <t>1.车辆控制-&gt;车辆设置-&gt;林肯香氛查看页面
2.点击返回</t>
  </si>
  <si>
    <t>1.进入林肯香氛页面，显示香氛系统开关/默认香氛类型：煦日、悦然、恋海及对应香型默认图片/香氛强度调节（默认是中）
2.从林肯香氛页面返回车辆控制-&gt;车辆设置</t>
  </si>
  <si>
    <t>数字香氛_5</t>
  </si>
  <si>
    <t xml:space="preserve">1-4 info book </t>
  </si>
  <si>
    <t>林肯香氛info book</t>
  </si>
  <si>
    <t>1.车辆控制-&gt;车辆设置-&gt;林肯香氛，
点击林肯香氛info按钮
2.点击确定</t>
  </si>
  <si>
    <t>1.点击林肯香氛info页面，且伴随弹窗“允许你设置香型和浓郁程度等”
2.返回车辆控制-&gt;车辆设置-&gt;林肯香氛</t>
  </si>
  <si>
    <t>数字香氛_6</t>
  </si>
  <si>
    <t>1-5 收藏/取消收藏”常用类“toast</t>
  </si>
  <si>
    <t>林肯香氛收藏</t>
  </si>
  <si>
    <t>1.车辆控制-&gt;车辆设置-&gt;林肯香氛，
点击林肯香氛收藏按钮查看页面
2.进入常用设置查看</t>
  </si>
  <si>
    <t>1.林肯香氛收藏按钮高亮显示.有Toast提示“收藏成功，可在“常用类”页面查看”
2.常用设置中存在林肯香氛且状态与车辆设置中保持一致</t>
  </si>
  <si>
    <t>数字香氛_7</t>
  </si>
  <si>
    <t>林肯香氛取消收藏</t>
  </si>
  <si>
    <t>1.车辆控制-&gt;车辆设置-&gt;林肯香氛，
点击林肯香氛取消收藏按钮查看页面
2.进入常用设置查看</t>
  </si>
  <si>
    <t>1.林肯香氛收藏按钮置灰显示.有Toast提示“已取消收藏”
2.常用设置中不存在林肯香氛</t>
  </si>
  <si>
    <t>数字香氛_8</t>
  </si>
  <si>
    <t>1-6 收藏/取消收藏”常用类“toast</t>
  </si>
  <si>
    <t>林肯香氛随主题变化</t>
  </si>
  <si>
    <t>1.分别切换车机不同主题
2.进入香氛页面</t>
  </si>
  <si>
    <t>2.页面显示随主题变化</t>
  </si>
  <si>
    <t>数字香氛_9</t>
  </si>
  <si>
    <t>1-3 林肯香氛-香氛开启</t>
  </si>
  <si>
    <t>开启林肯香氛 Rx逻辑</t>
  </si>
  <si>
    <t>1.车辆控制-&gt;车辆设置-&gt;林肯香氛，
2.发送0x22 FGA_3_FGACurrentWorkCh 0x1</t>
  </si>
  <si>
    <t>2.香氛开关显示开启，选择通道1，有Toast提示“建议你关闭门窗，保持空调在内循环状态（内循环icon）以获取最佳体验”，toast显示3s后显示，且下方有香氛名称以及香氛余量、香氛强度，均可点击</t>
  </si>
  <si>
    <t>数字香氛_10</t>
  </si>
  <si>
    <t>关闭林肯香氛 Rx逻辑</t>
  </si>
  <si>
    <t>1.车辆控制-&gt;车辆设置-&gt;林肯香氛，
2.发送0x22 FGA_3_FGACurrentWorkCh 0x0</t>
  </si>
  <si>
    <t>2.香氛开关显示关闭，且下方有香氛名称以及香氛余量、香氛强度，均置灰不可点击</t>
  </si>
  <si>
    <t>数字香氛_11</t>
  </si>
  <si>
    <t>开启林肯香氛 Tx逻辑</t>
  </si>
  <si>
    <t xml:space="preserve">1.开关为关时, 点击开启
2.查看车机发出的请求信号0x1E AC_1_FGA_OperationReq </t>
  </si>
  <si>
    <t>2.信号下发正确</t>
  </si>
  <si>
    <t>数字香氛_12</t>
  </si>
  <si>
    <t>2-1 林肯香氛-香氛关闭</t>
  </si>
  <si>
    <t>关闭林肯香氛 Tx逻辑</t>
  </si>
  <si>
    <t xml:space="preserve">1.开关为关时, 点击关闭
2.查看车机发出的请求信号0x1E AC_1_FGA_OperationReq </t>
  </si>
  <si>
    <t>数字香氛_13</t>
  </si>
  <si>
    <t>首次打开香氛开关，默认香氛名称及强度</t>
  </si>
  <si>
    <t>1.车机供电正常</t>
  </si>
  <si>
    <t>1.车机开机后，首次进入车辆控制-&gt;车辆设置-&gt;林肯香氛页面
查看香氛选项名称，及默认香氛强度</t>
  </si>
  <si>
    <t>1.默认高亮选中第一个香氛，且香氛强度为中等</t>
  </si>
  <si>
    <t>数字香氛_14</t>
  </si>
  <si>
    <t>第二次及以后打开香氛，香氛类型及强度</t>
  </si>
  <si>
    <t>1.非首次打开车辆控制-&gt;车辆设置-&gt;林肯香氛页面，选中橙花/蔚蓝/煦日
2.按返回键
3.再次点击车辆控制-&gt;车辆设置-&gt;林肯香氛查看页面查看香氛显示</t>
  </si>
  <si>
    <t>3.显示为上一次选中的橙花/蔚蓝/煦日</t>
  </si>
  <si>
    <t>数字香氛_15</t>
  </si>
  <si>
    <t>2-2 林肯香氛-Toast提示</t>
  </si>
  <si>
    <t>打开香氛开关查看Toast提示</t>
  </si>
  <si>
    <t>1.香氛开关关闭时将开关调节为开启，查看有无Toast提示</t>
  </si>
  <si>
    <t>1.弹出Toast提醒“建议你关闭门窗，保持空调在内循环状态（内循环icon）以获取最佳体验”，3S后消失</t>
  </si>
  <si>
    <t>数字香氛_16</t>
  </si>
  <si>
    <t>香氛设置香型</t>
  </si>
  <si>
    <t>设置通道1香型
0x1F FGA_1_FG_Chan1Typ (0/255-未知, 254-未授权, 1-煦日, 2-橙花, 3-蔚蓝, 4-沐光, 5-悦然, 6-恋海, 7-青叶)
设置通道2香型
0x1F FGA_2_FG_Chan1Typ (0/255-未知, 254-未授权, 1-煦日, 2-橙花, 3-蔚蓝, 4-沐光, 5-悦然, 6-恋海, 7-青叶)
设置通道3香型
0x1F FGA_3_FG_Chan1Typ (0/255-未知, 254-未授权, 1-煦日, 2-橙花, 3-蔚蓝, 4-沐光, 5-悦然, 6-恋海, 7-青叶)</t>
  </si>
  <si>
    <t>显示对应的香型</t>
  </si>
  <si>
    <t>数字香氛_17</t>
  </si>
  <si>
    <t>未授权的显示</t>
  </si>
  <si>
    <t>设置通道1香型
0x1F FGA_1_FG_Chan1Typ 254
设置通道2香型
0x1F FGA_2_FG_Chan1Typ 254
设置通道3香型
0x1F FGA_3_FG_Chan1Typ 254</t>
  </si>
  <si>
    <t>香氛置灰，显示“未授权”</t>
  </si>
  <si>
    <t>数字香氛_18</t>
  </si>
  <si>
    <t>未授权的有图片，点击未授权的香氛会有未授权香弹的提示信息</t>
  </si>
  <si>
    <t>出现弹窗：X号香氛罐为非林肯认证的产品，林肯
公司无法保证其安全性，为了你的身体
健康与使用体验，推荐你使用原厂香氛
罐</t>
  </si>
  <si>
    <t>数字香氛_19</t>
  </si>
  <si>
    <t>未知/未安装的香氛，名字显示“未知”，显示默认图片</t>
  </si>
  <si>
    <t>设置通道1香型
0x1F FGA_1_FG_Chan1Typ 00
设置通道2香型
0x1F FGA_2_FG_Chan1Typ 00
设置通道3香型
0x1F FGA_3_FG_Chan1Typ 00</t>
  </si>
  <si>
    <t>名字显示“未知”，显示默认图片</t>
  </si>
  <si>
    <t>数字香氛_20</t>
  </si>
  <si>
    <t>点击未知/未安装的香氛后会有香氛异常通知</t>
  </si>
  <si>
    <t>出现toast：x号口当前未监测到香氛罐，同时伴随语音播报。延迟2s播放，如果2s内香氛类型成功获取或安装则不提示</t>
  </si>
  <si>
    <t>数字香氛_21</t>
  </si>
  <si>
    <t>只有未知/未授权的香氛无进度条显示</t>
  </si>
  <si>
    <t>1.将香氛设为未知/未授权/过期/正常状态</t>
  </si>
  <si>
    <t>1.只有未知/未授权的香氛无进度条显示，其他均有</t>
  </si>
  <si>
    <t>数字香氛_22</t>
  </si>
  <si>
    <t>只有正常状态和已过期的状态才会显示百分比</t>
  </si>
  <si>
    <t>将香氛设为正常/过期/未知/未授权，且香氛余量大于0</t>
  </si>
  <si>
    <t>只有正常/已过期显示百分比</t>
  </si>
  <si>
    <t>数字香氛_23</t>
  </si>
  <si>
    <t>未知状态香氛强度置为关</t>
  </si>
  <si>
    <t>1.当前香型强度非关
2.模拟香氛为未知状态</t>
  </si>
  <si>
    <t>2.香氛强度变为关</t>
  </si>
  <si>
    <t>切换到未知香氛强度置为关</t>
  </si>
  <si>
    <t>1.当前未知香氛强度调为非关
2.切换到另一个未知香氛</t>
  </si>
  <si>
    <t>数字香氛设置通道选择RX</t>
  </si>
  <si>
    <t xml:space="preserve">设置通道选择
0x22 FGA_3_FGACurrentWorkCh </t>
  </si>
  <si>
    <t>选中对应通道，外侧高亮显示</t>
  </si>
  <si>
    <t>数字香氛_24</t>
  </si>
  <si>
    <t>数字香氛设置通道选择TX</t>
  </si>
  <si>
    <t>1.点击选择通道
2.0x1E AC_1_FGAChanTypSelect</t>
  </si>
  <si>
    <t>2.信号正常下发</t>
  </si>
  <si>
    <t>数字香氛_25</t>
  </si>
  <si>
    <t>2-3 香氛余量</t>
  </si>
  <si>
    <t>香氛余量为（10%~100%）香氛页面显示</t>
  </si>
  <si>
    <t>设置通道1余量:
0x1F FGA_1_FG_LifeRemainingChan1
设置通道2余量:
0x1F FGA_2_FG_LifeRemainingChan2
设置通道3余量:
0x1F FGA_3_FG_LifeRemainingChan3</t>
  </si>
  <si>
    <t>1.香氛框对应显示百分比以及灰色余量对应香氛背景显示</t>
  </si>
  <si>
    <t>数字香氛_26</t>
  </si>
  <si>
    <t>香氛余量为10%香氛页面显示</t>
  </si>
  <si>
    <t>1.车机供电正常;
2.支持配置DE06 Digital scent=0x1: Enable</t>
  </si>
  <si>
    <t>1.香氛框对应显示10%以及灰色余量10%对应香氛背景显示</t>
  </si>
  <si>
    <t>数字香氛_27</t>
  </si>
  <si>
    <t>香氛余量大于等于5小于10香氛页面显示</t>
  </si>
  <si>
    <t>1.车机供电正常;
2.支持配置DE06 Digital scent=0x1: Enable
3.使用正常香氛</t>
  </si>
  <si>
    <t>1.香氛框对应显示LOW深色不显示具体数字以及香氛背景显示，出现香氛余量不足弹窗</t>
  </si>
  <si>
    <t>数字香氛_28</t>
  </si>
  <si>
    <t>香氛余量为5%香氛页面显示</t>
  </si>
  <si>
    <t>数字香氛_29</t>
  </si>
  <si>
    <t>香氛余量为（0%~5%）香氛页面显示</t>
  </si>
  <si>
    <t>1.香氛框对应显示LOW深色不显示具体数字以及香氛背景显示，出现余量耗尽弹窗</t>
  </si>
  <si>
    <t>数字香氛_30</t>
  </si>
  <si>
    <t>香氛余量大于等于5%小于20%香氛页面显示，用户操作</t>
  </si>
  <si>
    <t>1.车机供电正常;
2.支持配置DE04 Digital scent=0x1: Enable
3.使用正常香氛</t>
  </si>
  <si>
    <t>1.提示信息为“林肯香氛香氛余量不足
当前使用的xxx（香氛名）香氛即将用尽，请注意及时更换”</t>
  </si>
  <si>
    <t>数字香氛_31</t>
  </si>
  <si>
    <t>1.提示信息为“林肯香氛香氛余量不足
当前使用的xxx（香氛名）香氛即将用尽，请注意及时更换”
2.进入香氛设置显示界面
3.显示香氛百分比</t>
  </si>
  <si>
    <t>数字香氛_32</t>
  </si>
  <si>
    <t>2-4 香弹用完，提醒购买提示</t>
  </si>
  <si>
    <t>香氛余量为小于5%香氛页面显示</t>
  </si>
  <si>
    <t>1.提示信息为“林肯香氛香氛余量耗尽
当前使用的xxx（香氛名）香氛即将用尽，建议访问林肯官方旗舰店购买更换香氛罐，参考地址 https://lincolnauto.m.tmall.cpm”</t>
  </si>
  <si>
    <t>数字香氛_33</t>
  </si>
  <si>
    <t>香氛余量为小于5%香氛页面显示，用户操作</t>
  </si>
  <si>
    <t>1.提示信息为“林肯香氛香氛余量耗尽
当前使用的xxx（香氛名）香氛即将用尽，建议访问林肯官方旗舰店购买更换香氛罐，参考地址 https://lincolnauto.m.tmall.cpm”
2.进入香氛设置显示界面，对应香氛显示余量百分比</t>
  </si>
  <si>
    <t>数字香氛_34</t>
  </si>
  <si>
    <t>当前选中的香氛罐才会出现余量提示弹窗</t>
  </si>
  <si>
    <t>1.车机供电正常;
2.香氛已配置</t>
  </si>
  <si>
    <t>1.模拟非当前选中香氛余量不足/耗尽状态
2.选中余量不足/耗尽状态香氛</t>
  </si>
  <si>
    <t>1.不出现余量提示弹窗
2.出现余量提示弹窗</t>
  </si>
  <si>
    <t>数字香氛_35</t>
  </si>
  <si>
    <t>香氛余量提示弹窗点击进入香氛页面</t>
  </si>
  <si>
    <t>1.当前在非香氛页面，模拟出现香氛余量提示弹窗
2.点击弹窗</t>
  </si>
  <si>
    <t>2.进入香氛页面</t>
  </si>
  <si>
    <t>数字香氛_36</t>
  </si>
  <si>
    <t>2-5 过期香弹的信息提示</t>
  </si>
  <si>
    <t>香氛距离31天过期信息提示</t>
  </si>
  <si>
    <t>1.车机供电正常;
2.支持配置DE04 Digital scent=0x1: Enable
3.使用香氛还有31天过期</t>
  </si>
  <si>
    <t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t>
  </si>
  <si>
    <t>1.无提示信息</t>
  </si>
  <si>
    <t>数字香氛_37</t>
  </si>
  <si>
    <t>香氛距离30天过期信息提示</t>
  </si>
  <si>
    <t>1.车机供电正常;
2.支持配置DE04 Digital scent=0x1: Enable
3.使用香氛还有30天过期</t>
  </si>
  <si>
    <t>1.有提示信息为“林肯香氛香氛过期
当前使用的xxx（香氛名）香氛罐还有30天过期，请注意及时更换”</t>
  </si>
  <si>
    <t>数字香氛_38</t>
  </si>
  <si>
    <t>香氛距离（2~29）天过期信息提示</t>
  </si>
  <si>
    <t>1.车机供电正常;
2.支持配置DE04 Digital scent=0x1: Enable
3.使用香氛还有（2~29）天过期</t>
  </si>
  <si>
    <t>1.有提示信息为“林肯香氛香氛过期
当前使用的xxx（香氛名）香氛罐还有（2~29）天过期，请注意及时更换”</t>
  </si>
  <si>
    <t>数字香氛_39</t>
  </si>
  <si>
    <t>香氛距离1天过期信息提示</t>
  </si>
  <si>
    <t>1.车机供电正常;
2.支持配置DE04 Digital scent=0x1: Enable
3.使用香氛还有1天过期</t>
  </si>
  <si>
    <t>1.有提示信息为“林肯香氛香氛过期
当前使用的xxx（香氛名）香氛罐还有1天过期，请注意及时更换”</t>
  </si>
  <si>
    <t>数字香氛_40</t>
  </si>
  <si>
    <t>香氛过期香氛页面显示，用户操作</t>
  </si>
  <si>
    <t>1.车机供电正常;
2.支持配置DE04 Digital scent=0x1: Enable
3.香氛还有1天过期</t>
  </si>
  <si>
    <t>1.提示信息为““林肯香氛香氛过期
当前使用的xxx（香氛名）香氛罐还有1天过期，请注意及时更换”
2.进入香氛设置显示界面，对应香氛显示余量百分比</t>
  </si>
  <si>
    <t>FCIVIOS-13415
Phase5_【CDX707】【必现】【林肯香氛】在香氛页面，模拟香氛余量/过期提示弹窗，点击弹窗后点击返回按钮，页面显示异常且无法返回</t>
  </si>
  <si>
    <t>数字香氛_41</t>
  </si>
  <si>
    <t>过期提示弹窗点击进入香氛页面</t>
  </si>
  <si>
    <t>1.当前在非香氛页面，模拟出现香氛还有。。天过期弹窗
2.点击弹窗</t>
  </si>
  <si>
    <t>数字香氛_42</t>
  </si>
  <si>
    <t>过期的香氛，名字正常显示，图片标记已过期</t>
  </si>
  <si>
    <t>出现过期图标，名字正常显示</t>
  </si>
  <si>
    <t>数字香氛_43</t>
  </si>
  <si>
    <t>当前选中的香氛罐才会出现过期弹窗</t>
  </si>
  <si>
    <t>1.模拟非当前选中香氛快过期状态
2.选中快过期状态香氛</t>
  </si>
  <si>
    <t>1.不出现过期提示弹窗
2.出现快过期提示弹窗</t>
  </si>
  <si>
    <t>数字香氛_44</t>
  </si>
  <si>
    <t>2-5 香氛浓度</t>
  </si>
  <si>
    <t>调节香氛浓度RX</t>
  </si>
  <si>
    <t>1.0x22 FGA_3_FGACurrentdensity</t>
  </si>
  <si>
    <t>1.香氛浓度调到对应浓度（高/中/低/关）</t>
  </si>
  <si>
    <t>数字香氛_45</t>
  </si>
  <si>
    <t>调节香氛浓度TX</t>
  </si>
  <si>
    <t>1.滑动香氛强度调节条
2.查看0x1E AC_1_FGAIntensityReq</t>
  </si>
  <si>
    <t>2.信号下发正常</t>
  </si>
  <si>
    <t>数字香氛_46</t>
  </si>
  <si>
    <t>过期香氛提示</t>
  </si>
  <si>
    <t>点击已过期的香氛</t>
  </si>
  <si>
    <t>出现弹窗“为了保证你的健康与最佳体验，请避免使用过期及未获林肯中国认证的香氛产品”</t>
  </si>
  <si>
    <t>数字香氛_47</t>
  </si>
  <si>
    <t>2-6 香氛异常通知</t>
  </si>
  <si>
    <t>高温香氛异常提示</t>
  </si>
  <si>
    <t>1.车机供电正常;
2.支持配置DE04 Digital scent=0x1: Enable
3.车内温度超过可使用香氛系统温度上限</t>
  </si>
  <si>
    <t>1.模拟发送温度超过xx信号，查看提示toast
0x22 FGA_3_FRAGTempSts (01过高，02过低)
2.检查是否有语音提示</t>
  </si>
  <si>
    <t>1.显示Toast“当前车内温度过高，香氛系统暂不可用”3S后消失
2.语音同时播报</t>
  </si>
  <si>
    <t>数字香氛_48</t>
  </si>
  <si>
    <t>低温香氛异常提示</t>
  </si>
  <si>
    <t>1.车机供电正常;
2.支持配置DE04 Digital scent=0x1: Enable
3.车内温度低于可使用香氛系统温度下限</t>
  </si>
  <si>
    <t>1.显示Toast“当前车内温度过低，香氛散香较慢”3S后消失
2.语音同时播报</t>
  </si>
  <si>
    <t>数字香氛_49</t>
  </si>
  <si>
    <t>电机异常香氛异常提示</t>
  </si>
  <si>
    <t>1.车机供电正常;
2.支持配置DE04 Digital scent=0x1: Enable</t>
  </si>
  <si>
    <t>1.模拟发送电机异常信号，查看提示toast
0x22 FGA_3_FRAGFanSts (00正常，01为异常)
2.检查是否有语音提示</t>
  </si>
  <si>
    <t>1.显示Toast“当前电机异常，香氛系统暂不可用”3S后消失
2.语音同时播报</t>
  </si>
  <si>
    <t>数字香氛_50</t>
  </si>
  <si>
    <t>风扇异常香氛异常提示</t>
  </si>
  <si>
    <t>1.模拟发送风扇异常xx信号，查看提示toast
0x22 FGA_3_FRAGUnKnownErr
2.检查是否有语音提示</t>
  </si>
  <si>
    <t>1.显示Toast“当前风扇异常，香氛系统暂不可用”3S后消失
2.语音同时播报</t>
  </si>
  <si>
    <t>数字香氛_51</t>
  </si>
  <si>
    <t>电源异常香氛异常提示</t>
  </si>
  <si>
    <t>1.模拟发送风扇异常xx信号，查看提示toast
0x22 FGA_3_FRAGPowerSupplySts
2.检查是否有语音提示</t>
  </si>
  <si>
    <t>1.显示Toast“当前电源欠压/过压，香氛系统暂不可用”3S后消失
2.语音同时播报</t>
  </si>
  <si>
    <t>数字香氛_52</t>
  </si>
  <si>
    <t>未知/未安装香弹异常提示</t>
  </si>
  <si>
    <t>1.车机供电正常;
2.支持配置DE04 Digital scent=0x1: Enable
3.安装未知香弹</t>
  </si>
  <si>
    <t>1.模拟发送未知香弹xx信号，查看提示toast
2.检查是否有语音提示
3.点击确定按钮</t>
  </si>
  <si>
    <t>1.x号口当前未监测到香氛罐，3S后消失
2.语音同时播报
3.香氛页面不显示香氛余量百分比</t>
  </si>
  <si>
    <t>数字香氛_53</t>
  </si>
  <si>
    <t>查看异常信息弹窗消失时间</t>
  </si>
  <si>
    <t>1.查看【电机异常/风扇异常/温度过高/温度过低】信息弹窗显示时间</t>
  </si>
  <si>
    <t>1.弹窗3秒后消失</t>
  </si>
  <si>
    <t>数字香氛_54</t>
  </si>
  <si>
    <t>香氛异常香氛开关自动关闭</t>
  </si>
  <si>
    <t>1.电机异常/风扇异常/温度过高低香氛异常时开关自动关闭</t>
  </si>
  <si>
    <t>1.电机异常/风扇异常/温度过高/温度过低香氛异常时开关自动关闭</t>
  </si>
  <si>
    <t>数字香氛_55</t>
  </si>
  <si>
    <t>2-7 未授权香弹的提示信息</t>
  </si>
  <si>
    <t>查看未授权香弹的提示信息</t>
  </si>
  <si>
    <t>1.模拟发送不是林肯认证的香氛的xx信号，查看提示信息
2.点击确认按钮</t>
  </si>
  <si>
    <t>1.提示弹窗“X号香氛罐为非林肯认证的产品，林肯公司无法保证其安全性，为了您的身体健康与使用体验，推荐您使用原厂香氛罐”及确认按钮
2.弹窗消失</t>
  </si>
  <si>
    <t>数字香氛_56</t>
  </si>
  <si>
    <t>2-8 已过期香弹的信息提示</t>
  </si>
  <si>
    <t>香氛已过期信息提示</t>
  </si>
  <si>
    <t>1.车机供电正常;
2.支持配置DE04 Digital scent=0x1: Enable
3.使用香氛已过期</t>
  </si>
  <si>
    <t>1.香氛已过期进入香氛设置页面
2.查看页面
3.点击"确认"按钮</t>
  </si>
  <si>
    <t>2.显示过期香氛提示弹窗“为了保证您的健康与最佳体验，请避免使用过期及未获取林肯中国认证的香氛产品”及确认按钮
3.弹窗消失</t>
  </si>
  <si>
    <t>数字香氛_57</t>
  </si>
  <si>
    <t>2-12 香氛掉线Toast提示</t>
  </si>
  <si>
    <t>香氛掉线当前处于关闭状态，Toast提示</t>
  </si>
  <si>
    <t>1.拔掉香氛罐
2.查看页面提示</t>
  </si>
  <si>
    <t>2.弹出Toast提示“香氛模块失去连接，香氛系统暂不可用”</t>
  </si>
  <si>
    <t>数字香氛_58</t>
  </si>
  <si>
    <t>2-9-1 Pano屏显示-切换为煦日香氛</t>
  </si>
  <si>
    <t>香氛由煦日切换为橙花，Pano屏提示</t>
  </si>
  <si>
    <t>1.车机供电正常;
2.支持配置DE04 Digital scent=0x1: Enable
3.香氛开启</t>
  </si>
  <si>
    <t>1.车辆控制-&gt;车辆设置-&gt;林肯香氛设置界面开启香氛
2.切换香氛由煦日切换为橙花</t>
  </si>
  <si>
    <t>2.Pano屏Card2右下显示黄色橙花下划线下有文字提示香氛开启</t>
  </si>
  <si>
    <t>数字香氛_59</t>
  </si>
  <si>
    <t>香氛由煦日切换为蔚蓝，Pano屏提示</t>
  </si>
  <si>
    <t>1.车辆控制-&gt;车辆设置-&gt;林肯香氛设置界面开启香氛
2.切换香氛由煦日切换为蔚蓝</t>
  </si>
  <si>
    <t>2.Pano屏Card2右下显示黄色蔚蓝下划线下有文字提示香氛开启</t>
  </si>
  <si>
    <t>数字香氛_60</t>
  </si>
  <si>
    <t>香氛由橙花切换为煦日，Pano屏提示</t>
  </si>
  <si>
    <t>1.车辆控制-&gt;车辆设置-&gt;林肯香氛设置界面开启香氛
2.切换香氛由橙花切换为煦日</t>
  </si>
  <si>
    <t>2.Pano屏Card2右下显示黄色煦日下划线下有文字提示香氛开启</t>
  </si>
  <si>
    <t>数字香氛_61</t>
  </si>
  <si>
    <t>香氛由橙花切换为蔚蓝，Pano屏提示</t>
  </si>
  <si>
    <t>1.车辆控制-&gt;车辆设置-&gt;林肯香氛设置界面开启香氛
2.切换香氛由橙花切换为蔚蓝</t>
  </si>
  <si>
    <t>数字香氛_62</t>
  </si>
  <si>
    <t>香氛由蔚蓝切换为煦日，Pano屏提示</t>
  </si>
  <si>
    <t>1.车辆控制-&gt;车辆设置-&gt;林肯香氛设置界面开启香氛
2.切换香氛由蔚蓝切换为煦日</t>
  </si>
  <si>
    <t>数字香氛_63</t>
  </si>
  <si>
    <t>香氛由蔚蓝切换为橙花，Pano屏提示</t>
  </si>
  <si>
    <t>1.车辆控制-&gt;车辆设置-&gt;林肯香氛设置界面开启香氛
2.切换香氛由蔚蓝切换为橙花</t>
  </si>
  <si>
    <t>数字香氛_64</t>
  </si>
  <si>
    <t>2-10 Pano屏幕-关闭香氛显示</t>
  </si>
  <si>
    <t>煦日香氛关闭，Pano屏提示</t>
  </si>
  <si>
    <t>1.车辆控制-&gt;车辆设置-&gt;林肯香氛切换当前使用香氛为煦日
2.进入香氛设置界面关闭香氛</t>
  </si>
  <si>
    <t>2.Pano屏Card2右下显示白色煦日下划线置空显示下有文字提示香氛关闭</t>
  </si>
  <si>
    <t>数字香氛_65</t>
  </si>
  <si>
    <t>橙花香氛关闭，Pano屏提示</t>
  </si>
  <si>
    <t>1.车辆控制-&gt;车辆设置-&gt;林肯香氛切换当前使用香氛为橙花
2.进入香氛设置界面关闭香氛</t>
  </si>
  <si>
    <t>2.Pano屏Card2右下显示白色橙花下划线置空显示下有文字提示香氛关闭</t>
  </si>
  <si>
    <t>数字香氛_66</t>
  </si>
  <si>
    <t>蔚蓝香氛关闭，Pano屏提示</t>
  </si>
  <si>
    <t>1.车辆控制-&gt;车辆设置-&gt;林肯香氛切换当前使用香氛为蔚蓝
2.进入香氛设置界面关闭香氛</t>
  </si>
  <si>
    <t>2.Pano屏Card2右下显示白色蔚蓝下划线置空显示下有文字提示香氛关闭</t>
  </si>
  <si>
    <t>数字香氛_67</t>
  </si>
  <si>
    <t>2-10 Pano屏幕-打开香氛显示</t>
  </si>
  <si>
    <t>煦日香氛打开，Pano屏提示</t>
  </si>
  <si>
    <t>1.车辆控制-&gt;车辆设置-&gt;林肯香氛切换当前使用香氛为煦日
2.进入香氛设置界面打开香氛</t>
  </si>
  <si>
    <t>2.Pano屏Card2右下显示白色煦日下划线置空显示下有文字提示香氛打开</t>
  </si>
  <si>
    <t>数字香氛_68</t>
  </si>
  <si>
    <t>橙花香氛打开，Pano屏提示</t>
  </si>
  <si>
    <t>1.车辆控制-&gt;车辆设置-&gt;林肯香氛切换当前使用香氛为橙花
2.进入香氛设置界面关打开香氛</t>
  </si>
  <si>
    <t>2.Pano屏Card2右下显示白色橙花下划线置空显示下有文字提示香氛打开</t>
  </si>
  <si>
    <t>数字香氛_69</t>
  </si>
  <si>
    <t>蔚蓝香氛打开，Pano屏提示</t>
  </si>
  <si>
    <t>1.车辆控制-&gt;车辆设置-&gt;林肯香氛切换当前使用香氛为蔚蓝
2.进入香氛设置界面打开香氛</t>
  </si>
  <si>
    <t>2.Pano屏Card2右下显示白色蔚蓝下划线置空显示下有文字提示香氛打开</t>
  </si>
  <si>
    <t>数字香氛_70</t>
  </si>
  <si>
    <t>2-9-2 Pano屏幕-未知状态的香氛显示</t>
  </si>
  <si>
    <t>未知状态的香氛关闭，Pano屏提示</t>
  </si>
  <si>
    <t>1.车辆控制-&gt;车辆设置-&gt;林肯香氛切换当前使用香氛为未知香氛
2.进入香氛设置界面开启香氛</t>
  </si>
  <si>
    <t>2.Pano屏Card2右下显示黄色未知下划线显示下有文字提示香氛开启</t>
  </si>
  <si>
    <t>数字香氛_71</t>
  </si>
  <si>
    <t>未知状态的香氛开启，Pano屏提示</t>
  </si>
  <si>
    <t>1.车辆控制-&gt;车辆设置-&gt;林肯香氛切换当前使用香氛为未知香氛
2.进入香氛设置界面关闭香氛</t>
  </si>
  <si>
    <t>2.Pano屏Card2右下显示白色未知下划线置空显示下有文字提示香氛关闭</t>
  </si>
  <si>
    <t>数字香氛_72</t>
  </si>
  <si>
    <t>2-9-3 Pano屏幕-未授权状态的香氛显示</t>
  </si>
  <si>
    <t>未授权状态的香氛开启，Pano屏提示</t>
  </si>
  <si>
    <t>1.车辆控制-&gt;车辆设置-&gt;林肯香氛切换当前使用香氛为未授权香氛
2.进入香氛设置界面开启香氛</t>
  </si>
  <si>
    <t>2.Pano屏Card2右下显示黄色未授权下划线显示下有文字提示香氛开启</t>
  </si>
  <si>
    <t>数字香氛_73</t>
  </si>
  <si>
    <t>1.车辆控制-&gt;车辆设置-&gt;林肯香氛切换当前使用香氛为未授权香氛
2.进入香氛设置界面关闭香氛</t>
  </si>
  <si>
    <t>2.Pano屏Card2右下显示白色未授权下划线置空显示下有文字提示香氛关闭</t>
  </si>
  <si>
    <t>数字香氛_74</t>
  </si>
  <si>
    <t>2-11 Pano屏幕-调节香氛强度高低</t>
  </si>
  <si>
    <t>香氛强度调节低档，Pano屏提示</t>
  </si>
  <si>
    <t>1.车辆控制-&gt;车辆设置-&gt;林肯香氛切换当前使用香氛强度为低档
2.查看Pano屏</t>
  </si>
  <si>
    <t>2.显示香氛图标下显示1格文字提示"香氛强度低档"</t>
  </si>
  <si>
    <t>FCIVIOS-13421
Phase5_【CDX707】【必现】【林肯香氛】香氛强度pano屏显示弹窗未随主题变化</t>
  </si>
  <si>
    <t>数字香氛_75</t>
  </si>
  <si>
    <t>2-9-4 Pano屏幕-调节香氛强度高低</t>
  </si>
  <si>
    <t>香氛强度调节中档，Pano屏提示</t>
  </si>
  <si>
    <t>1.车辆控制-&gt;车辆设置-&gt;林肯香氛切换当前使用香氛强度为中档
2.查看Pano屏</t>
  </si>
  <si>
    <t>2.显示香氛图标下显示2格文字提示"香氛强度中档"</t>
  </si>
  <si>
    <t>数字香氛_76</t>
  </si>
  <si>
    <t>香氛强度调节高档，Pano屏提示</t>
  </si>
  <si>
    <t>1.车辆控制-&gt;车辆设置-&gt;林肯香氛切换当前使用香氛强度为高档
2.查看Pano屏</t>
  </si>
  <si>
    <t>2.显示香氛图标下显示满格（3格）文字提示"香氛强度高档"</t>
  </si>
  <si>
    <t>数字香氛_77</t>
  </si>
  <si>
    <t>香氛强度调节强度关闭，Pano屏提示</t>
  </si>
  <si>
    <t>1.车辆控制-&gt;车辆设置-&gt;林肯香氛切换当前使用香氛强度关闭
2.查看Pano屏</t>
  </si>
  <si>
    <t>2.显示香氛图标下显示置空满格文字提示"香氛强度关闭"</t>
  </si>
  <si>
    <t>数字香氛_78</t>
  </si>
  <si>
    <t>香氛与STR交互</t>
  </si>
  <si>
    <t>香氛-STR</t>
  </si>
  <si>
    <t>1.当前车载p档
2.已配置STR模式
DE06，STRmode=1-5</t>
  </si>
  <si>
    <t>1.power=run，3B2：ign=off，delay_acc=off，停止发送can信号
2.等待80s进入STR模式
3.发送3B2 ig=run退出STR</t>
  </si>
  <si>
    <t>3.香氛状态与进入前一致</t>
  </si>
  <si>
    <t>数字香氛_79</t>
  </si>
  <si>
    <t>1.power=run，3B2：ign=off，delay_acc=off，停止发送can信号
2.等待80s进入STR模式
3.发送3B2 ig=run退出ST
4.进入香氛页面</t>
  </si>
  <si>
    <t>4.香氛可正常调节</t>
  </si>
  <si>
    <t>数字香氛_80</t>
  </si>
  <si>
    <t>1.进入香氛页面，打开香氛
2.模拟进入str模式后退出
3.进入香氛页面</t>
  </si>
  <si>
    <t>3.香氛仍是打开状态</t>
  </si>
  <si>
    <t>数字香氛_81</t>
  </si>
  <si>
    <t>语音切换</t>
  </si>
  <si>
    <t>语音打开香氛</t>
  </si>
  <si>
    <t>1.语音打开香氛</t>
  </si>
  <si>
    <t>1.打开香氛</t>
  </si>
  <si>
    <t>数字香氛_82</t>
  </si>
  <si>
    <t>语音关闭香氛</t>
  </si>
  <si>
    <t>香氛关闭</t>
  </si>
  <si>
    <t>香氛已关闭</t>
  </si>
  <si>
    <t>数字香氛_83</t>
  </si>
  <si>
    <t>语音切换香型</t>
  </si>
  <si>
    <t>换一种味道</t>
  </si>
  <si>
    <t>香味已切换</t>
  </si>
  <si>
    <t>数字香氛_84</t>
  </si>
  <si>
    <t>打开第一/二/三种香味</t>
  </si>
  <si>
    <t>已打开第X种味道</t>
  </si>
  <si>
    <t>数字香氛_85</t>
  </si>
  <si>
    <t>语音切换强度</t>
  </si>
  <si>
    <t>打开香氛</t>
  </si>
  <si>
    <t>香氛浓度调高</t>
  </si>
  <si>
    <t>香氛浓度已调高</t>
  </si>
  <si>
    <t>数字香氛_86</t>
  </si>
  <si>
    <t>香氛浓度调到高级/中级/低级</t>
  </si>
  <si>
    <t>香氛浓度已调到高级/中级/低级</t>
  </si>
  <si>
    <t>数字香氛_87</t>
  </si>
  <si>
    <t>香氛浓度降低</t>
  </si>
  <si>
    <t>香氛浓度已调低</t>
  </si>
  <si>
    <t>数字香氛_88</t>
  </si>
  <si>
    <t>关闭香氛</t>
  </si>
  <si>
    <t>“香氛浓度调高“/“香氛浓度降低“/”香氛浓度调到高级/中级/低级”</t>
  </si>
  <si>
    <t>请先打开香氛</t>
  </si>
  <si>
    <t>Step</t>
  </si>
  <si>
    <t>Feature ID</t>
  </si>
  <si>
    <t>FAIL/BLOCK/NT/NA
原因</t>
  </si>
  <si>
    <t>适用车型
718</t>
  </si>
  <si>
    <t>适用车型
707</t>
  </si>
  <si>
    <t>适用车型
U6</t>
  </si>
  <si>
    <t>交付节点</t>
  </si>
  <si>
    <t>蓝牙儿童座椅</t>
  </si>
  <si>
    <t>不显示蓝牙儿童座椅</t>
  </si>
  <si>
    <t>1.IGN RUN
2.IVI POWER ON
3.车机未连接儿童座椅</t>
  </si>
  <si>
    <t>1.打开设置&gt;车辆控制&gt;车辆设置&gt;儿童座椅</t>
  </si>
  <si>
    <t>1.未连接儿童座椅蓝牙，不显示“儿童座椅”菜单</t>
  </si>
  <si>
    <t>infobook</t>
  </si>
  <si>
    <t>1.IGN RUN
2.IVI POWER ON
3.儿童座椅已连接车机且无异常</t>
  </si>
  <si>
    <t>1.打开设置&gt;车辆控制&gt;车辆设置，点击儿童座椅菜单右侧的info icon</t>
  </si>
  <si>
    <t>1.弹出info弹窗，内容是关于儿童座椅的使用说明</t>
  </si>
  <si>
    <t>搜索设备</t>
  </si>
  <si>
    <t>1.IGN RUN
2.IVI POWER ON
3.未开启儿童座椅电源</t>
  </si>
  <si>
    <t>1.在系统设置&gt;蓝牙设置&gt;蓝牙搜索设备页面查找设备</t>
  </si>
  <si>
    <t>1.找不到儿童座椅蓝牙设备</t>
  </si>
  <si>
    <t>1.查找附近设备可以找到儿童座椅设备，且儿童座椅设备置顶显示</t>
  </si>
  <si>
    <t>1.IGN RUN
2.IVI POWER ON
3.已开启儿童座椅电源</t>
  </si>
  <si>
    <t>在系统设置&gt;蓝牙设置&gt;蓝牙搜索设备&gt;点击儿童座椅设备</t>
  </si>
  <si>
    <t>配对成功后，显示连接成功的弹窗，弹窗点击“确认”&amp;空白处均会消失</t>
  </si>
  <si>
    <t>1.蓝牙搜索设备页面点击儿童座椅设备时，关闭儿童座椅蓝牙</t>
  </si>
  <si>
    <t>1.弹出弹窗，标题显示连接失败，内容显示“请确认{儿童座椅名称}蓝牙已打开，且在可连接范围内”及“确认”按钮</t>
  </si>
  <si>
    <t>1.IGN RUN
2.IVI POWER ON
3.儿童座椅已连接车机且电量正常</t>
  </si>
  <si>
    <t>1.点击已配对的儿童座椅设备右侧info按钮</t>
  </si>
  <si>
    <t>1.弹出该设备名称框，显示连接和删除设备按钮</t>
  </si>
  <si>
    <t>1.IGN RUN
2.IVI POWER ON</t>
  </si>
  <si>
    <t>2.取消选中连接</t>
  </si>
  <si>
    <t>2.状态变为未连接</t>
  </si>
  <si>
    <t>1.进入蓝牙已配对设备列表页面</t>
  </si>
  <si>
    <t>2.点击已连接的儿童座椅设备，点击删除</t>
  </si>
  <si>
    <t>2.返回到蓝牙设置界面，已配对设备里不显示改设备</t>
  </si>
  <si>
    <t>1.蓝牙儿童座椅下锚点（ISOFIX anchors）未锁定，查看banner提示和TTS提醒</t>
  </si>
  <si>
    <t>1.车机顶部展示消息横幅且TTS播报，内容是“你的蓝牙儿童座椅下锚点（ISOFIX anchors）未锁定，请检查”</t>
  </si>
  <si>
    <t>1.蓝牙儿童座椅下锚点（ISOFIX anchors）未锁定，查看车机屏幕状态栏图标</t>
  </si>
  <si>
    <t>1.当未锁定时，车机屏幕车机屏幕状态栏显示图标提示（提示图标复用蓝牙图标位置，消失机制和系统消息中心一致）</t>
  </si>
  <si>
    <t>1.蓝牙儿童座椅下锚点（ISOFIX anchors）未锁定，下拉车机屏幕状态栏进入消息中心查看提示</t>
  </si>
  <si>
    <t>1.儿童座椅下锚点（ISOFIX anchors）从"已锁定"变为"未锁定"时会在消息中心提示，反之则不提示</t>
  </si>
  <si>
    <t>1.IGN RUN
2.IVI POWER ON
3.儿童座椅已连接车机且已锁定</t>
  </si>
  <si>
    <t>1.蓝牙儿童座椅电量低</t>
  </si>
  <si>
    <t>1.车机顶部展示消息横幅且TTS播报，内容是“你的蓝牙儿童座椅电量低，请及时充电”</t>
  </si>
  <si>
    <t>1.蓝牙儿童座椅下锚点（ISOFIX anchors）未锁定</t>
  </si>
  <si>
    <t>1.车机状态栏显示儿童座椅当前状态</t>
  </si>
  <si>
    <t>2.下拉车机屏幕状态栏进入消息中心查看提示</t>
  </si>
  <si>
    <t>2.提示信息跟UI相一致</t>
  </si>
  <si>
    <t>3.操作锁定儿童座椅下锚点（ISOFIX anchors）</t>
  </si>
  <si>
    <t>3.当未锁定状态解除，消息中心提示自动清除</t>
  </si>
  <si>
    <t>1.车机顶部展示消息横幅，同时TTS播报</t>
  </si>
  <si>
    <t>3.断开儿童座椅蓝牙</t>
  </si>
  <si>
    <t>3.当儿童座椅蓝牙断开时，消息中心提示自动清除</t>
  </si>
  <si>
    <t>2.断开儿童座椅蓝牙</t>
  </si>
  <si>
    <t>2.弹出toast提示：{座椅名称}蓝牙连接已断开</t>
  </si>
  <si>
    <t>1.在launcher页面，蓝牙儿童座椅下锚点（ISOFIX anchors）未锁定</t>
  </si>
  <si>
    <t>1.导航引导状态播报路况时，蓝牙儿童座椅下锚点（ISOFIX anchors）未锁定</t>
  </si>
  <si>
    <t>1.车机顶部展示消息横幅且TTS播报，内容是“你的蓝牙儿童座椅下锚点（ISOFIX anchors）未锁定，请检查”，TTS播报打断导航播报</t>
  </si>
  <si>
    <t>2.导航播报路况</t>
  </si>
  <si>
    <t>2.导航播报打断儿童座椅TTS播报</t>
  </si>
  <si>
    <t>1.随心听播放时，蓝牙儿童座椅下锚点（ISOFIX anchors）未锁定</t>
  </si>
  <si>
    <t>1.车机顶部展示消息横幅，随心听播放与儿童座椅TTS播报 MIX</t>
  </si>
  <si>
    <t>2.随心听播放</t>
  </si>
  <si>
    <t>2.儿童座椅TTS播报，与随心听MIX</t>
  </si>
  <si>
    <t>1.随心看播放时，蓝牙儿童座椅下锚点（ISOFIX anchors）未锁定</t>
  </si>
  <si>
    <t>1.车机顶部展示消息横幅，随心看播放与儿童座椅TTS播报 MIX</t>
  </si>
  <si>
    <t>2.随心看播放</t>
  </si>
  <si>
    <t>2.儿童座椅TTS播报，与随心看MIX</t>
  </si>
  <si>
    <t>1.来电时，蓝牙儿童座椅下锚点（ISOFIX anchors）未锁定</t>
  </si>
  <si>
    <t>1.播放来电音，车机顶部展示消息横幅，不播放儿童座椅TTS</t>
  </si>
  <si>
    <t>2.来电</t>
  </si>
  <si>
    <t>2.来电打断儿童座椅TTS</t>
  </si>
  <si>
    <t>1.播放系统提示音时，蓝牙儿童座椅下锚点（ISOFIX anchors）未锁定</t>
  </si>
  <si>
    <t>1.车机顶部展示消息横幅并播报儿童座椅TTS，系统提示音被打断</t>
  </si>
  <si>
    <t>1.车机顶部展示消息横幅并播报儿童座椅TTS</t>
  </si>
  <si>
    <t>2.播放系统提示音</t>
  </si>
  <si>
    <t>2.儿童座椅TTS被打断</t>
  </si>
  <si>
    <t>1.唤醒语音时，蓝牙儿童座椅下锚点（ISOFIX anchors）未锁定</t>
  </si>
  <si>
    <t>1.车机顶部展示消息横幅，播语音时不播儿童座椅TTS</t>
  </si>
  <si>
    <t>2.唤醒语音</t>
  </si>
  <si>
    <t>2.停止儿童座椅TTS，播语音</t>
  </si>
  <si>
    <t>2.蓝牙儿童座椅下锚点（ISOFIX anchors）已锁定</t>
  </si>
  <si>
    <t>2.座椅安全界面不弹出且无TTS播报</t>
  </si>
  <si>
    <t>2.进入精简屏幕/关闭屏幕页面</t>
  </si>
  <si>
    <t>2.进入后，儿童座椅TTS继续播报</t>
  </si>
  <si>
    <t>1.进入精简屏幕/关闭屏幕页面</t>
  </si>
  <si>
    <t>1.显示正确</t>
  </si>
  <si>
    <t>2.蓝牙儿童座椅下锚点（ISOFIX anchors）未锁定</t>
  </si>
  <si>
    <t>2.车机顶部展示消息横幅并播报儿童座椅TTS</t>
  </si>
  <si>
    <t>1.IGN RUN
2.IVI POWER ON
3.儿童座椅已连接车机且电量正常
4.儿童座椅未锁住</t>
  </si>
  <si>
    <t>1.等待未锁住的横幅消息进入消息中心，再锁住儿童座椅，查看消息中心状态</t>
  </si>
  <si>
    <t>1.进入消息中心同时取消消息通知</t>
  </si>
  <si>
    <t>1.IGN RUN
2.IVI POWER ON
3.儿童座椅已连接车机且电量正常
4.儿童座椅已锁住</t>
  </si>
  <si>
    <t>1.等待电量低的横幅消息进入消息中心，将儿童座椅电量充到20%以上，查看消息中心状态</t>
  </si>
  <si>
    <t>1.上一次的低电量消息不会取消</t>
  </si>
  <si>
    <t>1.等待未锁住的横幅消息进入消息中心，关闭儿童座椅，查看消息中心状态</t>
  </si>
  <si>
    <t>1.儿童座椅电量低</t>
  </si>
  <si>
    <t>1.车机顶部展示电量低消息显示在消息中心</t>
  </si>
  <si>
    <t>2.关闭儿童座椅，查看消息中心状态</t>
  </si>
  <si>
    <t>2.进入消息中心同时取消消息通知</t>
  </si>
  <si>
    <t>1.车机顶部展示电量低消息横幅且TTS播报</t>
  </si>
  <si>
    <t>2.重启车机</t>
  </si>
  <si>
    <t>2.车机重启后会再播报电量低消息</t>
  </si>
  <si>
    <t>2. adb shell am force-stop com.yfve.settings</t>
  </si>
  <si>
    <t>2.setting crash 后不会再播报电量异常弹窗</t>
  </si>
  <si>
    <t>2.系统复位后重新连接该座椅</t>
  </si>
  <si>
    <t>2.复位后重新连接会再播报一次</t>
  </si>
  <si>
    <t>2.删除该座椅后重连</t>
  </si>
  <si>
    <t>2.重连后会播报异常弹窗</t>
  </si>
  <si>
    <t>2.IGN OFF -&gt; IGN RUN</t>
  </si>
  <si>
    <t>2.不会再播报电量异常弹窗</t>
  </si>
  <si>
    <t>1.打开设置&gt;车辆控制&gt;车辆设置&gt;儿童座椅&gt;查看页面</t>
  </si>
  <si>
    <t>1.显示“已锁住"/“未锁住”</t>
  </si>
  <si>
    <t>1.会显示电量示意图</t>
  </si>
  <si>
    <t>2.儿童座椅的电量大于1，小于等于20</t>
  </si>
  <si>
    <t>2.电量显示低，对应低电量的图片</t>
  </si>
  <si>
    <t>2.儿童座椅的电量大于20，小于等于50</t>
  </si>
  <si>
    <t>2.电量显示中，对应中电量的图片</t>
  </si>
  <si>
    <t>2.儿童座椅的电量大于50，小于等于100</t>
  </si>
  <si>
    <t>2.电量显示高，对应高电量的图片</t>
  </si>
  <si>
    <t>1.蓝牙未打开，未连接过儿童座椅，查看车机屏幕状态栏</t>
  </si>
  <si>
    <t>1.车机屏幕状态栏不显示儿童座椅未锁住icon</t>
  </si>
  <si>
    <t>1.IGN RUN
2.IVI POWER ON
3.手机连接车机蓝牙</t>
  </si>
  <si>
    <t>1.连接儿童座椅，且座椅未锁住，查看车机屏幕状态栏</t>
  </si>
  <si>
    <t>1.车机屏幕状态栏上蓝牙icon取消显示，对应位置显示座椅未锁住icon</t>
  </si>
  <si>
    <t>1.连接儿童座椅，且座椅未锁住</t>
  </si>
  <si>
    <t>1.车机屏幕状态栏上座椅icon显示未锁住状态</t>
  </si>
  <si>
    <t xml:space="preserve">2.锁住座椅，查看车机屏幕状态栏 </t>
  </si>
  <si>
    <t>2.车机屏幕状态栏上座椅icon取消显示，对应位置显示蓝牙icon</t>
  </si>
  <si>
    <t>2.关闭车机蓝牙</t>
  </si>
  <si>
    <t>2.车机屏幕状态栏上座椅icon取消显示</t>
  </si>
  <si>
    <t>2.删除设备</t>
  </si>
  <si>
    <t>1.长按电源键重启车机</t>
  </si>
  <si>
    <t>1.重启后自动连接重启前连接的座椅</t>
  </si>
  <si>
    <t>1.adb shell am force-stop com.yfve.settings</t>
  </si>
  <si>
    <t>1.手动退出设置</t>
  </si>
  <si>
    <t>2.点击设置</t>
  </si>
  <si>
    <t>2.setting 重启后自动连接重启前连接的座椅</t>
  </si>
  <si>
    <t>1.熄火开车门进入standby状态</t>
  </si>
  <si>
    <t>1.车机屏幕熄灭</t>
  </si>
  <si>
    <t>2.关车门，按power键进EP</t>
  </si>
  <si>
    <t>2.车机亮屏后会自动连接重启前连接的座椅</t>
  </si>
  <si>
    <t>1.熄火开车门进入sleep状态</t>
  </si>
  <si>
    <t>2.再次点火</t>
  </si>
  <si>
    <t>1.IGN RUN
2.IVI POWER ON
3.儿童座椅已连接车机</t>
  </si>
  <si>
    <t>1.车控搜索儿童座椅，搜索得到的结果，点击结果</t>
  </si>
  <si>
    <t>1.可进入儿童座椅详情页</t>
  </si>
  <si>
    <t>1.进入儿童座椅详情页，弹出弹窗未锁定/低电量消息横幅，点击消息横幅
2.再点击详情页左上角返回按钮</t>
  </si>
  <si>
    <t>2.点击一次即可退出儿童座椅详情页</t>
  </si>
  <si>
    <t>蓝牙儿童座椅-主题</t>
  </si>
  <si>
    <t>与主题交互</t>
  </si>
  <si>
    <t>1.切换任意出题
2.触发蓝牙儿童座椅未锁定和低电量消息横幅，查看消息中心以及进入儿童座椅详情页</t>
  </si>
  <si>
    <t>2.详情页、图标以及弹窗背景颜色均与主题一一对应</t>
  </si>
  <si>
    <t>蓝牙儿童座椅（U718专用STR）</t>
  </si>
  <si>
    <t>1.连接儿童座椅，进入STR模式，再退出STR模式</t>
  </si>
  <si>
    <t>1.退出STR模式后，儿童座椅会自动连接，并弹出未锁定和低电量消息横幅，以及有TTS播报</t>
  </si>
  <si>
    <t>1.连接儿童座椅，弹出未锁定消息横幅时，进入STR模式，再退出</t>
  </si>
  <si>
    <t>1.退出STR模式后，未锁定消息横幅消失，并且默认回到launcher页面</t>
  </si>
  <si>
    <t>1.连接儿童座椅，弹出低电量消息横幅时，进入STR模式，再退出</t>
  </si>
  <si>
    <t>1.退出STR模式后，低电量消息横幅消失，并且默认回到launcher页面</t>
  </si>
  <si>
    <t>1.连接儿童座椅，弹出连接成功弹窗，进入STR模式，再退出</t>
  </si>
  <si>
    <t>1.退出STR模式后，连接成功弹窗消失，并且默认回到launcher页面</t>
  </si>
  <si>
    <t>1.蓝牙搜索页面搜索到儿童座椅设备后，关闭儿童座椅电源点击连接儿童座椅设备，弹出连接失败弹窗，进入STR模式，再退出</t>
  </si>
  <si>
    <t>1.退出STR模式后，连接失败弹窗消失，并且默认回到launcher页面</t>
  </si>
  <si>
    <t>1.已连接蓝蓝牙儿童座椅，点击车辆设置儿童座椅设置项右侧infobook图标，弹出infobook弹窗，进入STR模式，再退出</t>
  </si>
  <si>
    <t>1.退出STR模式后，infobook弹窗消失，并且默认回到launcher页面</t>
  </si>
  <si>
    <t>1.连接儿童座椅进入STR模式，再退出，进入儿童座椅详情页</t>
  </si>
  <si>
    <t>1.退出STR模式后，儿童座椅详情页可以正常进入和退出，不会出现crash</t>
  </si>
  <si>
    <t>Feature ID_1</t>
  </si>
  <si>
    <t>实际结果</t>
  </si>
  <si>
    <t>.</t>
  </si>
  <si>
    <t>车门解锁密码</t>
  </si>
  <si>
    <t>Paak_1</t>
  </si>
  <si>
    <t>车门解锁密码-配置字-不显示</t>
  </si>
  <si>
    <t>1.车机正常</t>
  </si>
  <si>
    <t>未配置配置字DE02，Keypad=0
查看路径：车辆控制-车辆设置，查看界面显示</t>
  </si>
  <si>
    <t>不显示车门解锁密码设置项</t>
  </si>
  <si>
    <t>NA</t>
  </si>
  <si>
    <t>车门解锁密码-适配主题</t>
  </si>
  <si>
    <t>1.车机正常
2.切换为非默认主题</t>
  </si>
  <si>
    <t>正常的新建、输入等操作</t>
  </si>
  <si>
    <t>弹窗、按扭、字体 颜色等均符合当前所先主题</t>
  </si>
  <si>
    <t>车门解锁密码-配置字-显示</t>
  </si>
  <si>
    <t>配置字正确：DE02，Keypad=1
或输入dbus命令：
./yfdbus_send AI.lv.ipcl.out vip2gip_diag 0x01,0x01,0xDE,0x02,0x00,0x80,0x00,0x00,0x00,0x00,0x00,0x00,0x00,0x00,0x00,0x00,0x00,0x00,0x00,0x00,0x00,0x00,0x00,0x00</t>
  </si>
  <si>
    <t>在车辆设置显示车门解锁密码设置项</t>
  </si>
  <si>
    <t>1-1 车门解锁密码-搜索</t>
  </si>
  <si>
    <t>设置界面搜索车门解锁密码可以搜索成功且能跳转</t>
  </si>
  <si>
    <t>1.车机正常
2.配置字正确：DE02，Keypad=1</t>
  </si>
  <si>
    <t>1.在设置界面搜索框中，输入“车门解锁密码”的关键字
2.点击车门解锁的菜单</t>
  </si>
  <si>
    <t>1.可以搜索出来车门解锁的菜单
2.可以正常跳转</t>
  </si>
  <si>
    <t>1-1 车门解锁密码-独自驾驶模式</t>
  </si>
  <si>
    <t>车门解锁密码-独自模式（U6特有，718不存在）</t>
  </si>
  <si>
    <t>1.车机正常
2.驾驶模式为独自驾驶模式（下拉屏幕，选择独自哿模式）
3.配置字正确：DE02，Keypad=1</t>
  </si>
  <si>
    <t>1.点击车辆控制-车辆设置，查看界面显示</t>
  </si>
  <si>
    <t>1.界面显示车辆解锁密码、&gt;、收藏按钮、infobook图标</t>
  </si>
  <si>
    <t>Paak_3</t>
  </si>
  <si>
    <t>1-1 车门解锁密码-独立驾驶模式主驾屏</t>
  </si>
  <si>
    <t>车门解锁密码-独立模式，主驾屏显示正确（U6特有，718不存在）</t>
  </si>
  <si>
    <t>1.车机正常
2.驾驶模式为独立驾驶模式主驾屏（下拉屏幕）
3.配置字正确：DE02，Keypad=1</t>
  </si>
  <si>
    <t>1.主驾屏界面显示车辆解锁密码、&gt;、收藏按钮、infobook图标</t>
  </si>
  <si>
    <t>Paak_4</t>
  </si>
  <si>
    <t>1-1 车门解锁密码-独立驾驶模式副驾屏</t>
  </si>
  <si>
    <t>车门解锁密码-独立模式，副驾屏显示正确（U6特有，718不存在）</t>
  </si>
  <si>
    <t>1.车机正常
2.驾驶模式为独立驾驶模式副驾屏（下拉屏幕）
3.配置字正确：DE02，Keypad=1</t>
  </si>
  <si>
    <t>1.副驾屏界面显示车辆解锁密码、&gt;、收藏按钮、infobook图标</t>
  </si>
  <si>
    <t>Paak_5</t>
  </si>
  <si>
    <t>1-1 车门解锁密码-合作模式</t>
  </si>
  <si>
    <t>车门解锁密码-合作模式（U6特有，718不存在）</t>
  </si>
  <si>
    <t>1.车机正常
2.驾驶模式为合作模式（发送信号0x4C，PsngrFrntDetct_D_Actl=1可进入到合作模式）</t>
  </si>
  <si>
    <t>1-1 车门解锁密码</t>
  </si>
  <si>
    <t>车门解锁密码界面检查</t>
  </si>
  <si>
    <t>1.界面显示车辆解锁密码、&gt;、收藏按钮、infobook图标。
按扭显示正常，点击无异常</t>
  </si>
  <si>
    <t>Paak_6</t>
  </si>
  <si>
    <t>1-2 原厂密码</t>
  </si>
  <si>
    <t>车门解锁密码-原厂密码</t>
  </si>
  <si>
    <t>1.车机正常
2.进入车辆设置界面
【实车上的原厂密码操作方法：
BCM读取：10 03
22 40 72
22 FD B6】</t>
  </si>
  <si>
    <t>1.点击“&gt;”按钮，
2.未输入密码</t>
  </si>
  <si>
    <t>1.进入车门解锁密码界面显示输入密码框+输入5位数字密码，“下一步”按钮和数字键盘【U6是“继续”按扭】
2.“下一步”按钮置灰显示，数字键盘不置灰</t>
  </si>
  <si>
    <t>Paak_7</t>
  </si>
  <si>
    <t>1-3.1 原厂密码</t>
  </si>
  <si>
    <t>车门解锁密码-输入错误密码</t>
  </si>
  <si>
    <t>1.车机正常
2.进入车门解锁密码界面
【实车上的原厂密码操作方法：
BCM读取：10 03
22 40 72
22 FD B6】</t>
  </si>
  <si>
    <t>1.输入5位任意数字点击下一步按钮
2.点击“重新输入”按钮
dbus命令：
./yfdbus_send AI.lv.ipcl.out vip2gip_VehicleNetwork 0x02,0x21,0x40,0x10,0x0F,0x00,0x00,0x06</t>
  </si>
  <si>
    <t>1.弹出弹窗提示“原厂密码不匹配+重新输入”按钮【U6上提示的是原厂密码不正确】
2.弹窗消失</t>
  </si>
  <si>
    <t>Paak_8</t>
  </si>
  <si>
    <t>1-3 原厂密码</t>
  </si>
  <si>
    <t>车门解锁密码-输入密码后键盘显示置灰</t>
  </si>
  <si>
    <t>1.车机正常
2.进入车门解锁密码界面</t>
  </si>
  <si>
    <t>1.输入5位随机密码，查看界面显示</t>
  </si>
  <si>
    <t>1.”继续“高亮，数字键置灰显示不可点击【718是“下一步”按扭】</t>
  </si>
  <si>
    <t>Paak_9</t>
  </si>
  <si>
    <t>车门解锁密码-输入密码框清除按扭</t>
  </si>
  <si>
    <t>1.已输入密码，点击“X”按钮</t>
  </si>
  <si>
    <t>1.密码被清空</t>
  </si>
  <si>
    <t>Paak_10</t>
  </si>
  <si>
    <t>车门解锁密码-输入正确密码弹窗正确</t>
  </si>
  <si>
    <t>1.输入5位数字密码，点击“下一步”按钮按钮【U6按钮是“继续”】
2.输入dbus命令：
./yfdbus_send AI.lv.ipcl.out vip2gip_VehicleNetwork 0x02,0x21,0x40,0x10,0x0F,0x00,0x00,0x05</t>
  </si>
  <si>
    <t>1.弹出弹窗提示“请选择添加或清除个人车门解锁密码”和“清除”、“添加”按钮。默认选中”添加“按扭【U6的UI中，没有默认选择按钮】</t>
  </si>
  <si>
    <t>Paak_11</t>
  </si>
  <si>
    <t>1-8 加载状态</t>
  </si>
  <si>
    <t>车门解锁密码-加载状态</t>
  </si>
  <si>
    <t>1.输入5位数字密码，点击“下一步”按钮【U6按钮是“继续”】</t>
  </si>
  <si>
    <t>1.弹出弹窗“加载中”</t>
  </si>
  <si>
    <t>Paak_12</t>
  </si>
  <si>
    <t>1-9 连接超时</t>
  </si>
  <si>
    <t>车门解锁密码-连接超时，点击取消</t>
  </si>
  <si>
    <t>1.输入5位数字密码，点击“下一步”按钮【U6按钮是“继续”】
2.点击“取消”按钮</t>
  </si>
  <si>
    <t>1.弹出弹窗“连接超时，请求可能未完成，请重试”显示“取消”“重试”按钮
2.弹窗消失
【密码保存到BCM，当前不需要关注】</t>
  </si>
  <si>
    <t>车门解锁密码-连接超时，点击重试</t>
  </si>
  <si>
    <t>1.输入5位数字密码，点击“下一步”按钮【U6按钮是“继续”】
2.点击“重试”</t>
  </si>
  <si>
    <t>1.弹出弹窗“连接超时，请求可能未完成，请重试”显示“取消”“重试”按钮
2.返回上一页面，继续重试</t>
  </si>
  <si>
    <t>Paak_13</t>
  </si>
  <si>
    <t>车门解锁密码-退出添加或清除个人车门解锁密码（U6上特有，718没有）</t>
  </si>
  <si>
    <t>1.车机正常
2.进入“请选择添加或清除个人车门解锁密码”弹窗
dbus命令：
yfdbus_send AI.lv.ipcl.out vip2gip_VehicleNetwork 0x02,0x21,0x40,0x10,0x0F,0x00,0x00,0x05</t>
  </si>
  <si>
    <t>1.点击“X”</t>
  </si>
  <si>
    <t>1.返回车门解锁密码界面</t>
  </si>
  <si>
    <t>Paak_14</t>
  </si>
  <si>
    <t>车门解锁密码-清除个人车门解锁密码，选择取消未清除</t>
  </si>
  <si>
    <t>1.车机正常
2.进入“请选择添加或清除个人车门解锁密码”弹窗
dbus命令：
./yfdbus_send AI.lv.ipcl.out vip2gip_VehicleNetwork 0x02,0x21,0x40,0x10,0x0F,0x00,0x00,0x05</t>
  </si>
  <si>
    <t>1.选择“清除”
2.点击“取消”按钮</t>
  </si>
  <si>
    <t>1.弹出弹窗“确定清除个人车门解锁密码？”显示“取消”“确定”按钮
2.弹窗消失</t>
  </si>
  <si>
    <t>车门解锁密码-清除个人车门解锁密码，选择确定，清除成功</t>
  </si>
  <si>
    <t>1.点击“清除”按钮
2.点击“确定”按钮
3.输入dbus命令：
./yfdbus_send AI.lv.ipcl.out vip2gip_VehicleNetwork 0x02,0x21,0x40,0x10,0x0F,0x00,0x00,0x03</t>
  </si>
  <si>
    <t>1.弹出弹窗“确定清除个人车门解锁密码？”显示“取消”“确定”按钮
3.toast提示“个人车门解锁密码清除成功”，且密码输入框提示
”请输入5位数字密码“</t>
  </si>
  <si>
    <t>Paak_15</t>
  </si>
  <si>
    <t>1-4 添加解锁密码</t>
  </si>
  <si>
    <t>车门解锁密码-添加个人车门解锁密码</t>
  </si>
  <si>
    <t>1.点击“添加”按钮</t>
  </si>
  <si>
    <t>1.进入添加个人车门解锁密码界面，显示密码输入框文字提示“输入5位数字密码”、“下一步”按钮、数字键盘【U6显示左右区分】</t>
  </si>
  <si>
    <t>Paak_16</t>
  </si>
  <si>
    <t>1-5添加解锁密码</t>
  </si>
  <si>
    <t>1.车机正常
2.进入添加个人车门车锁密码界面</t>
  </si>
  <si>
    <t>dbus命令：
./yfdbus_send AI.lv.ipcl.out vip2gip_VehicleNetwork 0x02,0x21,0x40,0x10,0x0F,0x00,0x00,0x05
弹出“请选择添加或清除个人车门解锁密码”弹窗，点击添加
1.点击“&lt;”按钮</t>
  </si>
  <si>
    <t>1.返回车门解锁密码界面，车辆设置的菜单项</t>
  </si>
  <si>
    <t>Paak_17</t>
  </si>
  <si>
    <t>1-5 添加解锁密码</t>
  </si>
  <si>
    <t>1.车机正常
dbus命令：
./yfdbus_send AI.lv.ipcl.out vip2gip_VehicleNetwork 0x02,0x21,0x40,0x10,0x0F,0x00,0x00,0x05，进入添加个人车门解锁密码</t>
  </si>
  <si>
    <t>1.输入5位任意数字密码，查看界面显示</t>
  </si>
  <si>
    <t>1.“下一步”按钮高亮显示可点击，数字键盘置灰显示</t>
  </si>
  <si>
    <t>Paak_18</t>
  </si>
  <si>
    <t>1-6 再次输入</t>
  </si>
  <si>
    <t>1.车机正常
dbus命令：
./yfdbus_send AI.lv.ipcl.out vip2gip_VehicleNetwork 0x02,0x21,0x40,0x10,0x0F,0x00,0x00,0x05，进入添加个人车门解锁密码
2.输入5位数字</t>
  </si>
  <si>
    <t>1.点击“下一步”按钮</t>
  </si>
  <si>
    <t>1.输入框提示“输入5位数字密码”文本提示“请再次输入”“完成”按钮置灰显示</t>
  </si>
  <si>
    <t>Paak_21</t>
  </si>
  <si>
    <t>个人车门解锁密码-再次输入密码</t>
  </si>
  <si>
    <t>1.输入上次输入的5位数字密码
2.点击“完成”
dbus命令：
yfdbus_send AI.lv.ipcl.out vip2gip_VehicleNetwork 0x02,0x21,0x40,0x10,0x0F,0x00,0x00,0x07</t>
  </si>
  <si>
    <t>1.“完成”按钮高亮显示可点击
2.toast提示“个人车门解锁密码添加成功”</t>
  </si>
  <si>
    <t>Paak_19</t>
  </si>
  <si>
    <t>个人车门解锁密码-加载状态</t>
  </si>
  <si>
    <t>1.车机正常
dbus命令：
./yfdbus_send AI.lv.ipcl.out vip2gip_VehicleNetwork 0x02,0x21,0x40,0x10,0x0F,0x00,0x00,0x05，进入添加个人车门解锁密码
2.进入车门解锁密码界面</t>
  </si>
  <si>
    <t>1.输入5位数字密码，点击“完成”按钮</t>
  </si>
  <si>
    <t>个人车门解锁密码-密码保存</t>
  </si>
  <si>
    <t>1.输入5位数字密码，点击“下一步”按钮</t>
  </si>
  <si>
    <t>1.查看日志信息，不应该保存密码明文</t>
  </si>
  <si>
    <t>Paak_20</t>
  </si>
  <si>
    <t>个人车门解锁密码--连接超时，选择取消</t>
  </si>
  <si>
    <t>1.两次输入相同输入5位数字密码，点击“完成”按钮
2.点击“取消”按钮</t>
  </si>
  <si>
    <t>1.弹出弹窗“连接超时，请求可能未完成，请重试”显示“取消”“重试”按钮
2.弹窗消失</t>
  </si>
  <si>
    <t>个人车门解锁密码--连接超时，选择重试</t>
  </si>
  <si>
    <t>1.两次输入相同5位数字密码，点击“完成”按钮
2.点击“重试”</t>
  </si>
  <si>
    <t>1.弹出弹窗“连接超时，请求可能未完成，请重试”显示“取消”“重试”按钮
2.重新进行加载</t>
  </si>
  <si>
    <t>Paak_22</t>
  </si>
  <si>
    <t>1-7 再次输入</t>
  </si>
  <si>
    <t>个人车门解锁密码--添加失败，点击取消</t>
  </si>
  <si>
    <t>1.输入上次输入的5位数字密码
2.点击“完成”
输入dbus命令
yfdbus_send AI.lv.ipcl.out vip2gip_VehicleNetwork 0x02,0x21,0x40,0x10,0x0F,0x00,0x00,0x01
3.点击取消按钮</t>
  </si>
  <si>
    <t>2.弹出弹窗“添加车门解锁密码失败，请重试”
3.弹窗消失</t>
  </si>
  <si>
    <t>个人车门解锁密码--添加失败，点击确定</t>
  </si>
  <si>
    <t>1.输入上次输入的5位数字密码
2.点击“完成”
输入dbus命令
yfdbus_send AI.lv.ipcl.out vip2gip_VehicleNetwork 0x02,0x21,0x40,0x10,0x0F,0x00,0x00,0x01
3.点击确定按钮</t>
  </si>
  <si>
    <t>2.弹出弹窗“添加车门解锁密码失败，请重试”
3.界面回到添加个人车门解锁密码界面</t>
  </si>
  <si>
    <t>FAIL</t>
  </si>
  <si>
    <t>FCIVIOS-16573 【U718】【黑盒】【必现】【BSP】弹窗的按扭颜色应该只覆盖边框，当前是整个按扭的颜色均覆盖，与UI显示不一致</t>
  </si>
  <si>
    <t>Paak_23</t>
  </si>
  <si>
    <t>个人车门解锁密码--输入不匹配的5位数字密码</t>
  </si>
  <si>
    <t>1.输入与上次不同的5位数字密码，点击完成按钮
2.点击“重新输入”按钮</t>
  </si>
  <si>
    <t>1.弹出弹窗“输入密码不匹配”和重新输入按钮
2.界面回到添加个人车门解锁密码界面</t>
  </si>
  <si>
    <t>Paak_24</t>
  </si>
  <si>
    <t>车门解锁密码-密码被占用</t>
  </si>
  <si>
    <t>1.输入被占用的密码点击完成按钮
dbus命令
yfdbus_send AI.lv.ipcl.out vip2gip_VehicleNetwork 0x02,0x21,0x40,0x10,0x0F,0x00,0x00,0x02</t>
  </si>
  <si>
    <t>1.弹出toast“该密码已被使用"</t>
  </si>
  <si>
    <t>精简模式</t>
  </si>
  <si>
    <t>切换为精简模式以后功能不受影响</t>
  </si>
  <si>
    <t>1.车机供电正常
2.3B2 IGN = Run</t>
  </si>
  <si>
    <t>1.切换为精简模式再切换为普通模式</t>
  </si>
  <si>
    <t>1.功能不受影响</t>
  </si>
  <si>
    <t>Paak_150</t>
  </si>
  <si>
    <t>STR状态</t>
  </si>
  <si>
    <t>创建车门解锁密码时进入STR状态，再次重启后在launcher界面（718特有）</t>
  </si>
  <si>
    <t>1.Power=RUN
2.3B2 IGN=RUN</t>
  </si>
  <si>
    <t>1.车门解锁密码输入密码的界面
2.进入STR模式：3B2 IGN=OFF,Delay_CC=OFF，断开CAN信号
3.退出STR模式：3B2 IGN=RUN</t>
  </si>
  <si>
    <t>2.大概等待80s进入STR模式，电流应在60毫安左右（正常标准在10毫安）
3.IVI正常启动，打开后进入到launcher页面</t>
  </si>
  <si>
    <t>创建车门解锁密码弹窗界面进入STR状态，再次重启后在launcher界面，弹窗消失（718特有）</t>
  </si>
  <si>
    <t>1.车门解锁密码，“请选择添加或清除个人车门解锁密码”弹窗
./yfdbus_send AI.lv.ipcl.out vip2gip_VehicleNetwork 0x02,0x21,0x40,0x10,0x0F,0x00,0x00,0x05，
2.进入STR模式：3B2 IGN=OFF,Delay_CC=OFF，断开CAN信号
3.退出STR模式：3B2 IGN=RUN</t>
  </si>
  <si>
    <t>2.大概等待80s进入STR模式，电流应在60毫安左右（正常标准在10毫安）
3.IVI正常启动，打开后进入到launcher页面，弹窗消失</t>
  </si>
  <si>
    <t>智能备用密钥-创建</t>
  </si>
  <si>
    <t>Paak_25</t>
  </si>
  <si>
    <t>1-1智能备用密钥-独立模式</t>
  </si>
  <si>
    <t>智能备用密钥-配置字=1时，显示菜单</t>
  </si>
  <si>
    <t>1.DE01 PAAK=0x1</t>
  </si>
  <si>
    <t>1.显示智能备用密钥（如果配置完成不显示，可以先删除相关进程 killall com.yfve.settings)</t>
  </si>
  <si>
    <t>智能备用密钥-配置字=2时，显示菜单</t>
  </si>
  <si>
    <t>1.DE01 PAAK=0x2</t>
  </si>
  <si>
    <t>智能备用密钥-配置字=0时，不显示菜单</t>
  </si>
  <si>
    <t>1.DE01 PAAK=0x0（disable）</t>
  </si>
  <si>
    <t>2.不显示智能备用密钥</t>
  </si>
  <si>
    <t>智能备用密钥适配主题</t>
  </si>
  <si>
    <t>1.车机正常
2.调整为非默认主题</t>
  </si>
  <si>
    <t>1.在非默认主题下进行密码创建、删除、重置等操作</t>
  </si>
  <si>
    <t>1.弹窗、按扭等均为非默认主题，符合预期</t>
  </si>
  <si>
    <t>搜索智能备用密钥</t>
  </si>
  <si>
    <t>搜索智能备用密钥成功</t>
  </si>
  <si>
    <t>1.车机正常
2.DE01 PAAK=0x1/0x2</t>
  </si>
  <si>
    <t>1.点击车辆控制-车辆设置，输入“智能备用密钥”的关键字
2.分别点击智能备用密钥、创建智能备用密钥
重置智能备用密钥、删除智能备用密钥</t>
  </si>
  <si>
    <t>1.可以显示四个菜单，智能备用密钥、创建智能备用密钥
重置智能备用密钥、删除智能备用密钥
2.可以正常跳转</t>
  </si>
  <si>
    <t>智能备用密钥-驾驶模式为独自模式（U6特有，718没有）</t>
  </si>
  <si>
    <t>1.车机正常
2.驾驶模式为独自模式
3.DE01 PAAK=0x1/0x2</t>
  </si>
  <si>
    <t>1.进入车辆设置界面显示智能备用密钥，&gt;、收藏按钮、infobook图标</t>
  </si>
  <si>
    <t>Paak_27</t>
  </si>
  <si>
    <t>1-1智能备用密钥-合作模式</t>
  </si>
  <si>
    <t>智能备用密钥-驾驶模式为合作模式（U6特有，718没有）</t>
  </si>
  <si>
    <t>1.车机正常
2.驾驶模式为合作模式（发送信号04C，PsngrFrntDetct_D_Actl=1可进入到合作模式）
3.DE01 PAAK=0x1/0x2</t>
  </si>
  <si>
    <t>Paak_28</t>
  </si>
  <si>
    <t>1-1智能备用密钥-独自驾驶主驾侧</t>
  </si>
  <si>
    <t>智能备用密钥-驾驶模式为独立驾驶模式主驾侧（U6特有，718没有）</t>
  </si>
  <si>
    <t>1.车机正常
2.驾驶模式为独立驾驶模式主驾侧
3.DE01 PAAK=0x1/0x2</t>
  </si>
  <si>
    <t>1.主驾侧进入车辆设置界面显示智能备用密钥，&gt;、收藏按钮、infobook图标</t>
  </si>
  <si>
    <t>Paak_29</t>
  </si>
  <si>
    <t>1-1智能备用密钥-独自驾驶副驾侧</t>
  </si>
  <si>
    <t>智能备用密钥-驾驶模式为独立驾驶模式副驾侧（U6特有，718没有）</t>
  </si>
  <si>
    <t>1.车机正常
2.驾驶模式为独立驾驶模式副驾侧
3.DE01 PAAK=0x1/0x2</t>
  </si>
  <si>
    <t>1.副驾侧进入车辆设置界面显示智能备用密钥，&gt;、收藏按钮、infobook图标</t>
  </si>
  <si>
    <t>Paak_30</t>
  </si>
  <si>
    <t>1-1.3调取连接设置提醒弹窗，点击取消</t>
  </si>
  <si>
    <t>车辆互联未开启时，提示框，点击取消</t>
  </si>
  <si>
    <t>1.车机正常
2.车辆未连接设备（车辆互联未开启）</t>
  </si>
  <si>
    <t>1.点击“&gt;”按钮
2.点击取消按钮</t>
  </si>
  <si>
    <t>1.弹出连接设置提醒弹窗
2.弹窗消失</t>
  </si>
  <si>
    <t>1-1.3调取连接设置提醒弹窗，点击设置按扭</t>
  </si>
  <si>
    <t>车辆互联未开启时，提示框，点击设置跳转正确</t>
  </si>
  <si>
    <t>1.点击“&gt;”按钮
2.点击设置按钮</t>
  </si>
  <si>
    <t>1.弹出连接设置提醒弹窗
2.进入到设置界面</t>
  </si>
  <si>
    <t>Paak_31</t>
  </si>
  <si>
    <t>1-2 智能备用钥匙</t>
  </si>
  <si>
    <t>智能备用密钥添加到常用设置后，点击可正常跳转</t>
  </si>
  <si>
    <t>1.将智能备用密钥添加到常用设置
2.从常用设置里面，点击“&gt;”按钮</t>
  </si>
  <si>
    <t>1.进入智能备用密钥界面，界面显示创建智能备用密钥、重置智能备用密钥、删除智能备用密钥、infobook图标</t>
  </si>
  <si>
    <t>进入智能备用密钥，界面显示正确</t>
  </si>
  <si>
    <t>1.车机正常
2.车辆连接设备</t>
  </si>
  <si>
    <t>1.点击“&gt;”按钮</t>
  </si>
  <si>
    <t>1.进入智能备用钥匙界面，界面显示创建智能备用密钥、重置智能备用密钥、删除智能备用密钥</t>
  </si>
  <si>
    <t>Paak_32</t>
  </si>
  <si>
    <t>智能备用密钥的infobook显示正确</t>
  </si>
  <si>
    <t>1.进入智能备用密钥界面，点击infobook图标</t>
  </si>
  <si>
    <t>1.弹出infobook弹窗文本说明，与UI一致</t>
  </si>
  <si>
    <t>FCIVIOS-16564 【U718】【黑盒】【必现】【BSP】智能备用密钥和车门解锁的Infobook字体和间距与UI不一致</t>
  </si>
  <si>
    <t>Paak_34</t>
  </si>
  <si>
    <t>1-2.1车机自动检测到未设置用车辆启动密码的PaaK</t>
  </si>
  <si>
    <t>检测到智能备用密钥设备连接，点击弹窗的稍后按扭</t>
  </si>
  <si>
    <t>1.车机正常
2.车辆连接设备
（未设置车辆启动密码的Paak设备且车辆已启动、并且在P档时待确定）</t>
  </si>
  <si>
    <t>1.系统设置---车辆设置界面，发送CAN信号：
0x26A IgnPsswrdSetup_B_Rq=Active
230，GearLvrPos_D_Actl=P
2.点击稍后按钮</t>
  </si>
  <si>
    <t>1.弹出创建智能备用密钥弹窗，界面上描述正确，且存在“稍后”、“立即创建”两个按扭
2.弹窗关闭</t>
  </si>
  <si>
    <t>检测到智能备用密钥设备连接，点击弹窗的立即创建</t>
  </si>
  <si>
    <t>1.车机正常，车辆设置界面-创建智能备用密钥
2.车辆连接设备
（未设置车辆启动密码的Paak设备且车辆已启动、并且在P档时待确定）</t>
  </si>
  <si>
    <t>1.发送CAN信号：
0x26A IgnPsswrdSetup_B_Rq=Active
230，GearLvrPos_D_Actl=P
（实车：未设置车辆启动密码的Paak设备且车辆已启动、并且在P档时）
2.点击立即创建按钮</t>
  </si>
  <si>
    <t>1.弹出创建智能备用密钥弹窗
2.进入创建智能备用密钥界面</t>
  </si>
  <si>
    <t>Paak_35</t>
  </si>
  <si>
    <t>未检测到未设置智能备用密钥设备，不弹窗</t>
  </si>
  <si>
    <t>1.车机正常，车辆设置界面-创建智能备用密钥
2.车辆未连接设备
（未检测到未设置备用车辆启用密码的PAAK）</t>
  </si>
  <si>
    <t>1.车辆不在P档时点击“&gt;”按钮（未检测到手机设备）
2.发送CAN信号：
0x26A IgnPsswrdSetup_B_Rq=0（InActive）或
230，GearLvrPos_D_Actl !=P</t>
  </si>
  <si>
    <t>1.不会弹出创建智能备用密钥弹窗（不在P档弹窗提示）</t>
  </si>
  <si>
    <t>Paak_40</t>
  </si>
  <si>
    <t>1-3 创建智能备用密钥界面</t>
  </si>
  <si>
    <t>进入创建智能备用密钥，界面显示正确</t>
  </si>
  <si>
    <t>1.车机正常，进入创建智能备用密钥</t>
  </si>
  <si>
    <t>1.查看界面显示</t>
  </si>
  <si>
    <t>1.文本提示+继续按钮</t>
  </si>
  <si>
    <t>Paak_41</t>
  </si>
  <si>
    <t>创建智能备用密钥，连接超时弹会有toast提示</t>
  </si>
  <si>
    <t>1.车机正常，车辆设置界面-创建智能备用密钥
2.连接超时</t>
  </si>
  <si>
    <t>1.创建智能备用密钥界面，点击继续按钮，不进行任何操作</t>
  </si>
  <si>
    <t>1.toast提示"系统错误，无法完成该请求"</t>
  </si>
  <si>
    <t>Paak_43</t>
  </si>
  <si>
    <t>1-3.1正在搜索所需设备</t>
  </si>
  <si>
    <t>创建智能备用密钥，正在搜索所需设备</t>
  </si>
  <si>
    <t>1.车机正常，车辆设置界面-创建智能备用密钥
2.接收到信号</t>
  </si>
  <si>
    <t>1.进入创建智能备用密钥界面，点击继续按钮</t>
  </si>
  <si>
    <t>1.弹出弹窗"正在搜索所需设备..."</t>
  </si>
  <si>
    <t>Paak_44</t>
  </si>
  <si>
    <t>1-3.2 未找到所需设备</t>
  </si>
  <si>
    <t>创建智能备用密钥，未找到所需设备，点击重试</t>
  </si>
  <si>
    <t>1.车机正常
2.车没无遥控钥匙未设置LBI的paak</t>
  </si>
  <si>
    <t>1.点击继续按钮，发送dbus命令：
yfdbus_send AI.lv.ipcl.out vip2gip_VehicleNetwork 0x02,0x21,0x70,0x22,0x05,0x00,0x00,0xBA,0x32,0x01,0x00,0x04,0x02,0x00
2.点击重试</t>
  </si>
  <si>
    <t>1.弹出弹窗"未找到所需设备请确..."
2.重新搜索</t>
  </si>
  <si>
    <t>APIMCIM-28962 【U718】【黑盒】【必现】【实车】【BSP】未找到所需设备点击“重试”以后跳转到“正在搜索所需设备”弹窗时会有闪动</t>
  </si>
  <si>
    <t>创建智能备用密钥，未找到所需设备，点击取消</t>
  </si>
  <si>
    <t>1.点击继续按钮，发送dbus命令：
yfdbus_send AI.lv.ipcl.out vip2gip_VehicleNetwork 0x02,0x21,0x70,0x22,0x05,0x00,0x00,0xBA,0x32,0x01,0x00,0x04,0x02,0x00
2.点击取消按钮</t>
  </si>
  <si>
    <t>1.弹出弹窗"未找到所需设备请确..."
2.弹窗消失</t>
  </si>
  <si>
    <t>Paak_45</t>
  </si>
  <si>
    <t>1-3.3 钥匙已连接</t>
  </si>
  <si>
    <t>智能手机钥匙已设置过备用密钥弹窗正确</t>
  </si>
  <si>
    <t>1.车机正常
2.遥控钥匙及手机钥匙都在车内（已设置连接）</t>
  </si>
  <si>
    <t>1.点击继续按钮,发送dbus命令
yfdbus_send AI.lv.ipcl.out vip2gip_VehicleNetwork 0x02,0x21,0x70,0x22,0x05,0x00,0x00,0xBA,0x32,0x01,0x00,0x03,0x11
或者 
yfdbus_send AI.lv.ipcl.out vip2gip_VehicleNetwork 0x02,0x21,0x70,0x22,0x05,0x00,0x00,0xBA,0x32,0x01,0x00,0x03,0x14
2.点击“确定”按钮【U6上面是”关闭“按钮】</t>
  </si>
  <si>
    <t>1.弹出弹窗"智能手机钥匙已设置过备用密钥"
2.弹窗关闭</t>
  </si>
  <si>
    <t>Paak_47</t>
  </si>
  <si>
    <t>1-4.1 首次输入备用车辆启动密码输入页</t>
  </si>
  <si>
    <t>选择智能备用密钥列表后，进入选择要设置的智能手机钥匙</t>
  </si>
  <si>
    <t>1.车机正常
点击继续按钮，驶入dbus命令：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</t>
  </si>
  <si>
    <t>1.点击"&gt;"按钮查看显示
2.未输入密码</t>
  </si>
  <si>
    <t>1.进入输入密码界面，界面与UI一致
2.继续按钮置灰显示，密码等级为灰色</t>
  </si>
  <si>
    <t>Paak_48</t>
  </si>
  <si>
    <t>进入选择要设置的智能手机钥匙密码输入框，点击返回，界面正确</t>
  </si>
  <si>
    <t>1.车机正常，选择了要设置的智能手机钥匙</t>
  </si>
  <si>
    <t>1.在输入密码的界面上，点击"&lt;"按钮查看显示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，在密码输入界面，点击返回</t>
  </si>
  <si>
    <t>1.返回智能备用密钥首页面。
存在创建智能备用密钥、重置智能备用密钥、删除智能备用密钥</t>
  </si>
  <si>
    <t>Paak_49</t>
  </si>
  <si>
    <t>1-4.2 输入密码</t>
  </si>
  <si>
    <t>密码=纯数字10位，等级密码弱</t>
  </si>
  <si>
    <t>1.车机正常，创建智能备用密钥</t>
  </si>
  <si>
    <t>1.输入纯数字为10位数时查看显示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t>
  </si>
  <si>
    <t>1.密码等级弱，密码等级样式为红色</t>
  </si>
  <si>
    <t>Paak_50</t>
  </si>
  <si>
    <t>密码=字母+数字共6位，等级密码弱</t>
  </si>
  <si>
    <t>1.输入数字+英文字母为6位数时查看显示</t>
  </si>
  <si>
    <t>Paak_51</t>
  </si>
  <si>
    <t>输入无效密码，纯数字9位</t>
  </si>
  <si>
    <t>1.输入纯数字为9位查看显示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t>
  </si>
  <si>
    <t>1.密码等级为无效，密码等级样式为空</t>
  </si>
  <si>
    <t>Paak_52</t>
  </si>
  <si>
    <t>输入无效密码，数字+大写字母5位</t>
  </si>
  <si>
    <t>1.输入数字+英文大字母为5位时查看显示</t>
  </si>
  <si>
    <t>Paak_53</t>
  </si>
  <si>
    <t>输入无效密码，数字+小字字母5位</t>
  </si>
  <si>
    <t>1.输入数字+英文小字母为5位时查看显示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t>
  </si>
  <si>
    <t>输入无效密码，数字+小写字母+大写字母5位</t>
  </si>
  <si>
    <t>1.输入数字+英文小字母+英文大写字母为5位时查看显示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t>
  </si>
  <si>
    <t>Paak_54</t>
  </si>
  <si>
    <t>等级密码弱，10位纯小写字母</t>
  </si>
  <si>
    <t>1.输入10位小写字母，查看显示</t>
  </si>
  <si>
    <t>1.密码等级弱，密码等级样式位红色</t>
  </si>
  <si>
    <t>Paak_55</t>
  </si>
  <si>
    <t>等级密码弱，10位纯大写字母</t>
  </si>
  <si>
    <t>1.输入10位大写字母，查看显示</t>
  </si>
  <si>
    <t>Paak_56</t>
  </si>
  <si>
    <t>密码等级弱，包含小写+数字10位</t>
  </si>
  <si>
    <t>1.输入9位小写字母+1个数字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t>
  </si>
  <si>
    <t>Paak_57</t>
  </si>
  <si>
    <t>密码等级弱，包含大写+数字10位</t>
  </si>
  <si>
    <t>1.输入9位大写字母+1个数字</t>
  </si>
  <si>
    <t>密码等级弱，包含大写+小写10位</t>
  </si>
  <si>
    <t>1.输入9位小写字母+1个大写字母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t>
  </si>
  <si>
    <t>密码等级弱，包含大写+小写+数字共9位</t>
  </si>
  <si>
    <t>1.输入8位小写字母+1个大写字母+1个数字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t>
  </si>
  <si>
    <t>1.密码等弱，密码等级样式位红色</t>
  </si>
  <si>
    <t>密码等级一般，包含大写+小写+数字10位</t>
  </si>
  <si>
    <t>1.密码等一般，密码等级样式位橙色</t>
  </si>
  <si>
    <t>密码等级一般，包含大写+小写+数字共11位</t>
  </si>
  <si>
    <t>1.输入8位小写字母+1个大写字母+6个数字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t>
  </si>
  <si>
    <t>Paak_58</t>
  </si>
  <si>
    <t>密码等级好，输入1个小写字母+1个大写字母+10个数字</t>
  </si>
  <si>
    <t>1.车机正常
2.输入12位有小写字母+大写字母+数字的组合</t>
  </si>
  <si>
    <t>1.输入1个小写字母+1个大写字母+10个数字在创建时输入yfdbus_send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t>
  </si>
  <si>
    <t>1.密码等级好，密码等级样式为黄色</t>
  </si>
  <si>
    <t>Paak_59</t>
  </si>
  <si>
    <t>密码等级好，1.输入1个小写字母母+1个数字+10个特殊字符</t>
  </si>
  <si>
    <t>1.车机正常，创建智能备用密钥
2.输入12位有小写字母+数字+特殊字符的组合</t>
  </si>
  <si>
    <t>1.输入1个小写字母母+1个数字+10个特殊字符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t>
  </si>
  <si>
    <t>Paak_60</t>
  </si>
  <si>
    <t>密码等级好，大写字母+数字+特殊字符12位</t>
  </si>
  <si>
    <t>1.车机正常
2.输入12位有大写字母+数字+特殊字符的组合</t>
  </si>
  <si>
    <t>1.输入1个大写字母+1个数字+10个特殊字符</t>
  </si>
  <si>
    <t>Paak_61</t>
  </si>
  <si>
    <t>密码等级好，大写字母+小写字母+特殊字符12位</t>
  </si>
  <si>
    <t>1.车机正常
2.输入12位有大写字母+小写字母+特殊字符的组合</t>
  </si>
  <si>
    <t>1.输入1个大写字母+1个小写字母+10个特殊字符</t>
  </si>
  <si>
    <t>密码等级好，大写字母+小写字母+空格1位，共计12位</t>
  </si>
  <si>
    <t>1.输入2个大写字母+9个小写字母+1个空格</t>
  </si>
  <si>
    <t>密码等级好，大写字母+小写字母（有相同的但不连续）+空格1位，共计12位</t>
  </si>
  <si>
    <t>1.车机正常
2.输入12位有大写字母+小写字母（有相同的但不连续）+特殊字符的组合</t>
  </si>
  <si>
    <t>1.输入2个大写字母+9个小写字母（有相同的但不连续）+1个空格</t>
  </si>
  <si>
    <t>密码等级好，大写字母Q+小写字母q+数字10位，共计12位</t>
  </si>
  <si>
    <t>1.输入2个大写字母+9个小写字母（相同字母但是大小写）+1个空格</t>
  </si>
  <si>
    <t>密码等级好，大写字母+小写字母+数字，共计13位</t>
  </si>
  <si>
    <t>1.输入2个大写字母+10个小写字母+1个空格</t>
  </si>
  <si>
    <t>密码等级好，大写字母+小写字母+特殊字符（有相同特殊字符不连续）</t>
  </si>
  <si>
    <t>1.输入2个大写字母+9个小写字母+2个英文句号不连续（中文字符无法输入）</t>
  </si>
  <si>
    <t>存在连续空格时，密码等级为无效，大写字母+小写字母+空格2位，共计12位</t>
  </si>
  <si>
    <t>1.车机正常，创建智能备用密钥
2.输入12位有大写字母+小写字母+特殊字符的组合</t>
  </si>
  <si>
    <t>1.输入2个大写字母+8个小写字母+2个空格</t>
  </si>
  <si>
    <t>1.密码等级无效，密码等级样式为空白</t>
  </si>
  <si>
    <t>存在连续特殊字符时，密码等级为无效，大写字母+小写字母+特殊字符2位，共计12位</t>
  </si>
  <si>
    <t>1.输入2个大写字母+8个小写字母+2个？号</t>
  </si>
  <si>
    <t>存在连续字母，密码等级为无效，，大写字母+小写字母（有2个连续）+特殊字符1位，共计12位</t>
  </si>
  <si>
    <t>1.输入2个大写字母+9个小写字母（2个连续字母）+1个？号</t>
  </si>
  <si>
    <t>存在连续数字时，密码等级为无效，大写字母+数字（有2个数字）+特殊字符1位，共计12位</t>
  </si>
  <si>
    <t>1.输入2个大写字母+9个数字（有2个连续的数字）+1个特殊字符</t>
  </si>
  <si>
    <t>Paak_62</t>
  </si>
  <si>
    <t>密码等级强，输入1个小写字母+1个大写字母+12个数字</t>
  </si>
  <si>
    <t>1.车机正常
2.输入14位有小写字母+大写字母+数字的组合</t>
  </si>
  <si>
    <t>1.输入1个小写字母+1个大写字母+12个数字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</t>
  </si>
  <si>
    <t>1.密码等级强，密码等级样式为绿色</t>
  </si>
  <si>
    <t>Paak_63</t>
  </si>
  <si>
    <t>密码等级强，小写字母+数字+特殊字符14位</t>
  </si>
  <si>
    <t>1.车机正常
2.输入14位有小写字母+数字+特殊字符的组合</t>
  </si>
  <si>
    <t>1.输入1个小写字母母+1个数字+12个特殊字符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t>
  </si>
  <si>
    <t>Paak_64</t>
  </si>
  <si>
    <t>密码等级强，大写字母+数字+特殊字符14位</t>
  </si>
  <si>
    <t>1.输入1个大写字母+12个数字+1个特殊字符</t>
  </si>
  <si>
    <t>Paak_65</t>
  </si>
  <si>
    <t>密码等级强，大写字母+小写字母+特殊字符</t>
  </si>
  <si>
    <t>1.输入1个大写字母+12个小写字母+1个特殊字符</t>
  </si>
  <si>
    <t>密码等级强，大写字母+小写字母+特殊字符+数字14位</t>
  </si>
  <si>
    <t>1.输入1个大写字母+11个小写字母+1个特殊字符+1位数字</t>
  </si>
  <si>
    <t>存在连续字母时，密码等级为无效，大写字母+小写字母+特殊字符+数字超过14位，但有连续字母</t>
  </si>
  <si>
    <t>1.输入1个大写字母+11个小写字母（连续2个字母）+1个特殊字符+1位数字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t>
  </si>
  <si>
    <t>1.车机正常
2.输入14位有大写字母+小写字母+特殊字符的组合</t>
  </si>
  <si>
    <t>1.车机正常，创建智能备用密钥
2.输入超长大写字母+小写字母+特殊字符的组合（位数超过20位）</t>
  </si>
  <si>
    <t>1.输入10个大写字母+10个小写字母+10个特殊字符+10位数字</t>
  </si>
  <si>
    <t>密码最大限度为64位，输入64位保存成功</t>
  </si>
  <si>
    <t>1.车机正常
2.输入64位密码</t>
  </si>
  <si>
    <t>1.输入64位字符串，无重复</t>
  </si>
  <si>
    <t>密码最大限度为64位，输入超过64位，保存失败</t>
  </si>
  <si>
    <t>1.车机正常
2.输入65位密码</t>
  </si>
  <si>
    <t>1.输入65位字符串，无重复</t>
  </si>
  <si>
    <t>1.超过64位时，无法输入</t>
  </si>
  <si>
    <t>Paak_66</t>
  </si>
  <si>
    <t>1-4.3 请再次输入密码</t>
  </si>
  <si>
    <t>进入再次输入密码界面显示正确</t>
  </si>
  <si>
    <t>1.车机正常
2.输入密码</t>
  </si>
  <si>
    <t>1.当密码等于大于等于弱（红色）时，点击继续按钮</t>
  </si>
  <si>
    <t>1.进入再次输入密码界面，界面显示与UI一致</t>
  </si>
  <si>
    <t>Paak_67</t>
  </si>
  <si>
    <t>进入再次输入密码界面，返回按扭正确</t>
  </si>
  <si>
    <t>1.点击"&lt;"按钮查看显示</t>
  </si>
  <si>
    <t>1.返回智能备用密钥界面</t>
  </si>
  <si>
    <t>Paak_68</t>
  </si>
  <si>
    <t>1-4.4 再次输入密码界面-输入密码</t>
  </si>
  <si>
    <t>密码不匹配，弹窗正确</t>
  </si>
  <si>
    <t>1.车机正常
2.输入密码点击继续按钮
3.再次输入密码</t>
  </si>
  <si>
    <t>1.点击保存按钮
2.点击重新输入按钮</t>
  </si>
  <si>
    <t>1.弹出弹窗”密码不匹配”显示重新输入按钮
2.进入请输入密码界面</t>
  </si>
  <si>
    <t>Paak_69</t>
  </si>
  <si>
    <t>1-5 保存密码状态</t>
  </si>
  <si>
    <t>密码匹配后，正在保存弹窗</t>
  </si>
  <si>
    <t>1.点击保存按钮</t>
  </si>
  <si>
    <t>1.弹窗弹窗“正在保存...”</t>
  </si>
  <si>
    <t>Paak_70</t>
  </si>
  <si>
    <t>连接超时（信号模拟）</t>
  </si>
  <si>
    <t>1.进入车控-智能备用钥匙-创建智能备用密钥-点击继续按钮，输入dbus命令：yfdbus_send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2.输入密码点击继续按钮，再次输入密码点击保存
3.等待一段时间查看显示</t>
  </si>
  <si>
    <t>1.toast提示“系统错误，无法完成该请求”</t>
  </si>
  <si>
    <t>日志中，密码不能保存明文</t>
  </si>
  <si>
    <t>1.进入车控-智能备用钥匙-点击继续按钮，输入dbus命令：yfdbus_send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2.输入密码点击继续按钮，再次输入密码点击保存
3.查看日志，搜索关键字TS_Vehicle_Vs_PaakPasswdFragment: passwd =</t>
  </si>
  <si>
    <t>日志中的密码信息不能显示明文</t>
  </si>
  <si>
    <t>包含xato-net-10-million-passwords- 
10000.txt 文档中内容的，等级为无效</t>
  </si>
  <si>
    <t>其等级不得高于“一般”
（与FO确认，包含文档中的字符串不受影响）</t>
  </si>
  <si>
    <t>Paak_72</t>
  </si>
  <si>
    <t>创建智能备用密钥，未找到设备，点击取消</t>
  </si>
  <si>
    <t>1.车机正常
2.遥控钥匙未设置LBI的paak都不在车内
3.输入密码点击继续按钮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4.再次输入密码
5.未连接超时</t>
  </si>
  <si>
    <t>1.点击保存，发送dbus命令：
yfdbus_send AI.lv.ipcl.out vip2gip_VehicleNetwork 0x02,0x21,0x70,0x22,0x05,0x00,0x00,0xBA,0x32,0x01,0x00,0x07,0x07,0x00
2.点击取消</t>
  </si>
  <si>
    <t>1.
未找到所需设备，请保持智能手机钥匙和遥控器钥匙都在车内，并开启手机蓝牙
2.弹窗消失</t>
  </si>
  <si>
    <t>BLOCK</t>
  </si>
  <si>
    <t>创建智能备用密钥，未找到设备，点击重试</t>
  </si>
  <si>
    <t>1.点击保存，发送dbus命令：
yfdbus_send AI.lv.ipcl.out vip2gip_VehicleNetwork 0x02,0x21,0x70,0x22,0x05,0x00,0x00,0xBA,0x32,0x01,0x00,0x07,0x07,0x00
2.点击重试</t>
  </si>
  <si>
    <t>1.
未找到所需设备，请保持智能手机钥匙和遥控器钥匙都在车内，并开启手机蓝牙
2.重新搜索</t>
  </si>
  <si>
    <t>创建智能备用密钥，未找到设备，多次重试</t>
  </si>
  <si>
    <t>1.车机正常，创建智能备用密钥
2.遥控钥匙未设置LBI的paak都不在车内
3.输入密码点击继续按钮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4.再次输入密码
5.未连接超时</t>
  </si>
  <si>
    <t>1.点击保存，发送dbus命令：
yfdbus_send AI.lv.ipcl.out vip2gip_VehicleNetwork 0x02,0x21,0x70,0x22,0x05,0x00,0x00,0xBA,0x32,0x01,0x00,0x07,0x07,0x00
2.点击重试
3.再次输入未找到所需设备dbus命yfdbus_send AI.lv.ipcl.out vip2gip_VehicleNetwork 0x02,0x21,0x70,0x22,0x05,0x00,0x00,0xBA,0x32,0x01,0x00,0x04,0x02,0x00（新建用的是这个指令）</t>
  </si>
  <si>
    <t>1.未找到所需设备，请保持智能手机钥匙和遥控器钥匙都在车内，并开启手机蓝牙
2.重新搜索
3.弹出弹窗：未找到所需设备</t>
  </si>
  <si>
    <t>Paak_73</t>
  </si>
  <si>
    <t>1-5.1 密码被使用</t>
  </si>
  <si>
    <t>创建智能备用密钥，弹窗密码被使用</t>
  </si>
  <si>
    <t>1.车机正常
2.遥控钥匙未设置LBI的paak都不在车内
3.输入密码点击继续按钮
4.再次输入密码
5.设置密码与其他设备密码一致
5.未连接超时</t>
  </si>
  <si>
    <t>1.点击保存按钮，输入dbus命令：
yfdbus_send AI.lv.ipcl.out vip2gip_VehicleNetwork 0x02,0x21,0x70,0x22,0x05,0x00,0x00,0xBA,0x32,0x01,0x00,0x07,0x0A,0x00
2.点击重新输入按钮</t>
  </si>
  <si>
    <t>1.弹出弹窗“该密码已被使用，请输入其他密码”
2.进入请输入密码界面</t>
  </si>
  <si>
    <t>Paak_74</t>
  </si>
  <si>
    <t>1-5.2密保保存失败</t>
  </si>
  <si>
    <t>创建智能备用密钥的密码保存失败</t>
  </si>
  <si>
    <t>1.车机正常
2.遥控钥匙未设置LBI的paak都不在车内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3.输入密码点击继续按钮
4.再次输入密码
5.未连接超时
6.密码未被占用</t>
  </si>
  <si>
    <t>1.点击保存按钮，输入dbus命令：
yfdbus_send AI.lv.ipcl.out vip2gip_VehicleNetwork 0x02,0x21,0x70,0x22,0x05,0x00,0x00,0xBA,0x32,0x01,0x00,0x07,0x0C,0x00
2.点击”确定“按钮（718 UI明确该按扭应该是”确定“）【U6上是关闭】</t>
  </si>
  <si>
    <t>1.弹出弹窗“密码保存失败，请联系经销商”
2.返回车辆控制页</t>
  </si>
  <si>
    <t>Paak_75</t>
  </si>
  <si>
    <t>1-5.3密码保存成功</t>
  </si>
  <si>
    <t>创建智能备用密钥的密码保存成功后悬浮窗正确</t>
  </si>
  <si>
    <t>1.点击保存按钮，输入dbus命令：
yfdbus_send AI.lv.ipcl.out vip2gip_VehicleNetwork 0x02,0x21,0x70,0x22,0x05,0x00,0x00,0xBA,0x32,0x01,0x00,0x07,0x0B,0x00</t>
  </si>
  <si>
    <t>1.出现创建密钥步骤浮窗，进入车门解锁密码界面</t>
  </si>
  <si>
    <t>Paak_76</t>
  </si>
  <si>
    <t>2-1.创建或重置的备用车辆启动密码保存成功</t>
  </si>
  <si>
    <t>创建智能备用密钥的密码保存成功后进入车门解锁密码界面</t>
  </si>
  <si>
    <t>1.点击保存按钮，输入dbus命令：
yfdbus_send AI.lv.ipcl.out vip2gip_VehicleNetwork 0x02,0x21,0x70,0x22,0x05,0x00,0x00,0xBA,0x32,0x01,0x00,0x07,0x0B,0x00
2.创建密钥步骤浮窗创建成功，悬浮窗消失后，查看界面显示</t>
  </si>
  <si>
    <t>2.界面显示车门解锁密码、infobook图标、创建新的车门解锁密码、使用当前的车门解锁密码</t>
  </si>
  <si>
    <t>Paak_77</t>
  </si>
  <si>
    <t>智能备用密钥-车门解锁密码的infobook显示正确</t>
  </si>
  <si>
    <t>1.点击保存按钮，输入dbus命令：
yfdbus_send AI.lv.ipcl.out vip2gip_VehicleNetwork 0x02,0x21,0x70,0x22,0x05,0x00,0x00,0xBA,0x32,0x01,0x00,0x07,0x0B,0x00
2.创建密钥步骤浮窗创建成功，悬浮窗消失后，查看界面显示的infobook图标</t>
  </si>
  <si>
    <t>1.文本说明“车门解锁密码由数字组成，它是基于B柱上的密码锁系统实现车辆解锁功能。用户输入正确的密码即可成功解锁车辆”</t>
  </si>
  <si>
    <t>Paak_78</t>
  </si>
  <si>
    <t>智能备用密钥-车门解锁密码界面正确</t>
  </si>
  <si>
    <t>1.点击创建新的车门解锁密码“&gt;”按钮</t>
  </si>
  <si>
    <t>1.跳转创建新的车门解锁密码页面</t>
  </si>
  <si>
    <t>智能备用密钥-车门解锁密码，点击&lt;按扭，返回正确</t>
  </si>
  <si>
    <t>点击保存按钮，输入dbus命令：
yfdbus_send AI.lv.ipcl.out vip2gip_VehicleNetwork 0x02,0x21,0x70,0x22,0x05,0x00,0x00,0xBA,0x32,0x01,0x00,0x07,0x0B,0x00
1.点击创建新的车门解锁密码“&gt;”按扭
2.在输入密码界面，点击左侧的&lt;返回按扭</t>
  </si>
  <si>
    <t>1.跳转创建新的车门解锁密码页面
2.返回到智能备用密钥的主页，界面上显示：创建智能备用密钥、重置智能备密钥、删除智能备用密钥三个菜单
【U6对返回无要求】</t>
  </si>
  <si>
    <t>Paak_79</t>
  </si>
  <si>
    <t>2-1.1创建智能备用密钥成功</t>
  </si>
  <si>
    <t>智能备用密钥-车门解锁密码，选择“使用当前的车门解锁密码”</t>
  </si>
  <si>
    <t>1.车机正常，创建智能备用密钥
2.遥控钥匙未设置LBI的paak都不在车内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3.输入密码点击继续按钮
4.再次输入密码
5.未连接超时
6.密码未被占用</t>
  </si>
  <si>
    <t>输入dbus命令：
yfdbus_send AI.lv.ipcl.out vip2gip_VehicleNetwork 0x02,0x21,0x70,0x22,0x05,0x00,0x00,0xBA,0x32,0x01,0x00,0x07,0x0B,0x00
1.点击使用当前的车门解锁密码“&gt;”按钮
2.点击确定按钮【U6是确认】</t>
  </si>
  <si>
    <t>1.弹窗“创建智能备用密钥成功”、确定按钮（当您未携带手机钥匙或遥控钥匙时，若要启动车辆，请按一键启动按扭或踩下刹车踏板，然后输入智能备用密钥）
【U6上面是“确认”按扭】
2.进入智能备用密钥</t>
  </si>
  <si>
    <t>Paak_81</t>
  </si>
  <si>
    <t>2-3.创建新的车门解锁密码</t>
  </si>
  <si>
    <t>智能备用密钥-车门解锁密码，选择“创建新的车门解锁密码”</t>
  </si>
  <si>
    <t>1.创建智能备用密钥-&gt;继续-&gt;dbus命令：yfdbus_send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2.首次输入密码-&gt;再次输入密码-&gt;点击保存 输入dbus命令yfdbus_send AI.lv.ipcl.out vip2gip_VehicleNetwork 0x02,0x21,0x70,0x22,0x05,0x00,0x00,0xBA,0x32,0x01,0x00,0x07,0x0B,0x00，进入新建车门解锁密码</t>
  </si>
  <si>
    <t>2.进入车门解锁密码界面，界面与UI一致，存在密码要求提示语</t>
  </si>
  <si>
    <t>Paak_82</t>
  </si>
  <si>
    <t>2-3.1输入新的车门解锁密码</t>
  </si>
  <si>
    <t>智能备用密钥-车门解锁密码-输入密码界面正确</t>
  </si>
  <si>
    <t>1.车机正常
2.密码为5位数字</t>
  </si>
  <si>
    <t>1.点击创建新的车门解锁密码，进入首次输入密码界面，输入数字密码</t>
  </si>
  <si>
    <t>1.下一步按钮可以点击，数字键盘置灰</t>
  </si>
  <si>
    <t>Paak_83</t>
  </si>
  <si>
    <t>2-3.2再次输入车门解锁密码</t>
  </si>
  <si>
    <t>智能备用密钥-车门解锁密码-再次输入车门解锁密码</t>
  </si>
  <si>
    <t>1.车机正常
2.密码为5位数字
3.点击下一步</t>
  </si>
  <si>
    <t>1.查看显示</t>
  </si>
  <si>
    <t>1.界面显示密码框提示“请再次输入密码”、完成按钮置灰、数字键盘</t>
  </si>
  <si>
    <t>智能备用密钥-车门解锁密码明文显示按扭正确</t>
  </si>
  <si>
    <t>1.创建智能备用密钥-&gt;继续-&gt;dbus命令：yfdbus_send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2.首次输入密码-&gt;再次输入密码-&gt;点击保存 输入dbus命令yfdbus_send AI.lv.ipcl.out vip2gip_VehicleNetwork 0x02,0x21,0x70,0x22,0x05,0x00,0x00,0xBA,0x32,0x01,0x00,0x07,0x0B,0x00，进入新建车门解锁密码
3.输入数字密码后，点击右侧的显示明文</t>
  </si>
  <si>
    <t>2.进入车门解锁密码界面
3.数字不显示明文</t>
  </si>
  <si>
    <t>Paak_84</t>
  </si>
  <si>
    <t>2-3.3再次输入车门解锁密码-输入密码</t>
  </si>
  <si>
    <t>车门解锁密码-再次输入车门解锁密码，显示正确</t>
  </si>
  <si>
    <t>1.再次输入数字密码</t>
  </si>
  <si>
    <t>1.完成按钮高亮显示可点击</t>
  </si>
  <si>
    <t>Paak_85</t>
  </si>
  <si>
    <t>2-3.4 正在保存新的车门解锁密码</t>
  </si>
  <si>
    <t>智能备用密钥-车门解锁密码-正在保存新的车门解锁密码</t>
  </si>
  <si>
    <t>1.车机正常
2.密码为5位数字
3.点击下一步
4.再次输入数字密码</t>
  </si>
  <si>
    <t>1.点击完成按钮</t>
  </si>
  <si>
    <t>1.弹出弹窗“正在保存...”</t>
  </si>
  <si>
    <t>Paak_86</t>
  </si>
  <si>
    <t>2-3.5保存失败</t>
  </si>
  <si>
    <t>创建智能备用密钥-车门解锁密码-车门解锁密码保存失败点击重试按扭</t>
  </si>
  <si>
    <t>1.车机正常
2.密码为5位数字
3.点击下一步
4.再次输入数字密码
创建智能备用密钥-&gt;继续-&gt;dbus命令：yfdbus_send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2.首次输入密码-&gt;再次输入密码-&gt;点击保存 输入dbus命令yfdbus_send AI.lv.ipcl.out vip2gip_VehicleNetwork 0x02,0x21,0x70,0x22,0x05,0x00,0x00,0xBA,0x32,0x01,0x00,0x07,0x0B,0x00，进入新建车门解锁密码</t>
  </si>
  <si>
    <t>1.点击完成按钮，输入dbus命令：
yfdbus_send AI.lv.ipcl.out vip2gip_VehicleNetwork 0x02,0x21,0x70,0x22,0x05,0x00,0x00,0xBA,0x32,0x01,0x00,0x08,0x0E
2.点击重试按钮</t>
  </si>
  <si>
    <t>1.弹出弹窗“车门解锁密码保存失败”、取消按钮、重试按钮
2.跳转创建车门解锁密码</t>
  </si>
  <si>
    <t>FCIVIOS-16586 【U718】【黑盒】【必现】【BSP】“车门解锁密码保存失败”的指令如果在较早时间发送时，会触发crash</t>
  </si>
  <si>
    <t>智能备用密钥-车门解锁密码保存失败，点击取消</t>
  </si>
  <si>
    <t>1.点击完成按钮，输入dbus命令：
yfdbus_send AI.lv.ipcl.out vip2gip_VehicleNetwork 0x02,0x21,0x70,0x22,0x05,0x00,0x00,0xBA,0x32,0x01,0x00,0x08,0x0E
2.点击取消按钮</t>
  </si>
  <si>
    <t>1.弹出弹窗“车门解锁密码保存失败”、取消按钮、重试按钮
2.车门解锁密码（下面有菜单：创建车门解锁密码+使用当前车门解锁密码）</t>
  </si>
  <si>
    <t>Paak_87</t>
  </si>
  <si>
    <t>2-3.6 toast提示</t>
  </si>
  <si>
    <t>智能备用密钥-车门解锁密码-连接超时或无法接受信号</t>
  </si>
  <si>
    <t>Paak_88</t>
  </si>
  <si>
    <t>2-3.7 密码被使用</t>
  </si>
  <si>
    <t>智能备用密钥-车门解锁密码-密码被使用</t>
  </si>
  <si>
    <t>1.点击完成按钮，输入dbus命令：
yfdbus_send AI.lv.ipcl.out vip2gip_VehicleNetwork 0x02,0x21,0x70,0x22,0x05,0x00,0x00,0xBA,0x32,0x01,0x00,0x08,0x1A
2.点击重新输入</t>
  </si>
  <si>
    <t>1.弹出弹窗“该密码已被使用，请输入其他密码”
2.跳转创建车门解锁密码</t>
  </si>
  <si>
    <t>FCIVIOS-16591 【U718】【黑盒】【必现】【BSP】“该密码已被使用，请输入其他密码“弹窗显示缺少后面的字</t>
  </si>
  <si>
    <t>Paak_89</t>
  </si>
  <si>
    <t>2-3.8 密码不匹配</t>
  </si>
  <si>
    <t>智能备用密钥-车门解锁密码-密码不匹配</t>
  </si>
  <si>
    <t>1.再次输入密码与首次输入密码不匹配
2.点击重新输入</t>
  </si>
  <si>
    <t>1.弹出弹窗“输入密码不匹配”和重新输入按钮输入框密码清空【U6显示”密码不匹配”】
2.跳转创建车门解锁密码输入密码界面</t>
  </si>
  <si>
    <t>智能备用密钥-车门解锁密码-创建成功</t>
  </si>
  <si>
    <t>1.车机正常
1.创建智能备用密钥界面，点击继续，发送dbus命令：yfdbus_send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2.首次输入密码，再次输入密码，点击保存。发送dbus命令：
yfdbus_send AI.lv.ipcl.out vip2gip_VehicleNetwork 0x02,0x21,0x70,0x22,0x05,0x00,0x00,0xBA,0x32,0x01,0x00,0x07,0x0B,0x00
查看界面显示</t>
  </si>
  <si>
    <t>3.进入车门解锁密码界面，点击创建新的车门解锁密码，进入首次输入密码，点击下一步进入再次输入密码，输入匹配密码点击保存。发dbus命令：yfdbus_send AI.lv.ipcl.out vip2gip_VehicleNetwork 0x02,0x21,0x70,0x22,0x05,0x00,0x00,0xBA,0x32,0x01,0x00,0x08,0x0D
4.点击确认/确定按扭</t>
  </si>
  <si>
    <t>3.出现创建成功提醒弹窗“
创建智能备用密钥成功，您的智能备用密钥已创建完成，若要使用该密钥，请按一键启动按扭或踩下刹车踏板 + 确定按扭”【U6是确认】
4.跳转到”智能密钥界面”（下面有3个菜单的界面）</t>
  </si>
  <si>
    <t>智能备用密钥-重置</t>
  </si>
  <si>
    <t>Paak_90</t>
  </si>
  <si>
    <t>3-1.重置智能备用钥匙确认界面</t>
  </si>
  <si>
    <t>重置智能备用钥匙界面显示正确</t>
  </si>
  <si>
    <t>1.智能备用钥匙界面中点击重置智能备用密钥的"&gt;"的按钮</t>
  </si>
  <si>
    <t>1.进入重置智能备用密钥，显示文本提示+继续按钮</t>
  </si>
  <si>
    <t>Paak_91</t>
  </si>
  <si>
    <t>3-2.搜素设备</t>
  </si>
  <si>
    <t>重置智能备用钥匙-搜素设备</t>
  </si>
  <si>
    <t>1.进入重置智能备用密钥界面点击继续按钮，</t>
  </si>
  <si>
    <t>1.弹出弹窗“正在搜索所需设备...”</t>
  </si>
  <si>
    <t>Paak_92</t>
  </si>
  <si>
    <t>3-2.1 toast提示</t>
  </si>
  <si>
    <t>重置智能备用钥匙-连接超时或无法接受信号（信号模拟）</t>
  </si>
  <si>
    <t>1.进入重置智能备用密钥界面点击继续按钮</t>
  </si>
  <si>
    <t>1.toast提示"系统错误，无法完成该请求"
进入重置智能备用密钥</t>
  </si>
  <si>
    <t>Paak_93</t>
  </si>
  <si>
    <t>3-3.2无对应的paak设备</t>
  </si>
  <si>
    <t>重置智能备用钥匙-未找到智能手机钥匙弹窗，点击取消后跳转正确</t>
  </si>
  <si>
    <t>1.车机正常
2.已设置paak设备未在车内</t>
  </si>
  <si>
    <t>1.进入重置智能备用密钥界面点击继续按钮，输入dbus命令：
yfdbus_send AI.lv.ipcl.out vip2gip_VehicleNetwork 0x02,0x21,0x70,0x22,0x05,0x00,0x00,0xBA,0x32,0x01,0x00,0x03,0x13/0x16
2.点击取消按钮</t>
  </si>
  <si>
    <t>1.弹出弹窗提示“未找到智能手机钥匙，请确保智能手机钥匙在车内，并开启手机蓝牙”显示取消和重试按钮
2.进入智能备用密钥的主界面</t>
  </si>
  <si>
    <t>重置智能备用钥匙-未找到智能手机钥匙，点击重试</t>
  </si>
  <si>
    <t>1.进入重置智能备用密钥界面点击继续按钮，输入dbus命令：
yfdbus_send AI.lv.ipcl.out vip2gip_VehicleNetwork 0x02,0x21,0x70,0x22,0x05,0x00,0x00,0xBA,0x32,0x01,0x00,0x03,0x13/0x16
2.点击重试按钮</t>
  </si>
  <si>
    <t>1.弹出弹窗提示“未找到智能手机钥匙，请确保智能手机钥匙在车内，并开启手机蓝牙”显示取消和重试按钮
2.重新搜索设备</t>
  </si>
  <si>
    <t>Paak_94</t>
  </si>
  <si>
    <t>3-2.3连接未超时、车内有至少一个智能手机钥匙设备</t>
  </si>
  <si>
    <t>重置智能备用钥匙-有钥匙有设备，无原厂密钥</t>
  </si>
  <si>
    <t>1.车机正常
2.车内有至少一个智能手机钥匙设备
（变种2，有钥匙有设备）</t>
  </si>
  <si>
    <t>1.进入重置智能备用密钥界面点击继续按钮,输入dbus命令变种2（有钥匙有设备）：
yfdbus_send AI.lv.ipcl.out vip2gip_VehicleNetwork 0x02,0x21,0x70,0x22,0x05,0x00,0x00,0xBA,0x32,0x01,0x00,0x03,0x11,0x3E,0x23,0xE8,0x16,0x00,0x39,0x59,0x4A,0x33,0x89,0x4F,0x65,0x64,0xE1,0xB1,0x34,0x02,0x01,0x59,0x67,0x4E,0x88,0x4C,0x50,0x65,0x00,0x00,0x02,0x07,0x8D,0x3A,0x91,0xD1,0x00,0x00</t>
  </si>
  <si>
    <t>1.进入选择智能手机钥匙界面，显示设备名称（下一步进入密码输入框，无原厂密码）</t>
  </si>
  <si>
    <t>重置智能备用钥匙-有钥匙无设备下一步有原密码</t>
  </si>
  <si>
    <t>1.车机正常
2.车内有至少一个智能手机钥匙设备
（变种1，有钥匙无设备）</t>
  </si>
  <si>
    <t>1.进入重置智能备用密钥界面点击继续按钮
输入dbus命令变种1（有钥匙没设备）：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</t>
  </si>
  <si>
    <t>1.进入选择智能手机钥匙界面，显示设备名称（下一步密码中有原密码）</t>
  </si>
  <si>
    <t>Paak_95</t>
  </si>
  <si>
    <t>3-2.4密钥输入锁定</t>
  </si>
  <si>
    <t>重置智能备用钥匙-密码输入次数超过最大限制，密钥输入锁定</t>
  </si>
  <si>
    <t>1.车机正常
2.遥控钥匙未在车内，输入dbus命令变种1（有钥匙没设备）：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
3.密钥输入次数已经超过最大限制</t>
  </si>
  <si>
    <t>1.查看显示（信号模拟）
0x26A IgnPsswrdLckout_B_Stat=Active
从智能备用密钥-&gt;点击重置智能备用密钥时
2.点击创建/删除菜单</t>
  </si>
  <si>
    <t>1.“密码输入次数已经超过最大限制，5分钟后可再次输入“。时间到，可进入【时间控制不在这边，无法模拟】
U6显示：“密码输入次数已经超过最大限制，密码输入正在5分钟锁定中“toast是在2秒后消失
2.提示锁定中</t>
  </si>
  <si>
    <t>APIMCIM-28379 [U718][100%] BSP: input incorrect BSP 5 times, cannot input BSP after waiting for 5min, recovery method power cycle</t>
  </si>
  <si>
    <t>Paak_96</t>
  </si>
  <si>
    <t>3-2.5备用车辆启动密码输入页</t>
  </si>
  <si>
    <t>重置智能备用钥匙-有钥匙没设备原厂密码输入框显示正确</t>
  </si>
  <si>
    <t>1.车机正常
遥控钥匙在车内
（变种1，有钥匙没设备）</t>
  </si>
  <si>
    <t>1.进入备用车辆启动原密码输入页，显示密码输入框提示“请输入当前的备用车辆启动密码“</t>
  </si>
  <si>
    <t>Paak_98</t>
  </si>
  <si>
    <t>3-2.6输入密码</t>
  </si>
  <si>
    <t>重置智能备用钥匙-首次输入密码</t>
  </si>
  <si>
    <t>1.输入正确密码
输入dbus命令变种1（有钥匙没设备）：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</t>
  </si>
  <si>
    <t>1.原密码输入***（数字+字母），密码正确
yfdbus_send AI.lv.ipcl.out vip2gip_VehicleNetwork 0x02,0x21,0x70,0x22,0x05,0x00,0x00,0xBA,0x32,0x01,0x00,0x02,0x0F
2.输入框内输入密码查看显示</t>
  </si>
  <si>
    <t>1.输入密码后，“确定”按钮可以点击，不显示密码等级
2.标题为：输入新密码，并提示”“密码至少为10位纯数字或字母组合”“</t>
  </si>
  <si>
    <t>Paak_99</t>
  </si>
  <si>
    <t>3-2.7 再次输入密码</t>
  </si>
  <si>
    <t>重置智能备用钥匙-再次输入密码界面</t>
  </si>
  <si>
    <t>1.原密码输入***（数字+字母），密码正确
yfdbus_send AI.lv.ipcl.out vip2gip_VehicleNetwork 0x02,0x21,0x70,0x22,0x05,0x00,0x00,0xBA,0x32,0x01,0x00,0x02,0x0F
2.输入2次密码</t>
  </si>
  <si>
    <t>1.显示密码输入框“请再次输入密码”保存按钮和键盘
2.进入保存密码状态</t>
  </si>
  <si>
    <t>Paak_100</t>
  </si>
  <si>
    <t>3-2.8 保存密码状态</t>
  </si>
  <si>
    <t>重置智能备用钥匙-保存密码</t>
  </si>
  <si>
    <t>1.车机正常
2.输入密码点击保存</t>
  </si>
  <si>
    <t>Paak_101</t>
  </si>
  <si>
    <t>3-2.8 保存超时</t>
  </si>
  <si>
    <t>重置智能备用钥匙-toast提示</t>
  </si>
  <si>
    <t>1.车机正常
2.输入密码点击保存
3.连接超时或无法接受信号</t>
  </si>
  <si>
    <t>Paak_102</t>
  </si>
  <si>
    <t>重置智能备用钥匙-未找到所需设备，点击重试（变种1有密钥&amp;无设备）</t>
  </si>
  <si>
    <t>1.车机正常
2.输入密码点击保存
3.重置LBI的paak设备不在车内
输入dbus命令变种1（有密码无设备钥）：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</t>
  </si>
  <si>
    <t>1.点击保存，输入未找到设备dbus命令变种1：
yfdbus_send AI.lv.ipcl.out vip2gip_VehicleNetwork 0x02,0x21,0x70,0x22,0x05,0x00,0x00,0xBA,0x32,0x01,0x00,0x0D,0x07
2.点击重试</t>
  </si>
  <si>
    <t>1.弹出弹窗"未找到所需设备请确保智能手机钥匙和遥控钥匙都在车内，并开启手机蓝牙"取消、重试按钮
2.重新搜索</t>
  </si>
  <si>
    <t>重置智能备用钥匙-未找到所需设备，点击重试（变种1有密钥&amp;无设备）搜索过程中再次弹出未找到所需设备</t>
  </si>
  <si>
    <t>1.点击保存，输入未找到设备dbus命令变种1：
yfdbus_send AI.lv.ipcl.out vip2gip_VehicleNetwork 0x02,0x21,0x70,0x22,0x05,0x00,0x00,0xBA,0x32,0x01,0x00,0x0D,0x07
2.点击重试
3.如果想要再次弹出弹窗""未找到所需设备请确保智能手机钥匙和遥控钥匙都在车内，并开启手机蓝牙"，应该输入 
yfdbus_send AI.lv.ipcl.out vip2gip_VehicleNetwork 0x02,0x21,0x70,0x22,0x05,0x00,0x00,0xBA,0x32,0x01,0x00,0x03,0x13</t>
  </si>
  <si>
    <t>1.弹出弹窗"未找到所需设备请确保智能手机钥匙和遥控钥匙都在车内，并开启手机蓝牙"取消、重试按钮
2.重新搜索
3.弹出未找到智能手机钥匙，请确保智能手机钥匙在车内，并开启手机蓝牙</t>
  </si>
  <si>
    <t>重置智能备用钥匙-未找到所需设备，点击取消（变种1，有密钥&amp;无设备）</t>
  </si>
  <si>
    <t>1.点击保存，输入未找到设备dbus命令变种1：
yfdbus_send AI.lv.ipcl.out vip2gip_VehicleNetwork 0x02,0x21,0x70,0x22,0x05,0x00,0x00,0xBA,0x32,0x01,0x00,0x0D,0x07
2.点击取消按钮</t>
  </si>
  <si>
    <t>1.弹出弹窗"未找到所需设备请确保智能手机钥匙和遥控钥匙都在车内，并开启手机蓝牙"取消、重试按钮
2.弹窗消失，返回智能备用密钥的主界面</t>
  </si>
  <si>
    <t>重置智能备用钥匙-未找到所需设备，点击取消（变种2，有密钥&amp;有设备）</t>
  </si>
  <si>
    <t>1.车机正常
2.输入密码点击保存
3.重置LBI的paak设备在车内
输入dbus命令变种2（有钥匙有设备）：
yfdbus_send AI.lv.ipcl.out vip2gip_VehicleNetwork 0x02,0x21,0x70,0x22,0x05,0x00,0x00,0xBA,0x32,0x01,0x00,0x03,0x11,0x3E,0x23,0xE8,0x16,0x00,0x39,0x59,0x4A,0x33,0x89,0x4F,0x65,0x64,0xE1,0xB1,0x34,0x02,0x01,0x59,0x67,0x4E,0x88,0x4C,0x50,0x65,0x00,0x00,0x02,0x07,0x8D,0x3A,0x91,0xD1,0x00,0x00</t>
  </si>
  <si>
    <t>1.点击保存，输入未找到设备
dbus命令变种2：
yfdbus_send AI.lv.ipcl.out vip2gip_VehicleNetwork 0x02,0x21,0x70,0x22,0x05,0x00,0x00,0xBA,0x32,0x01,0x00,0x0E,0x07/8/9
2.点击取消按钮</t>
  </si>
  <si>
    <t>1.弹出弹窗"未找到所需设备请确保智能手机钥匙和遥控钥匙都在车内，并开启手机蓝牙"取消、重试按钮
2.弹窗消失，返回重置智能备用钥匙主界面</t>
  </si>
  <si>
    <t>FCIVIOS-16592 【U718】【黑盒】【必现】【BSP】有钥匙有设备时弹窗"未找到所需设备请确保智能手机钥匙和遥控钥匙都在车内，并开启手机蓝牙"，点击取消后跳转界面不正确</t>
  </si>
  <si>
    <t>重置智能备用钥匙-未找到所需设备，点击重试（变种2有密钥&amp;有设备）</t>
  </si>
  <si>
    <t>1.点击保存，输入未找到设备dbus命
dbus命令变种2：
yfdbus_send AI.lv.ipcl.out vip2gip_VehicleNetwork 0x02,0x21,0x70,0x22,0x05,0x00,0x00,0xBA,0x32,0x01,0x00,0x0E,0x07（或最后一位是8/9）
2.点击重试</t>
  </si>
  <si>
    <t>1.弹出弹窗"未找到所需设备，请保智能手机钥匙和遥控钥匙都在车内，并开启手机蓝牙"取消、重试按钮
2.重新搜索</t>
  </si>
  <si>
    <t>Paak_103</t>
  </si>
  <si>
    <t>重置智能备用钥匙-密码被使用，点击重新输入（有钥匙没设备）</t>
  </si>
  <si>
    <t>1.车机正常
2.输入密码点击保存
3.重置LBI的paak设备在车内
4.密码被另一个paak设备使用
输入dbus命令变种1（有钥匙没设备）：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
1.原密码输入***（数字+字母），密码正确
yfdbus_send AI.lv.ipcl.out vip2gip_VehicleNetwork 0x02,0x21,0x70,0x22,0x05,0x00,0x00,0xBA,0x32,0x01,0x00,0x02,0x0F</t>
  </si>
  <si>
    <t>1.输入dbus命令：
变种1密码已使用
yfdbus_send AI.lv.ipcl.out vip2gip_VehicleNetwork 0x02,0x21,0x70,0x22,0x05,0x00,0x00,0xBA,0x32,0x01,0x00,0x0D,0x0A
2.点击重新输入按钮</t>
  </si>
  <si>
    <t>1.弹窗“该密码已被使用，请输入其他密码”和重新输入按钮
2.进入请输入新的密码界面</t>
  </si>
  <si>
    <t>重置智能备用钥匙-密码被使用（有钥匙有设备）</t>
  </si>
  <si>
    <t>1.车机正常
2.输入密码点击保存
3.重置LBI的paak设备在车内
4.密码被另一个paak设备使用
重置LBI的paak设备在车内
输入dbus命令变种2（有钥匙有设备）：
yfdbus_send AI.lv.ipcl.out vip2gip_VehicleNetwork 0x02,0x21,0x70,0x22,0x05,0x00,0x00,0xBA,0x32,0x01,0x00,0x03,0x11,0x3E,0x23,0xE8,0x16,0x00,0x39,0x59,0x4A,0x33,0x89,0x4F,0x65,0x64,0xE1,0xB1,0x34,0x02,0x01,0x59,0x67,0x4E,0x88,0x4C,0x50,0x65,0x00,0x00,0x02,0x07,0x8D,0x3A,0x91,0xD1,0x00,0x00</t>
  </si>
  <si>
    <t>1.输入dbus命令：
变种2密码已使用
yfdbus_send AI.lv.ipcl.out vip2gip_VehicleNetwork 0x02,0x21,0x70,0x22,0x05,0x00,0x00,0xBA,0x32,0x01,0x00,0x0E,0x0A
2.点击重新输入按钮</t>
  </si>
  <si>
    <t>重置智能备用钥匙-密码重置成功</t>
  </si>
  <si>
    <t>1.车机正常
2.输入密码点击保存
变种1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
2.原密码输入***（数字+字母），密码正确
yfdbus_send AI.lv.ipcl.out vip2gip_VehicleNetwork 0x02,0x21,0x70,0x22,0x05,0x00,0x00,0xBA,0x32,0x01,0x00,0x02,0x0F</t>
  </si>
  <si>
    <t>1.输入dbus命令：
变种1密码创建成功
yfdbus_send AI.lv.ipcl.out vip2gip_VehicleNetwork 0x02,0x21,0x70,0x22,0x05,0x00,0x00,0xBA,0x32,0x01,0x00,0x0D,0x0B
变种2密码创建成功
yfdbus_send AI.lv.ipcl.out vip2gip_VehicleNetwork 0x02,0x21,0x70,0x22,0x05,0x00,0x00,0xBA,0x32,0x01,0x00,0x0E,0x0B</t>
  </si>
  <si>
    <t>1.重置密码成功，跳转到车门解锁密码界面</t>
  </si>
  <si>
    <t>Paak_104</t>
  </si>
  <si>
    <t>重置智能备用密钥-车门解锁密码界面</t>
  </si>
  <si>
    <t>重置智能备用密钥-进入车门解锁密码界面显示</t>
  </si>
  <si>
    <t>1.车机正常
2.输入密码点击保存
3.重置LBI的paak设备在车内
4.密码未被另一个paak设备使用</t>
  </si>
  <si>
    <t>1.进入车门解锁密码界面，显示创建新的车门解锁密码、使用当前的车门解锁密码、infobook图标</t>
  </si>
  <si>
    <t>Paak_105</t>
  </si>
  <si>
    <t>重置智能备用密钥-进入车门解锁密码</t>
  </si>
  <si>
    <t>1车机正常</t>
  </si>
  <si>
    <t>1.进入创建车门解锁密码界面</t>
  </si>
  <si>
    <t>Paak_107</t>
  </si>
  <si>
    <t>3-3.2创建的车门解锁密码，保存失败</t>
  </si>
  <si>
    <t>重置-&gt;创建的车门解锁密码，保存失败，取消按扭</t>
  </si>
  <si>
    <t>1.车机正常
2.输入dbus命令变种1（有钥匙没设备）：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
1.原密码输入***（数字+字母），密码正确
yfdbus_send AI.lv.ipcl.out vip2gip_VehicleNetwork 0x02,0x21,0x70,0x22,0x05,0x00,0x00,0xBA,0x32,0x01,0x00,0x02,0x0F
2.新密码创建成功
yfdbus_send AI.lv.ipcl.out vip2gip_VehicleNetwork 0x02,0x21,0x70,0x22,0x05,0x00,0x00,0xBA,0x32,0x01,0x00,0x0D,0x0B，进入车门解锁密码</t>
  </si>
  <si>
    <t>1.输入密码
2.点击完成
yfdbus_send AI.lv.ipcl.out vip2gip_VehicleNetwork 0x02,0x21,0x70,0x22,0x05,0x00,0x00,0xBA,0x32,0x01,0x00,0x08,0x0E【在新建的流程中去找指令】
3.点击取消按钮</t>
  </si>
  <si>
    <t>2.弹窗弹窗“车门解锁密码保存失败，请重试”
3.返回车门解锁密码界面（下面有创建新的车门解锁密码、使用当前车门解锁密码菜单）</t>
  </si>
  <si>
    <t>3-3.2创建的车门解锁密码在保存失败</t>
  </si>
  <si>
    <t>重置-&gt;创建的车门解锁密码，保存失败，重试</t>
  </si>
  <si>
    <t>1.车机正常
2.新密码保存失败</t>
  </si>
  <si>
    <t>1.输入密码
2.点击完成
yfdbus_send AI.lv.ipcl.out vip2gip_VehicleNetwork 0x02,0x21,0x70,0x22,0x05,0x00,0x00,0xBA,0x32,0x01,0x00,0x08,0x0E【在新建的流程中去找指令】
3.点击重试按钮</t>
  </si>
  <si>
    <t>2.弹窗弹窗“车门解锁密码保存失败，请重试”
3.返回创建车门解锁密码，用户可直接输入密码</t>
  </si>
  <si>
    <t>Paak_108</t>
  </si>
  <si>
    <t>重置智能备用密钥-车门解锁密码-未找到智能手机钥匙</t>
  </si>
  <si>
    <t>未找到智能手机钥匙，点击重试</t>
  </si>
  <si>
    <t>1.车机正常
yfdbus_send AI.lv.ipcl.out vip2gip_VehicleNetwork 0x02,0x21,0x70,0x22,0x05,0x00,0x00,0xBA,0x32,0x01,0x00,0x03,0x11,0x3E,0x23,0xE8,0x16,0x00,0x39,0x59,0x4A,0x33,0x89,0x4F,0x65,0x64,0xE1,0xB1,0x34,0x02,0x01,0x59,0x67,0x4E,0x88,0x4C,0x50,0x65,0x00,0x00,0x02,0x07,0x8D,0x3A,0x91,0xD1,0x00,0x00
输入原厂密码后，发命令
yfdbus_send AI.lv.ipcl.out vip2gip_VehicleNetwork 0x02,0x21,0x70,0x22,0x05,0x00,0x00,0xBA,0x32,0x01,0x00,0x0E,0x0B</t>
  </si>
  <si>
    <t>1.进入创建车门解锁密码，输入密码
2.点击完成
yfdbus_send AI.lv.ipcl.out vip2gip_VehicleNetwork 0x02,0x21,0x70,0x22,0x05,0x00,0x00,0xBA,0x32,0x01,0x00,0x03,0x13
3点击重试按钮</t>
  </si>
  <si>
    <t>2.弹出弹窗“未找到已创建的智能手机钥匙，请确保对应手机在车内，并开启手机蓝牙”、取消按钮、重试按钮
3.进入创建车门解锁密码</t>
  </si>
  <si>
    <t>未找到智能手机钥匙，点击取消</t>
  </si>
  <si>
    <t>1.车机正常
yfdbus_send AI.lv.ipcl.out vip2gip_VehicleNetwork 0x02,0x21,0x70,0x22,0x05,0x00,0x00,0xBA,0x32,0x01,0x00,0x03,0x11,0x3E,0x23,0xE8,0x16,0x00,0x39,0x59,0x4A,0x33,0x89,0x4F,0x65,0x64,0xE1,0xB1,0x34,0x02,0x01,0x59,0x67,0x4E,0x88,0x4C,0x50,0x65,0x00,0x00,0x02,0x07,0x8D,0x3A,0x91,0xD1,0x00,0x00
yfdbus_send AI.lv.ipcl.out vip2gip_VehicleNetwork 0x02,0x21,0x70,0x22,0x05,0x00,0x00,0xBA,0x32,0x01,0x00,0x0E,0x0B</t>
  </si>
  <si>
    <t>1.输入密码
2.点击完成
yfdbus_send AI.lv.ipcl.out vip2gip_VehicleNetwork 0x02,0x21,0x70,0x22,0x05,0x00,0x00,0xBA,0x32,0x01,0x00,0x03,0x13
3.点击取消按钮</t>
  </si>
  <si>
    <t>2.弹出弹窗“未找到已创建的智能手机钥匙，请确保对应手机在车内，并开启手机蓝牙”、取消按钮、重试按钮
3.进入智能备用密钥</t>
  </si>
  <si>
    <t>Paak_109</t>
  </si>
  <si>
    <t>3-3.1 重置密钥密码保存成功</t>
  </si>
  <si>
    <t>重置密钥密码保存成功</t>
  </si>
  <si>
    <t>1.车机正常，进入重置智能备用密钥（变种1）
dbus命令 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
变种1密码创建成功
yfdbus_send AI.lv.ipcl.out vip2gip_VehicleNetwork 0x02,0x21,0x70,0x22,0x05,0x00,0x00,0xBA,0x32,0x01,0x00,0x0D,0x0B</t>
  </si>
  <si>
    <t>1.输入创建车门解锁密码
2.点击完成，输入dbus命令：
yfdbus_send AI.lv.ipcl.out vip2gip_VehicleNetwork 0x02,0x21,0x70,0x22,0x05,0x00,0x00,0xBA,0x32,0x01,0x00,0x08,0x0D
3.点击确定按钮</t>
  </si>
  <si>
    <t>1.弹出弹窗“重置智能备用密钥成功”(当您未携带手机钥匙或遥控钥匙时，若要启动车辆，请按一键启动按扭或踩下刹车踏板、然后输入智能备用密钥)、确认按钮【变种1和变种2 ，弹窗有区别】
2.进入智能备用密钥界面</t>
  </si>
  <si>
    <t>Paak_111</t>
  </si>
  <si>
    <t>重置智能备用密钥变种1-当前备用车辆启动密码输入页</t>
  </si>
  <si>
    <t>当前备用车辆启动密码输入页，点击返回按扭</t>
  </si>
  <si>
    <t>1.车机正常
2.重置智能备用密钥
3.检测到对应的paak设备且车内无钥匙（变种1，有密码没设备）
dbus命令 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
4.点火开关未锁定</t>
  </si>
  <si>
    <t>1.点击返回按钮</t>
  </si>
  <si>
    <t>1.进入智能备用密钥</t>
  </si>
  <si>
    <t>Paak_112</t>
  </si>
  <si>
    <t>重置智能备用密钥变种1-输入密码</t>
  </si>
  <si>
    <t>当前备用车辆启动密码输入页</t>
  </si>
  <si>
    <t>1.车机正常
2.重置智能备用密钥
3.检测到对应的paak设备且车内无钥匙
4.点火开关未锁定</t>
  </si>
  <si>
    <t>1.输入密码</t>
  </si>
  <si>
    <t>1.确定按钮可以点击</t>
  </si>
  <si>
    <t>Paak_113</t>
  </si>
  <si>
    <t>连接超时或无法接受信号</t>
  </si>
  <si>
    <t>1.车机正常
2.连接超时或无法接受信号</t>
  </si>
  <si>
    <t>1.输入密码点击完成</t>
  </si>
  <si>
    <t>重置智能备用密钥的原密码不正确，点击重试</t>
  </si>
  <si>
    <t>1.车机正常
（变种1，有设备密钥）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</t>
  </si>
  <si>
    <t>1.输入密码点击完成
2.输入不正确dbus命令：
yfdbus_send AI.lv.ipcl.out vip2gip_VehicleNetwork 0x02,0x21,0x70,0x22,0x05,0x00,0x00,0xBA,0x32,0x01,0x00,0x02,0x10
3.点击重试</t>
  </si>
  <si>
    <t>2.弹出密码错误弹窗
3.跳转到重新输入原密码</t>
  </si>
  <si>
    <t>重置智能备用密钥的原密码不正确，点击取消</t>
  </si>
  <si>
    <t>1.输入密码点击完成
2.输入不正确dbus命令：
yfdbus_send AI.lv.ipcl.out vip2gip_VehicleNetwork 0x02,0x21,0x70,0x22,0x05,0x00,0x00,0xBA,0x32,0x01,0x00,0x02,0x10
3.点击取消</t>
  </si>
  <si>
    <t>2.弹窗“密码错误，请重试”有取消和重试两个按扭
3.跳转到智能备用密钥主界面</t>
  </si>
  <si>
    <t>03_删除智能备用密钥</t>
  </si>
  <si>
    <t>Paak_117</t>
  </si>
  <si>
    <t>4-1.删除智能备用密钥界面</t>
  </si>
  <si>
    <t>删除智能备用密钥界面，界面显示正确</t>
  </si>
  <si>
    <t>1.车机正常
2.进入删除智能备用密钥</t>
  </si>
  <si>
    <t>Paak_118</t>
  </si>
  <si>
    <t>4-2.搜索设备</t>
  </si>
  <si>
    <t>删除智能备用密钥，搜索设备</t>
  </si>
  <si>
    <t>1.点击继续按钮</t>
  </si>
  <si>
    <t>Paak_119</t>
  </si>
  <si>
    <t>4-2.1toast提示</t>
  </si>
  <si>
    <t>删除智能备用密钥，连接超时或无法接受信号</t>
  </si>
  <si>
    <t>1.进入重置智能备用密钥界面点击继续按钮(与蓝牙模块连接是否超时（30s）)
2.时间到</t>
  </si>
  <si>
    <t>1.toast提示"系统错误，无法完成该请求"
进入删除智能备用密钥</t>
  </si>
  <si>
    <t>Paak_120</t>
  </si>
  <si>
    <t>4-2.3未找到设备</t>
  </si>
  <si>
    <t>删除智能备用密钥，未找到设备，重试按扭</t>
  </si>
  <si>
    <t>1.车机正常
2.进入删除智能备用密钥
3.车没无钥匙</t>
  </si>
  <si>
    <t>1.点击继续按钮,输入dbus命令：yfdbus_send AI.lv.ipcl.out vip2gip_VehicleNetwork 0x02,0x21,0x70,0x22,0x05,0x00,0x00,0xBA,0x32,0x01,0x00,0x03,0x13
2.点击重试按钮</t>
  </si>
  <si>
    <t>删除智能备用密钥-未找到设备点击取消</t>
  </si>
  <si>
    <t>1.点击继续按钮,输入dbus命令：yfdbus_send AI.lv.ipcl.out vip2gip_VehicleNetwork 0x02,0x21,0x70,0x22,0x05,0x00,0x00,0xBA,0x32,0x01,0x00,0x03,0x13
2.点击取消按钮</t>
  </si>
  <si>
    <t>1.弹出弹窗提示“未找到智能手机钥匙，请确保智能手机钥匙在车内，并开启手机蓝牙”显示取消和重试按钮
2.进入删除智能密钥界面</t>
  </si>
  <si>
    <t>Paak_121</t>
  </si>
  <si>
    <t>4-3连接未超时、车内由至少1个智能手机钥匙设备</t>
  </si>
  <si>
    <t>连接未超时、车内由至少1个智能手机钥匙设备</t>
  </si>
  <si>
    <t>1.车机正常
2.车内有至少1个智能手机钥匙设备</t>
  </si>
  <si>
    <t>1.点击继续按钮，输入dbus命令：yfdbus_send AI.lv.ipcl.out vip2gip_VehicleNetwork 0x02,0x21,0x70,0x22,0x05,0x00,0x00,0xBA,0x32,0x01,0x00,0x03,0x14,0x3E,0x23,0xE8,0x16,0x00,0x39,0x59,0x4A,0x33,0x89,0x4F,0x65,0x64,0xE1,0xB1,0x34,0x02,0x01,0x59,0x67,0x4E,0x88,0x4C,0x60,0x65,0x00,0x00,0x02,0x07,0x8D,0x3A,0x91,0xD1,0x00,0x00</t>
  </si>
  <si>
    <t>1.跳转到选择智能手机钥匙</t>
  </si>
  <si>
    <t>Paak_122</t>
  </si>
  <si>
    <t>4-3.1删除智能备用密钥</t>
  </si>
  <si>
    <t>删除智能备用密钥弹窗，点击取消</t>
  </si>
  <si>
    <t>1.车机正常，点击继续按钮，输入dbus命令：yfdbus_send AI.lv.ipcl.out vip2gip_VehicleNetwork 0x02,0x21,0x70,0x22,0x05,0x00,0x00,0xBA,0x32,0x01,0x00,0x03,0x14,0x3E,0x23,0xE8,0x16,0x00,0x39,0x59,0x4A,0x33,0x89,0x4F,0x65,0x64,0xE1,0xB1,0x34,0x02,0x01,0x59,0x67,0x4E,0x88,0x4C,0x60,0x65,0x00,0x00,0x02,0x07,0x8D,0x3A,0x91,0xD1,0x00,0x00
2.进入选择智能手机钥匙</t>
  </si>
  <si>
    <t>1.点击一个设备
2.点击取消</t>
  </si>
  <si>
    <t>1.弹出弹窗“删除智能备用钥匙”、取消和删除按钮
2.跳转到智能备用密钥</t>
  </si>
  <si>
    <t>Paak_123</t>
  </si>
  <si>
    <t>4-4 正在删除智能备用密钥</t>
  </si>
  <si>
    <t>正在删除智能备用密钥弹窗正确</t>
  </si>
  <si>
    <t>1.车机正常，点击继续按钮，输入dbus命令：yfdbus_send AI.lv.ipcl.out vip2gip_VehicleNetwork 0x02,0x21,0x70,0x22,0x05,0x00,0x00,0xBA,0x32,0x01,0x00,0x03,0x14,0x3E,0x23,0xE8,0x16,0x00,0x39,0x59,0x4A,0x33,0x89,0x4F,0x65,0x64,0xE1,0xB1,0x34,0x02,0x01,0x59,0x67,0x4E,0x88,0x4C,0x60,0x65,0x00,0x00,0x02,0x07,0x8D,0x3A,0x91,0xD1,0x00,0x00
2.进入选择智能手机钥匙
2.弹出“删除智能备用钥匙”</t>
  </si>
  <si>
    <t>1.点击删除按钮</t>
  </si>
  <si>
    <t>1.弹窗弹窗“正在删除智能备用密钥”</t>
  </si>
  <si>
    <t>Paak_124</t>
  </si>
  <si>
    <t>4-4 toast提示</t>
  </si>
  <si>
    <t>1.点击删除按钮
2.时间到</t>
  </si>
  <si>
    <t>1.toast提示"系统错误，无法完成该请求"
2.跳转到选择智能手机钥匙</t>
  </si>
  <si>
    <t>Paak_125</t>
  </si>
  <si>
    <t>4-4.1 失败弹窗</t>
  </si>
  <si>
    <t>智能备用密钥删除失败弹窗</t>
  </si>
  <si>
    <t>1.车机正常
2.弹出“删除智能备用钥匙”点击删除
3.系统正常
4.删除智能备用钥匙失败（删除智能备用密钥失败）</t>
  </si>
  <si>
    <t>1.点击继续按钮，输入dbus命令：yfdbus_send AI.lv.ipcl.out vip2gip_VehicleNetwork 0x02,0x21,0x70,0x22,0x05,0x00,0x00,0xBA,0x32,0x01,0x00,0x03,0x14,0x3E,0x23,0xE8,0x16,0x00,0x39,0x59,0x4A,0x33,0x89,0x4F,0x65,0x64,0xE1,0xB1,0x34,0x02,0x01,0x59,0x67,0x4E,0x88,0x4C,0x60,0x65,0x00,0x00,0x02,0x07,0x8D,0x3A,0x91,0xD1,0x00,0x00
删除失败指令：
yfdbus_send AI.lv.ipcl.out vip2gip_VehicleNetwork 0x02,0x21,0x70,0x22,0x05,0x00,0x00,0xBA,0x32,0x01,0x00,0x09,0x18
2.点击确定</t>
  </si>
  <si>
    <t>1.弹出弹窗“智能备用密钥删除失败，请联系经销商”、确定按钮【U6是确认】
2.返回到车辆设置界面</t>
  </si>
  <si>
    <t>Paak_126</t>
  </si>
  <si>
    <t>4-4.2 失败弹窗</t>
  </si>
  <si>
    <t>备用车辆启动密码已删除，但关联的车门解锁密码删除失败弹窗</t>
  </si>
  <si>
    <t>1.车机正常
2.弹出“删除智能备用钥匙”点击删除
3.系统正常
4.删除智能备用钥匙成功
5.删除关联车门解锁密码失败</t>
  </si>
  <si>
    <t>1.点击继续按钮，输入dbus命令：yfdbus_send AI.lv.ipcl.out vip2gip_VehicleNetwork 0x02,0x21,0x70,0x22,0x05,0x00,0x00,0xBA,0x32,0x01,0x00,0x03,0x14,0x3E,0x23,0xE8,0x16,0x00,0x39,0x59,0x4A,0x33,0x89,0x4F,0x65,0x64,0xE1,0xB1,0x34,0x02,0x01,0x59,0x67,0x4E,0x88,0x4C,0x60,0x65,0x00,0x00,0x02,0x07,0x8D,0x3A,0x91,0xD1,0x00,0x00
启动密码删除，车门解锁密码删除失败
yfdbus_send AI.lv.ipcl.out vip2gip_VehicleNetwork 0x02,0x21,0x70,0x22,0x05,0x00,0x00,0xBA,0x32,0x01,0x00,0x09,0x1E
2.查看显示</t>
  </si>
  <si>
    <t>1.弹出弹窗“备用车辆启动密码已删除，但关联的车门解锁密码删除失败，请联系经销商”、确定按钮</t>
  </si>
  <si>
    <t>Paak_127</t>
  </si>
  <si>
    <t>4-4.3 删除成功toast</t>
  </si>
  <si>
    <t>删除智能备用密钥成功toast</t>
  </si>
  <si>
    <t>1.车机正常
2.弹出“删除智能备用钥匙”点击删除
3.系统正常
4.删除智能备用钥匙成功
5.删除关联车门解锁密码成功</t>
  </si>
  <si>
    <t>1.点击继续按钮，输入dbus命令：yfdbus_send AI.lv.ipcl.out vip2gip_VehicleNetwork 0x02,0x21,0x70,0x22,0x05,0x00,0x00,0xBA,0x32,0x01,0x00,0x03,0x14,0x3E,0x23,0xE8,0x16,0x00,0x39,0x59,0x4A,0x33,0x89,0x4F,0x65,0x64,0xE1,0xB1,0x34,0x02,0x01,0x59,0x67,0x4E,0x88,0x4C,0x60,0x65,0x00,0x00,0x02,0x07,0x8D,0x3A,0x91,0xD1,0x00,0x00
删除成功
yfdbus_send AI.lv.ipcl.out vip2gip_VehicleNetwork 0x02,0x21,0x70,0x22,0x05,0x00,0x00,0xBA,0x32,0x01,0x00,0x09,0x17
1.查看显示
2.时间到查看显示</t>
  </si>
  <si>
    <t>1.toast提示“智能备用密钥已删除成功”
2.跳转到选择智能手机钥匙</t>
  </si>
  <si>
    <t>使用智能备用密钥启动车辆</t>
  </si>
  <si>
    <t>Paak_128</t>
  </si>
  <si>
    <t>4-5 当车辆不再是启动状态且车辆位于P档</t>
  </si>
  <si>
    <t>智能备用密钥输入界面，熄火后弹窗“进程中止”</t>
  </si>
  <si>
    <t>1.车机正常
2.用户在创建/重置/删除智能备用密钥中</t>
  </si>
  <si>
    <t>1.车辆未启动且车辆位于P档，查看显示
230，GearLvrPos_D_Actl=P档（只要熄火就会在P档）
发送IG=off
使用dbus命令（yfdbus_send AI.lv.ipcl.out vip2gip_VehicleNetwork 0x02,0x11,0x40,0x04,0x09,0x00,0x00,0x01）
2.点击确定按扭</t>
  </si>
  <si>
    <t>1.弹窗显示“进程已中止”，引擎需保持启动且车辆位于P档、确定按钮
2.跳转到车辆设置菜单显示页</t>
  </si>
  <si>
    <t>Paak_129</t>
  </si>
  <si>
    <t>当车辆不再是启动状态且车辆位于P档</t>
  </si>
  <si>
    <t>1.车机正常
2.用户在创建/重置/删除智能备用密钥中
3.备用车辆启动密码未创建</t>
  </si>
  <si>
    <t>1.车辆未启动且车辆位于P档，查看显示
230，GearLvrPos_D_Actl=P档（只要熄火就会在P档）
发送IG=off
使用dbus命令（yfdbus_send AI.lv.ipcl.out vip2gip_VehicleNetwork 0x02,0x11,0x40,0x04,0x09,0x00,0x00,0x01）
2.车辆未启动，查看显示，关闭“进程已中止”弹窗
【已和FO确认备用车辆启动密码已创建的分支不需要实现，只跳转到车辆控制页即可】</t>
  </si>
  <si>
    <t>2.跳转到车辆控制页</t>
  </si>
  <si>
    <t>从常用设置进入后，点击弹窗“进程已中止”菜单后，显示正确</t>
  </si>
  <si>
    <t>1.车机正常
2.用户从常用设置菜单进入到智能备用密钥
在创建/重置/删除智能备用密钥中
3.备用车辆启动密码未创建</t>
  </si>
  <si>
    <t>1.车辆未启动且车辆位于P档，查看显示
230，GearLvrPos_D_Actl=P档（只要熄火就会在P档）
发送IG=off
使用dbus命令（yfdbus_send AI.lv.ipcl.out vip2gip_VehicleNetwork 0x02,0x11,0x40,0x04,0x09,0x00,0x00,0x01）
2.车辆未启动，查看显示，关闭“进程已中止”弹窗
【已和FO确认备用车辆启动密码已创建的分支不需要实现】</t>
  </si>
  <si>
    <t>2.跳转到常用设置的----车辆控制页</t>
  </si>
  <si>
    <t>Paak_131</t>
  </si>
  <si>
    <t>5-1.点火开关锁定（无状态栏和导航栏）</t>
  </si>
  <si>
    <t>密码输入次数已经超过最大限制，提示正确</t>
  </si>
  <si>
    <t>1.车机正常
2.车辆连接开启
3.点火开关锁定</t>
  </si>
  <si>
    <t>1.
弹出最大限制输入框
yfdbus_send AI.lv.ipcl.out vip2gip_VehicleNetwork 0x02,0x21,0x40,0x10,0x23,0x00,0x00,0x01
【最大限制需要发送最后一位0x00时，才可以正常消掉】
按下启动键/踩刹车踏板
038D,IgnPsswrdDsply_B_Rq =active【一次性发即可，无需周期发】</t>
  </si>
  <si>
    <t>1.718提示“密码输入次数已经超过最大限制，5分钟后可再次输入”
U611提示“密码输入次数已经超过最大限制，密码输入正在5分钟锁定中”</t>
  </si>
  <si>
    <t>Paak_132</t>
  </si>
  <si>
    <t>5-1.1返回上一级</t>
  </si>
  <si>
    <t>密码输入5分钟锁定，车辆启动后，界面返回正确</t>
  </si>
  <si>
    <t>1.车机正常
2.提示“密码输入次数已经超过最大限制，5分钟后可再次输入”
先输入弹出最大限制输入框
yfdbus_send AI.lv.ipcl.out vip2gip_VehicleNetwork 0x02,0x21,0x40,0x10,0x23,0x00,0x00,0x01
再调出显示输入密码038D,IgnPsswrdDsply_B_Rq =active【一次性发即可，无需周期发】</t>
  </si>
  <si>
    <t>1.车辆启动，IG=RUN</t>
  </si>
  <si>
    <t>1.界面返回前页</t>
  </si>
  <si>
    <t>Paak_133</t>
  </si>
  <si>
    <t>点火开关锁定，Delay accessory已启用，界面返回前页</t>
  </si>
  <si>
    <t>1.车机正常
再调出显示输入密码038D,IgnPsswrdDsply_B_Rq =active【一次性发即可，无需周期发】
2.提示“密码输入次数已经超过最大限制，5分钟后可再次输入”
次数会减少
yfdbus_send AI.lv.ipcl.out vip2gip_VehicleNetwork 0x02,0x21,0x70,0x22,0x05,0x00,0x00,0xBA,0x32,0x01,0x00,0x02,0x10,0x001</t>
  </si>
  <si>
    <t>1.Delay accessory已启用
3B2 Delay_Accy=on</t>
  </si>
  <si>
    <t>Paak_134</t>
  </si>
  <si>
    <t>点火开关锁定，extended play已启用，界面返回前页</t>
  </si>
  <si>
    <t>1.车机正常
2.提示“密码输入次数已经超过最大限制，5分钟后可再次输入”</t>
  </si>
  <si>
    <t>1.extended play已启用（音量调节的按扭向下按状态）
【实车上：按power键，开车门，先进入Standardby模式，再按照EP键进入到EP模式。
台架：IG=off，delay_Acc=off，如果连接BCM，需要将设备熄火状态，再按EP键】</t>
  </si>
  <si>
    <t>Paak_136</t>
  </si>
  <si>
    <t>5-2备用车辆启动密码输入页（无这状态栏和导航栏）</t>
  </si>
  <si>
    <t>备用车辆启动密码输入页</t>
  </si>
  <si>
    <t>1.车机正常
2.车辆连接开启
3.点火开关未锁定</t>
  </si>
  <si>
    <t>1.按下启动键/踩刹车踏板
038D,IgnPsswrdDsply_B_Rq =active【一次性发即可，无需周期发】
或输入命令：DISPLAY
yfdbus_send AI.lv.ipcl.out vip2gip_VehicleNetwork 0x02,0x21,0x40,0x10,0x21,0x00,0x00,0x01</t>
  </si>
  <si>
    <t>1.进入备用车辆启动密码输入页</t>
  </si>
  <si>
    <t>FCIVIOS-16492 【U718】【黑盒】【偶现】【实车】【BSP】车辆正常启动状态时，开关了一下主驾车门，弹出来智能备用密钥的密码输入框</t>
  </si>
  <si>
    <t>Paak_137</t>
  </si>
  <si>
    <t>5-3 输入密码（无状态栏和导航栏）</t>
  </si>
  <si>
    <t>三个条件不满足时，进入到密码输入框，无关闭按扭X</t>
  </si>
  <si>
    <t>1.车机正常，进入EP模式，把BCM拨掉，IG=off&amp;acc=off，按硬按扭中音开头，进入EP模式
2.IG=off&amp;Acc_delay=off&amp;extend_day=off</t>
  </si>
  <si>
    <t>1.查看界面显示
038D,IgnPsswrdDsply_B_Rq =active【一次性发即可，无需周期发】</t>
  </si>
  <si>
    <t>1.进入是请输入密码界面，界面显示密码输入框，倒计时30秒、确定按钮
左上角没有按扭叉X</t>
  </si>
  <si>
    <t>Paak_138</t>
  </si>
  <si>
    <t>使用智能备用密钥，密码成功</t>
  </si>
  <si>
    <t>1.车机正常
先发送信号，进入到密码输入框
038D,IgnPsswrdDsply_B_Rq =active【一次性发即可，无需周期发】
再发送车辆已经启动，167，PwPckTq_D_Stat=1/3（注意，需要从0变化为1或3）</t>
  </si>
  <si>
    <t>1.30s内输入正确密码，查看显示
yfdbus_send AI.lv.ipcl.out vip2gip_VehicleNetwork 0x02,0x21,0x70,0x22,0x05,0x00,0x00,0xBA,0x32,0x01,0x00,0x02,0x0F,0x00</t>
  </si>
  <si>
    <t>1.显示密码正确弹窗"密码正确，车辆已成功解锁"</t>
  </si>
  <si>
    <t>车辆未启动时，密码成功后，提示正确</t>
  </si>
  <si>
    <t>1.车机正常，车辆未启动 167，先发送信号，进入到密码输入框
038D,IgnPsswrdDsply_B_Rq =active【一次性发即可，无需周期发】
再发送车辆已经启动，167，PwPckTq_D_Stat=0（注意，需要从非0变化为0）</t>
  </si>
  <si>
    <t>1.显示密码正确弹窗"密码正确，车辆已成功解锁"，请在20秒之内启动车辆</t>
  </si>
  <si>
    <t>Paak_139</t>
  </si>
  <si>
    <t>IG从off变为RUN，密码输入框左上角会出现叉X</t>
  </si>
  <si>
    <t>1.车机正常,IG=off
038D,IgnPsswrdDsply_B_Rq =active【一次性发即可，无需周期发】
（或yfdbus_send AI.lv.ipcl.out vip2gip_VehicleNetwork 0x02,0x21,0x40,0x10,0x21,0x00,0x00,0x01）
2.输入密码界面，30s内倒计时</t>
  </si>
  <si>
    <t>1.车辆启动状态，IG=RUN
则会出现关闭按扭（可以从start--&gt;run）
2.点击右上角关闭按扭</t>
  </si>
  <si>
    <t>1.返回主页</t>
  </si>
  <si>
    <t>delay_acc变为on，密码输入框左上角会出现叉X</t>
  </si>
  <si>
    <t>1.车辆启动状态，delay_acc=on
则会出现关闭按扭
2.点击右上角关闭按扭</t>
  </si>
  <si>
    <t>extend_play变为on，密码输入框左上角会出现叉X</t>
  </si>
  <si>
    <t>1.车辆启动状态，extend_play变为on
则会出现关闭按扭
2.点击右上角关闭按扭</t>
  </si>
  <si>
    <t>Paak_140</t>
  </si>
  <si>
    <t>密码输入界面超过30秒后，IG=RUN，可以直接返回主页</t>
  </si>
  <si>
    <t>1.车机正常
038D,IgnPsswrdDsply_B_Rq =active【一次性发即可，无需周期发】
DISPLAY 
yfdbus_send AI.lv.ipcl.out vip2gip_VehicleNetwork 0x02,0x21,0x40,0x10,0x21,0x00,0x00,0x01
2.输入密码界面，一直不输入密码，30s后</t>
  </si>
  <si>
    <t>1.IG=RUN已启用，查看显示
3B2 IG=RUN</t>
  </si>
  <si>
    <t>APIMCIM-28290 【U718】【黑盒】【必现】【实车】【BSP】使用智能备用密钥输入错误密码后，倒计时超时，IVI未黑屏，会直接跳转到主界面</t>
  </si>
  <si>
    <t>Paak_142</t>
  </si>
  <si>
    <t>5-2.toast 提示</t>
  </si>
  <si>
    <t>进入请输入密码界面输入密码后，超时无返回toast弹窗正确</t>
  </si>
  <si>
    <t>1.车机正常
2.系统正常038D,IgnPsswrdDsply_B_Rq =active【一次性发即可，无需周期发】</t>
  </si>
  <si>
    <t>1.输入密码，点击确认，无任何输入（与蓝牙模块连接是否超时30s）
2.查看返回界面</t>
  </si>
  <si>
    <t>1.toast提示"系统错误，无法完成该请求"
2.返回输入密码界面</t>
  </si>
  <si>
    <t>Paak_143</t>
  </si>
  <si>
    <t>5-3.1密码正确且车辆已启动</t>
  </si>
  <si>
    <t>密码正确且车辆已启动时，提示密码成功</t>
  </si>
  <si>
    <t>1.车机正常，167，PwPckTq_D_Stat=1/3（密码输入框时，信号有变化才能被接收到）
2.系统正常038D,IgnPsswrdDsply_B_Rq =active【一次性发即可，无需周期发】
DISPLAY 
yfdbus_send AI.lv.ipcl.out vip2gip_VehicleNetwork 0x02,0x21,0x40,0x10,0x21,0x00,0x00,0x01进入到密码输入界面
3.密码输入正确</t>
  </si>
  <si>
    <t>1.提示“密码正确，车辆已成功解锁”，弹窗持续3秒钟</t>
  </si>
  <si>
    <t xml:space="preserve">FCIVIOS-16489 【U718】【黑盒】【必现】【实车】【BSP】熄火-开关车门以后，仪表已黑屏，但IVI仍然处于亮屏状态，无法点击但是可显示3D车模 </t>
  </si>
  <si>
    <t>Paak_144</t>
  </si>
  <si>
    <t>5-3.2密码正确且车辆未启动</t>
  </si>
  <si>
    <t>车辆未启动时，输入密码正确提示正确</t>
  </si>
  <si>
    <t>1.车辆未启动，167，PwPckTq_D_Stat=0
2.系统正常
DISPLAY 
yfdbus_send AI.lv.ipcl.out vip2gip_VehicleNetwork 0x02,0x21,0x40,0x10,0x21,0x00,0x00,0x01进入到密码输入界面
3.密码输入正确</t>
  </si>
  <si>
    <t>1.密码正确，车辆已成功解锁请在20秒之内启动车辆</t>
  </si>
  <si>
    <t>Paak_145</t>
  </si>
  <si>
    <t>车辆未启动时，输入正确密码后，20秒内启动车辆IG=RUN</t>
  </si>
  <si>
    <t>1.车辆未启动
2.系统正常
yfdbus_send AI.lv.ipcl.out vip2gip_VehicleNetwork 0x02,0x21,0x40,0x10,0x21,0x00,0x00,0x01
车辆设置为未启动是167，PwPckTq_D_Stat=0
3.密码输入正确
yfdbus_send AI.lv.ipcl.out vip2gip_VehicleNetwork 0x02,0x21,0x70,0x22,0x05,0x00,0x00,0xBA,0x32,0x01,0x00,0x02,0x0F,0x00</t>
  </si>
  <si>
    <t>1.出现弹窗“车辆已成功解锁请在20秒之内启动车辆”
2.20s之内查看显示，启动车辆
IG=RUN
【不是167，PwPckTq_D_Stat=1 or 3（信号需要有变化才能接收到）】</t>
  </si>
  <si>
    <t>1.浮窗消失、显示前一个页面</t>
  </si>
  <si>
    <t>Paak_146</t>
  </si>
  <si>
    <t>车辆未启动时，输入正确密码后，20秒内delay accessory启动后显示正确</t>
  </si>
  <si>
    <t>1.20s内delay accessory已启用</t>
  </si>
  <si>
    <t>Paak_147</t>
  </si>
  <si>
    <t>车辆未启动时，输入正确密码后，20秒内extended play启动后显示正确</t>
  </si>
  <si>
    <t>1.20s之内，extended play已启用（音量调节的按扭向下按状态）
查看界面显示
【实车上：按power键，开车门，先进入Standardby模式，再按照EP键进入到EP模式。
台架：IG=off，delay_Acc=off，如果连接BCM，需要将设备熄火状态，再按EP键】</t>
  </si>
  <si>
    <t>Paak_149</t>
  </si>
  <si>
    <t>5-4 密钥重试小于5次（无状态栏和导航栏）</t>
  </si>
  <si>
    <t>使用智能备用密钥输入密码错误1次</t>
  </si>
  <si>
    <t>1.车机正常
2.系统正常
3.密码输入1次错误</t>
  </si>
  <si>
    <t>1.查看显示
038D,IgnPsswrdDsply_B_Rq =active【一次性发即可，无需周期发】
2.次数会减少
yfdbus_send AI.lv.ipcl.out vip2gip_VehicleNetwork 0x02,0x21,0x70,0x22,0x05,0x00,0x00,0xBA,0x32,0x01,0x00,0x02,0x10,0x00</t>
  </si>
  <si>
    <t>1.显示密码输入框提示文字密码错误，还能尝试4次</t>
  </si>
  <si>
    <t>FCIVIOS-16485 【U718】【黑盒】【必现】【实车】【BSP】输入错误密码提示剩余次数的逻辑不对，如果黑屏过一次会仍然提示剩余4次</t>
  </si>
  <si>
    <t>使用智能备用密钥输入密码错误超过5次</t>
  </si>
  <si>
    <t>1.车机正常
2.系统正常
3.密码输入大于5次错误</t>
  </si>
  <si>
    <t>1.查看显示
038D,IgnPsswrdDsply_B_Rq =active【一次性发即可，无需周期发】
2.次数会减少，输入超过5次
yfdbus_send AI.lv.ipcl.out vip2gip_VehicleNetwork 0x02,0x21,0x70,0x22,0x05,0x00,0x00,0xBA,0x32,0x01,0x00,0x02,0x10,0x00</t>
  </si>
  <si>
    <t>1.界面显示文字提示“密码输入次数已超过最大限制，5分钟后可再次输入”</t>
  </si>
  <si>
    <t>5分钟可以输入的弹窗，需要接收到相关信号才会消失</t>
  </si>
  <si>
    <t>1.查看显示
038D,IgnPsswrdDsply_B_Rq =active【一次性发即可，无需周期发】
2.次数会减少，输入超过5次
yfdbus_send AI.lv.ipcl.out vip2gip_VehicleNetwork 0x02,0x21,0x70,0x22,0x05,0x00,0x00,0xBA,0x32,0x01,0x00,0x02,0x10,0x00
3.输入yfdbus_send AI.lv.ipcl.out vip2gip_VehicleNetwork 0x02,0x21,0x40,0x10,0x23,0x00,0x00,0x01yfdbus_send AI.lv.ipcl.out vip2gip_VehicleNetwork 0x02,0x21,0x40,0x10,0x23,0x00,0x00,0x00信号（IgnPsswrdLckout_B_Stat），进行解锁</t>
  </si>
  <si>
    <t>2.界面显示文字提示“密码输入次数已超过最大限制，5分钟后可再次输入”
3.弹窗消失</t>
  </si>
  <si>
    <t>密钥使用期间进入到STR状态</t>
  </si>
  <si>
    <t>创建智能备用密钥时进入STR状态，再次重启后在launcher界面（718特有）</t>
  </si>
  <si>
    <t>1.Power=RUN
2.038D,IgnPsswrdDsply_B_Rq =active【一次性发即可，无需周期发】
3.3B2 IGN=RUN</t>
  </si>
  <si>
    <t>1.智能备用密钥密码输入界面
2.进入STR模式：3B2 IGN=OFF,Delay_CC=OFF，断开CAN信号
3.退出STR模式：3B2 IGN=RUN</t>
  </si>
  <si>
    <t>密码错误弹窗，进入STR状态，再次重启后弹窗消失（718特有）</t>
  </si>
  <si>
    <t>1.存在智能备用密钥错误弹窗
2.进入STR模式：3B2 IGN=OFF,Delay_CC=OFF，断开CAN信号
3.退出STR模式：3B2 IGN=RUN</t>
  </si>
  <si>
    <t>进退STR状态，可重新设置智能备用密钥（718特有）</t>
  </si>
  <si>
    <t>1.已设置过智能备用密钥
2.进入STR模式：3B2 IGN=OFF,Delay_CC=OFF，断开CAN信号
3.退出STR模式：3B2 IGN=RUN
4.再次重置智能备用密钥</t>
  </si>
  <si>
    <t>2.大概等待80s进入STR模式，电流应在60毫安左右（正常标准在10毫安）
3.IVI正常启动，打开后进入到launcher页面，弹窗消失
4.智能备用密钥重置成功</t>
  </si>
  <si>
    <t>车门解锁-实车</t>
  </si>
  <si>
    <t>..</t>
  </si>
  <si>
    <t>车门解锁</t>
  </si>
  <si>
    <t>输入错误的原厂密码，报错：原厂密码不匹配</t>
  </si>
  <si>
    <t>1.车机正常
2.存在原厂密码
【实车上的原厂密码操作方法：
BCM读取：10 03
22 40 72
22 FD B6】</t>
  </si>
  <si>
    <t>1.输入错误的原厂密码</t>
  </si>
  <si>
    <t>1.提示用户“原厂密码不匹配”</t>
  </si>
  <si>
    <t>连续多次输入错误的原厂密码，无异常</t>
  </si>
  <si>
    <t>1.连续多次输入错误的原厂密码，超过5次</t>
  </si>
  <si>
    <t>1.提示用户“原厂密码不匹配”，可正确弹窗无异常</t>
  </si>
  <si>
    <t>创建车门解锁密码成功</t>
  </si>
  <si>
    <t>1.输入5位数字密码，点击“下一步”按钮按钮【U6按钮是“继续”】
2.添加未添加过的密码</t>
  </si>
  <si>
    <t>1.弹出弹窗提示“请选择添加或清除个人车门解锁密码”和“清除”、“添加”按钮。默认选中”添加“按扭
2.toast提示“个人车门解锁密码添加成功”，该密码添加成功</t>
  </si>
  <si>
    <t>FCIVIOS-16317 【U718】【黑盒】【偶现】【实车】【keypad】创建车门解锁密码时，偶现报错“连接超时”</t>
  </si>
  <si>
    <t>输入已经存在自己创建的密码，不提示“密码已被占用”</t>
  </si>
  <si>
    <t>1.车机正常
2.已经保存了一个车门解锁密码A</t>
  </si>
  <si>
    <t>1.输入被占用的密码A点击完成按钮</t>
  </si>
  <si>
    <t>1.保存成功</t>
  </si>
  <si>
    <t>输入已经存在的原厂密码，提示“密码已被占用”</t>
  </si>
  <si>
    <t>1.车机正常
2.已知原厂密码A</t>
  </si>
  <si>
    <t>1.新建一个原厂密码，点击完成按钮</t>
  </si>
  <si>
    <t>1.弹出toast“该密码已被使用”</t>
  </si>
  <si>
    <t>1.新建一个原厂密码，点击完成按钮
2.点击”重新输入“</t>
  </si>
  <si>
    <t>1.弹出弹窗“该密码已被使用，请输入其他密码”和重新输入按钮
2.界面回到添加个人车门解锁密码界面</t>
  </si>
  <si>
    <t>添加密码过程中，两次密码不一致，提示用户密码不匹配</t>
  </si>
  <si>
    <t>1.第一次输入密码1，再次确认时输入密码2，两个密码不匹配
2.点击“重新输入”按钮</t>
  </si>
  <si>
    <t>清除车门解锁密码成功</t>
  </si>
  <si>
    <t>1.车机正常，输入原厂密码后
2.进入“请选择添加或清除个人车门解锁密码”弹窗</t>
  </si>
  <si>
    <t>1.选择“清除”
2.点击“确定”按钮</t>
  </si>
  <si>
    <t>1.弹出弹窗“确定清除个人车门解锁密码？”显示“取消”“确定”按钮
2.密码已清除</t>
  </si>
  <si>
    <t>清除车门解锁密码选择取消</t>
  </si>
  <si>
    <t>1.弹出弹窗“确定清除个人车门解锁密码？”显示“取消”“确定”按钮
2.密码未被清除</t>
  </si>
  <si>
    <t>清除车门解锁密码成功后，再次输入原来的密码，添加成功</t>
  </si>
  <si>
    <t>1.车机正常，已经存在密码A</t>
  </si>
  <si>
    <t>1.选择清窗车门解锁密码
2.再次添加密码A</t>
  </si>
  <si>
    <t>1.清除成功
2.密码添加成功，弹出正确的toast</t>
  </si>
  <si>
    <t>车门解锁密码输入连续相同的数字，添加成功</t>
  </si>
  <si>
    <t>1.创建车门解锁密码，输入密码为连续的数字</t>
  </si>
  <si>
    <t>1.添加成功</t>
  </si>
  <si>
    <t>智能备用密钥-实车</t>
  </si>
  <si>
    <t>车辆互联关闭，用户在手机设备上添加智能备用密钥后，立即创建的弹窗出现</t>
  </si>
  <si>
    <t>1.车辆互联开关=关
2.BLEM配置正确、用户手机已在林肯之道登录账号且拿到授权
3.林肯之道APP上有智能备用密钥选项</t>
  </si>
  <si>
    <t>1.在手机上创建智能备用密钥</t>
  </si>
  <si>
    <t>1.创建失败，提示车辆互联未开启</t>
  </si>
  <si>
    <t>车辆互联关闭，用户手动点击创建/重置/删除智能备用密钥，出现连接设置提醒弹窗</t>
  </si>
  <si>
    <t>1.用户手动点击创建/重置/删除智能备用密钥</t>
  </si>
  <si>
    <t>1.弹出连接设置提醒弹窗</t>
  </si>
  <si>
    <t>用户首次设置智能备用密钥</t>
  </si>
  <si>
    <t>1.车辆正常
2.BLEM配置正确、用户手机已在林肯之道登录账号且拿到授权
3.林肯之道APP上有智能备用密钥选项</t>
  </si>
  <si>
    <t>1.识别到智能备用密钥
2.点击“立即创建”
3.输入符合要求的密码</t>
  </si>
  <si>
    <t>1.弹出创建智能备用密钥弹窗，界面上描述正确，且存在“稍后”、“立即创建”两个按扭
2.进入到创建智能备用密钥界面
3.创建成功</t>
  </si>
  <si>
    <t>FCIVIOS-16318 【U718】【黑盒】【必现】【实车】【BSP】手机设备在APP上创建手机智能备用密钥成功后，车机上弹窗“立即创建智能备用密钥”只是闪现一下未停留在界面上</t>
  </si>
  <si>
    <t>非P档时，不会弹窗检测到智能备用密钥的弹窗</t>
  </si>
  <si>
    <t>1.车机正常，车辆设置界面-创建智能备用密钥
2.车辆连接设备
（未设置车辆启动密码的Paak设备且车辆已启动、不在P档）</t>
  </si>
  <si>
    <t>符合要求的手机钥匙进入到车内</t>
  </si>
  <si>
    <t>1.不弹出创建智能备用密钥弹窗</t>
  </si>
  <si>
    <t>车内没有符合要求的智能备用密钥，提示未找到所需设备</t>
  </si>
  <si>
    <t>1.点击继续按钮
2.点击重试</t>
  </si>
  <si>
    <t>FCIVIOS-16319 【U718】【黑盒】【必现】【实车】【BSP】创建智能备用密钥的时候，未找到所需设备的弹窗，会有多个重复弹窗，且点击重试未进入到搜索状态</t>
  </si>
  <si>
    <t>车内有多个手机设备，创建智能备用密钥时，可识别多个</t>
  </si>
  <si>
    <t>1.车机正常
2.遥控钥匙及手机设备都在车内、蓝牙开启、已设置连接</t>
  </si>
  <si>
    <t>1.设置-创建智能备用密钥-继续</t>
  </si>
  <si>
    <t>1.车内有X台设置完成的手机设备，界面上可显示X台手机钥匙，且名称与手机钥匙的名称保持一致</t>
  </si>
  <si>
    <t>创建智能备用密钥，两次输入密码不一致，提示密码不匹配</t>
  </si>
  <si>
    <t>1.设置-创建智能备用密钥-继续，选择需要设备的手机钥匙
2.输入密码界面和再次输入密码的界面，两次密码不匹配
3.点击重新输入</t>
  </si>
  <si>
    <t>2.弹出“密码不匹配”
3.弹窗消失，再次输入密码的界面</t>
  </si>
  <si>
    <t>创建智能备用密钥，输入密码的过程中，智能设备消失，提示正确</t>
  </si>
  <si>
    <t>1.设置-创建智能备用密钥-继续，选择需要设备的手机钥匙
2.在密码输入框的界面，将手机蓝牙关闭（或将设备移除车内）</t>
  </si>
  <si>
    <t xml:space="preserve">APIMCIM-28518【U718】【黑盒】【偶现】【实车】【BSP】创建密钥时识别到了钥匙，但输入密码保存以后报错：“未找到所需设备”  </t>
  </si>
  <si>
    <t>智能手机钥匙已设置过备用密钥，再次设置时提示用户已设置过</t>
  </si>
  <si>
    <t>1.车机正常
2.遥控钥匙及手机设备都在车内、蓝牙开启
3.该手机已设置了智能钥匙</t>
  </si>
  <si>
    <t>1.点击继续按钮
2.点击“确定”按钮【U6上面是”关闭“按钮】</t>
  </si>
  <si>
    <t>有多台智能手机钥匙已设置过备用密钥，再次设置时提示用户已设置过</t>
  </si>
  <si>
    <t>1.车机正常
2.遥控钥匙及手机设备都在车内、蓝牙开启
3.所有的手机设置均已设置了智能钥匙</t>
  </si>
  <si>
    <t>1.弹出弹窗"智能手机钥匙已设置过备用密钥"
2.弹窗关闭
已经设置过密码的智能备用密钥，在该界面不再显示</t>
  </si>
  <si>
    <t>1.车机正常
2.遥控钥匙及手机设备都在车内、蓝牙开启
3.只设置了其中一台手机设置，存在未设置的智能钥匙</t>
  </si>
  <si>
    <t>1.可以继续设置未设置的设备</t>
  </si>
  <si>
    <t>输入已经被使用过的密码，提示正确</t>
  </si>
  <si>
    <t>1.车机正常
2.遥控钥匙未设置LBI的paak都在车内
3.输入密码点击继续按钮
4.再次输入密码
5.未连接超时</t>
  </si>
  <si>
    <t>1.设置密码与其他设备密码一致，点击保存
2.点击重新输入按钮</t>
  </si>
  <si>
    <t>智能备用密钥+车门解锁密码保存成功</t>
  </si>
  <si>
    <t>1.车机正常
2.遥控钥匙及手机设备都在车内、蓝牙开启、已设备了智能钥匙（已设置连接）</t>
  </si>
  <si>
    <t>1.识别到智能备用密钥，创建智能备用密钥输入密码成功
2.输入车门解锁密码
3.查看界面显示</t>
  </si>
  <si>
    <t>1.出现创建密钥步骤浮窗，进入车门解锁密码界面
2.车门解锁密码创建成功
3.出现创建成功提醒弹窗“
创建智能备用密钥成功，您的智能备用密钥已创建完成，若要使用该密钥，请按一键启动按扭或踩下刹车踏板 + 确定按扭”</t>
  </si>
  <si>
    <t>APIMCIM-28519 【U718】【黑盒】【偶现】【实车】【BSP】创建和重置智能备用密钥-新建车门解锁密码的时候，弹超时toast</t>
  </si>
  <si>
    <t>新建智能备用密钥-创建车门解锁密码输入原厂密码，报密码已被使用</t>
  </si>
  <si>
    <t>1.识别到智能备用密钥，创建智能备用密钥输入密码成功
2.输入车门解锁密码的原厂密码
3.查看界面显示</t>
  </si>
  <si>
    <t>1.出现创建密钥步骤浮窗，进入车门解锁密码界面
3.出现toast提示“该密码已被使用”</t>
  </si>
  <si>
    <t>新建智能备用密钥-车门解锁密码输入不匹配时，保存失败</t>
  </si>
  <si>
    <t>1.创建智能备用密钥-&gt;继续-
2.首次输入密码-&gt;再次输入密码-&gt;点击保存，进入新建车门解锁密码</t>
  </si>
  <si>
    <t>1.车门解锁密码输入时，再次输入密码与首次输入密码不匹配
2.点击重新输入</t>
  </si>
  <si>
    <t>未找到智能手机钥匙弹窗，提示正确</t>
  </si>
  <si>
    <t>1.进入重置智能备用密钥界面点击继续按钮
2.点击取消按钮</t>
  </si>
  <si>
    <t>1.弹出弹窗提示“未找到智能手机钥匙，请确保智能手机钥匙在车内，并开启手机蓝牙”显示取消和重试按钮
2.进入重置智能密钥界面</t>
  </si>
  <si>
    <t>FCIVIOS-15636 Phase5_【U718】【黑盒】【偶现】【BSP】“未找到智能手机钥匙，请确保智能手机钥匙在车内，并开启手机蓝牙”的弹窗点击消失以后，重置和删除智能备用密钥界面重叠了</t>
  </si>
  <si>
    <t>有钥匙有设备，重置密码-新建车门解锁密码成功</t>
  </si>
  <si>
    <t>1.车机正常
2.车内有至少一个智能手机钥匙设备+机械钥匙
（变种2，有钥匙有设备【有手机钥匙+机械钥匙）</t>
  </si>
  <si>
    <t>1.进入重置智能备用密钥界面点击继续按钮,
2.输入新的密码，创建新的车门解锁密码</t>
  </si>
  <si>
    <t>1.进入选择智能手机钥匙界面，显示设备名称（下一步进入密码输入框，无原厂密码）
2.重置正确，新密码设置成功</t>
  </si>
  <si>
    <t>有钥匙有设备，重置密码，选择使用当前车门解锁密码，重置成功</t>
  </si>
  <si>
    <t>1.进入重置智能备用密钥界面点击继续按钮,
2.输入新的密码，使用当前的车门解锁密码</t>
  </si>
  <si>
    <t>1.进入选择智能手机钥匙界面，显示设备名称（下一步进入密码输入框，无原厂密码）
2.重置正确，新密码设置成功，使用当前的车门争锁密码</t>
  </si>
  <si>
    <t>有手机钥匙无机械钥匙，有厂密码输入框，重置密码成功</t>
  </si>
  <si>
    <t>1.车机正常
2.车内有至少一个智能手机钥匙设备+无机械钥匙
（变种1，有钥匙无设备【有手机钥匙无机械钥匙】）</t>
  </si>
  <si>
    <t>1.进入重置智能备用密钥界面点击继续按钮,
2.输入正确的原厂密码，再输入重置的密码</t>
  </si>
  <si>
    <t>1.进入选择智能手机钥匙界面，显示设备名称（下一步密码中有原密码）
2.重置密码正确</t>
  </si>
  <si>
    <t>有手机设备没有机械钥匙，重置过程中，输入错误的原厂密码不正确，重置成功</t>
  </si>
  <si>
    <t>1.车机正常
2.车内有至少一个智能手机钥匙设备+机械钥匙不在车内
3.当前的手机钥匙已经设置完成</t>
  </si>
  <si>
    <t>1.弹窗“密码错误，请重试”有取消和重试两个按扭</t>
  </si>
  <si>
    <t>重置智能备用钥匙过程中输入错过密码超过5次，锁定</t>
  </si>
  <si>
    <t>1.车机正常
2.遥控钥匙未在车内，输入dbus命令变种1（有钥匙没设备）：
3.密钥输入次数已经超过最大限制</t>
  </si>
  <si>
    <t>1.重置智能备用密钥时，在原厂密码输入框中输入错误密码次数超过5次
2.查看toast
3.五分钟以后，可以再次重置</t>
  </si>
  <si>
    <t>2.“密码输入次数已经超过最大限制，5分钟后可再次输入“。且无法再次进入到重置界面
3.可再次输入重置流程</t>
  </si>
  <si>
    <t>重置过程中，手机设备不在车内，提示未找到所需设备</t>
  </si>
  <si>
    <t>1.车机正常
2.输入密码点击保存
3.重置手机PAAK设备不在车内</t>
  </si>
  <si>
    <t>1.重置密码过程中，手机设备离开车机（或关闭蓝牙），点击保存</t>
  </si>
  <si>
    <t>1.弹出弹窗"未找到所需设备请确保智能手机钥匙和遥控钥匙都在车内，并开启手机蓝牙"取消、重试按钮</t>
  </si>
  <si>
    <t>重置流程中，输入已经设置过的密码，提示正确</t>
  </si>
  <si>
    <t>1.车机正常
2.输入密码点击保存
3.重置LBI的paak设备在车内
4.密码被另一个paak设备使用
输入dbus命令变种1（有钥匙没设备）：
1.原密码输入***（数字+字母），密码正确</t>
  </si>
  <si>
    <t>1.输入已经使用过的密码
2.点击重新输入按钮</t>
  </si>
  <si>
    <t>重置流程中，到车门解锁密码过程中未找到智能手机钥匙，提示正确</t>
  </si>
  <si>
    <t>1.车机正常，重置-&gt;输入原厂密码后，进入到车门解锁密码</t>
  </si>
  <si>
    <t>1.进入创建车门解锁密码，输入密码后，手机不在车内
2.点击完成</t>
  </si>
  <si>
    <t>2.弹出弹窗“未找到已创建的智能手机钥匙，请确保对应手机在车内，并开启手机蓝牙”、取消按钮、重试按钮</t>
  </si>
  <si>
    <t>重置智能备用密钥时，车门解锁密码输入与原厂密码相同时报密码已被使用</t>
  </si>
  <si>
    <t>1.车机正常
2.车内有至少一个智能手机钥匙设备+机械钥匙
3.当前的手机钥匙已经设置完成</t>
  </si>
  <si>
    <t>1.重置智能备用密钥-车门解锁密码，输入车门解锁密码的原厂密码</t>
  </si>
  <si>
    <t>1.弹出弹窗“该密码已被使用，请输入其他密码”</t>
  </si>
  <si>
    <t>有多台手机设置，依次进行重置智能备用密钥，重置成功</t>
  </si>
  <si>
    <t>1.车机正常
2.车内有N个智能手机钥匙设备+机械钥匙
3.当前的手机钥匙已经设置完成</t>
  </si>
  <si>
    <t>1.重置智能备用密钥--继续
2.选择手机钥匙A，设置新密码
3.选择手机钥匙B，设置新密码</t>
  </si>
  <si>
    <t>1.显示出来当前车内已经设置完成的手机钥匙的名称
2.设置新密码成功，提示正确
3.设置新密码成功，提示正确</t>
  </si>
  <si>
    <t>智能备用密钥-删除</t>
  </si>
  <si>
    <t>删除智能备用密钥时，手机未在车机，提示未找到设备，点击重试</t>
  </si>
  <si>
    <t>1.点击继续按钮
2.点击重试按钮</t>
  </si>
  <si>
    <t>删除智能备用密钥时，手机未在车机，提示未找到设备，点击取消</t>
  </si>
  <si>
    <t>1.点击继续按钮
2.点击取消按钮</t>
  </si>
  <si>
    <t>1.弹出弹窗提示“未找到智能手机钥匙，请确保智能手机钥匙在车内，并开启手机蓝牙”显示取消和重试按钮
2.弹窗消失，界面停留在删除智能备用密钥界面</t>
  </si>
  <si>
    <t>删除智能备用密钥成功</t>
  </si>
  <si>
    <t>1.选择一个智能备用密钥，点击删除
2.时间到查看显示</t>
  </si>
  <si>
    <t>删除智能备用密钥成功后再次创建成功</t>
  </si>
  <si>
    <t>1.选择一个智能备用密钥，点击删除
2.时间到查看显示
3.创建同一个智能备用密钥，且密码相同</t>
  </si>
  <si>
    <t>1.toast提示“智能备用密钥已删除成功”
2.跳转到选择智能手机钥匙
3.创建成功</t>
  </si>
  <si>
    <t>删除智能备用密钥过程中断开蓝牙链接，提示找不到设备</t>
  </si>
  <si>
    <t>1.选择一个智能备用密钥，关闭设备的蓝牙按扭，再点击“删除”
2.点击重试</t>
  </si>
  <si>
    <t>1.弹出弹窗提示“未找到智能手机钥匙，请确保智能手机钥匙在车内，并开启手机蓝牙”显示取消和重试按钮
2.重新搜索，搜索不到设备后，仍然提示“未找到智能手机钥匙“</t>
  </si>
  <si>
    <t>使用智能备用密钥</t>
  </si>
  <si>
    <t>车辆互联关闭状态，无法出现密码输入框</t>
  </si>
  <si>
    <t>1.车机正常，车辆互联关闭
2.PAAK和机械钥匙均不在身边</t>
  </si>
  <si>
    <t>1.点火，启动车辆
2.用户打开车辆互联，再次点火</t>
  </si>
  <si>
    <t>1.进入到车辆互联界面，没有输入输入框
2.出现密码输入框</t>
  </si>
  <si>
    <t>进入到智能备用密钥输入界面，熄火后出现弹窗“进程中止”</t>
  </si>
  <si>
    <t>1.车辆未启动且车辆位于P档，熄火</t>
  </si>
  <si>
    <t>1.弹窗显示“进程已中止”，引擎需保持启动且车辆位于P档、确定按钮</t>
  </si>
  <si>
    <t>输入密码弹窗时，倒计时重置</t>
  </si>
  <si>
    <t>1.车机正常
2.进入到密码输入框，正在倒计时30s</t>
  </si>
  <si>
    <t>1.用户输入密码，查看倒计时</t>
  </si>
  <si>
    <t>1.从用户输入密码开始，倒计时重置，从30s开始倒计时</t>
  </si>
  <si>
    <t>APIMCIM-28737 【U718】【黑盒】【偶现】【实车】【BSP】使用智能备用密钥启动车辆后，再次熄火调用密码启动车辆后，无法正常调起，但几分钟以后，屏幕自动亮屏</t>
  </si>
  <si>
    <t>车辆已启动，输入正确的密码，启动正确</t>
  </si>
  <si>
    <t>1.没有机械钥匙和手机钥匙在车内
2.车辆已经启动</t>
  </si>
  <si>
    <t>1.按下启动键/踩刹车踏板
2.输入正确的密码</t>
  </si>
  <si>
    <t>1.出现密码输入框
2.弹出密码正确提示框"密码正确，车辆已成功解锁"，车辆可正确启动</t>
  </si>
  <si>
    <t>FCIVIOS-16193 【U718】【黑盒】【必现】【实车】【BSP】物理钥匙不在身边，手机设备在启动时闪现了提示用户是否立即“创建智能备用密钥”的弹窗</t>
  </si>
  <si>
    <t>车辆未启动，输入正确的密码，启动车辆正确</t>
  </si>
  <si>
    <t>1.没有机械钥匙和手机钥匙在车内
2.车辆未启动</t>
  </si>
  <si>
    <t>1.按下启动键/踩刹车踏板
2.输入正确的密码
3.20秒内启动车辆</t>
  </si>
  <si>
    <t>1.出现密码输入框
2.弹出密码正确提示框"密码正确，车辆已成功解锁，请在20秒内启动车辆
3.车辆正常启动</t>
  </si>
  <si>
    <t>1.输入错误密码5次
2.查看界面</t>
  </si>
  <si>
    <t>1.提示“密码输入次数已经超过最大限制，5分钟后可再次输入”
2.界面锁定，无法做任何操作</t>
  </si>
  <si>
    <t>密码输入次数已经超过最大限制，5分钟后可以重新输入</t>
  </si>
  <si>
    <t>1.再次按下启动键/刹车踏板时</t>
  </si>
  <si>
    <t>1.弹出密码输入框</t>
  </si>
  <si>
    <t>密码输入界面超过30秒后，extended play=on，界面显示正确</t>
  </si>
  <si>
    <t>1.车机正常
2.输入密码界面，30s内倒计时</t>
  </si>
  <si>
    <t>1.extended play已启用，查看显示
【实车上：按power键，开车门，先进入Standardby模式，再按照EP键进入到EP模式。
台架：IG=off，delay_Acc=off，如果连接BCM，需要将设备熄火状态，再按EP键】</t>
  </si>
  <si>
    <t>APIMCIM-28741 【U718】【黑盒】【偶现】【实车】【BSP】使用智能备用密钥启动车辆后，再次熄火-点火调用密码启动车辆后，会一直处于“加载中”</t>
  </si>
  <si>
    <t>倒计时30秒以后，未输入密码，信号未启用，中止IVI</t>
  </si>
  <si>
    <t>1.车机正常，弹出密码输入界面，不进行密码输入
2.输入密码界面，30s内倒计时</t>
  </si>
  <si>
    <t>1.倒计时30秒后，车辆启动状态&amp;delay accessory未启用&amp;extended play未启用。上述三个场景全部不满足</t>
  </si>
  <si>
    <t>中止IVI显示</t>
  </si>
  <si>
    <t>车辆未启动时，输入正确密码后，20秒内未输入上述三个条件，中止IVI</t>
  </si>
  <si>
    <t>1.车辆未启动
2.系统正常
车辆设置为未启动是167，PwPckTq_D_Stat=0
3.密码输入正确</t>
  </si>
  <si>
    <t>1.车辆不满足车辆为启动状态、delay accessory已启动、extended play已启用,
2.20s以上查看显示</t>
  </si>
  <si>
    <t>2.中止IVI显示</t>
  </si>
  <si>
    <t xml:space="preserve"> FCIVIOS-16488 【U718】【黑盒】【必现】【实车】【BSP】提示“密码正确，车辆已成功解锁，请在20秒之内启动车辆”后，会在9秒左右时会跳转到主界面，且20秒以后不黑屏</t>
  </si>
  <si>
    <t>智能备用密钥-STR</t>
  </si>
  <si>
    <t>进退STR状态，车门解锁密码不变（718特有）</t>
  </si>
  <si>
    <t>1.Power=RUN，已设置车门解锁密码
2.038D,IgnPsswrdDsply_B_Rq =active【一次性发即可，无需周期发】
3.3B2 IGN=RUN</t>
  </si>
  <si>
    <t>1.进入STR模式：3B2 IGN=OFF,Delay_CC=OFF，断开CAN信号
2.退出STR模式：3B2 IGN=RUN
3.用户再次输入车门密码</t>
  </si>
  <si>
    <t>1.大概等待80s进入STR模式，电流应在60毫安左右（正常标准在10毫安）
2.IVI正常启动，打开后进入到launcher页面
3.输入成功，不受STR影响</t>
  </si>
  <si>
    <t>进退STR状态，智能备用密钥不变（718特有）</t>
  </si>
  <si>
    <t>1.Power=RUN，已设置智能备用密钥
2.038D,IgnPsswrdDsply_B_Rq =active【一次性发即可，无需周期发】
3.3B2 IGN=RUN</t>
  </si>
  <si>
    <t>1.进入STR模式：3B2 IGN=OFF,Delay_CC=OFF，断开CAN信号
2.退出STR模式：3B2 IGN=RUN
3.用户再次输入智能备用密钥</t>
  </si>
  <si>
    <t>1.大概等待80s进入STR模式，电流应在60毫安左右（正常标准在10毫安）
2.IVI正常启动，打开后进入到launcher页面
3.输入成功，车辆可正常启动，不受STR影响</t>
  </si>
  <si>
    <t>V2I配置</t>
  </si>
  <si>
    <t>不显示V2I通知开关 配置项</t>
  </si>
  <si>
    <t>1.CAN工具模拟发送DE03 V2I feature:0x0=disable（无）
2.检查车辆控制页面是否有车路协同子菜单显示</t>
  </si>
  <si>
    <t>2.不显示V2I开关</t>
  </si>
  <si>
    <t>显示V2I通知开关 配置项</t>
  </si>
  <si>
    <t>1.CAN工具模拟发送DE03 V2I feature:0x1=Enabled（有）
2.检查车辆控制页面是否有车路协同子菜单显示</t>
  </si>
  <si>
    <t>2.显示V2I开关</t>
  </si>
  <si>
    <t>切换主题</t>
  </si>
  <si>
    <t>1.切换主题，查看显示</t>
  </si>
  <si>
    <t>1.车内按钮随着主题变化</t>
  </si>
  <si>
    <t>进入STR退出STR功能不受影像</t>
  </si>
  <si>
    <t>STR-718独有</t>
  </si>
  <si>
    <t xml:space="preserve"> 接受车路协同通知-功能初始化状态</t>
  </si>
  <si>
    <t>接受车路协同通知-功能初始化未完成</t>
  </si>
  <si>
    <t>1.查看页面显示
2.点击”确定“或接受车路协同通知等待5秒</t>
  </si>
  <si>
    <t>2.返回常用设置页面</t>
  </si>
  <si>
    <t>车路协同系统使用申请流程</t>
  </si>
  <si>
    <t>接受车路协同系统使用计划</t>
  </si>
  <si>
    <t>1.车机供电正常
2.车机环境正常</t>
  </si>
  <si>
    <t>1进入车控-车路协同子菜单，查看界面显示</t>
  </si>
  <si>
    <t>1.显示林肯车路协同系统使用计划文字+下次授权时间</t>
  </si>
  <si>
    <t>车路协同系统使用申请流程-不同意并退出</t>
  </si>
  <si>
    <t>1.进入林肯 车路协同使用计划-&gt;点击不同意</t>
  </si>
  <si>
    <t>1.弹出Toast提示“抱歉，未同意服务条款前，您将无法使用车路协同功能”
3S后返回常用设置</t>
  </si>
  <si>
    <t>车路协同系统使用申请流程-不同意并退出-下次授权时间</t>
  </si>
  <si>
    <t>1.进入林肯 车路协同使用计划-&gt;点击下次授权时间</t>
  </si>
  <si>
    <t>1.弹出弹窗，默认设置授权年限为2年</t>
  </si>
  <si>
    <t>车路协同系统使用申请流程-不同意并退出-下次授权时间-用户主动设置时间</t>
  </si>
  <si>
    <t>1.进入林肯 车路协同使用计划-&gt;点击下次授权时间-修改授权时间点击确定按钮</t>
  </si>
  <si>
    <t>1.显示当前时间+N年</t>
  </si>
  <si>
    <t>车路协同系统使用申请流程-不同意并退出-下次授权时间-用户不主动设置时间</t>
  </si>
  <si>
    <t>1.显示当前时间+2年</t>
  </si>
  <si>
    <t>车路协同系统使用申请流程-不同意并退出-下次授权-前七天时</t>
  </si>
  <si>
    <t>1.进入林肯 车路协同使用计划-&gt;点击下次授权时间-修改时间在下次授权前7天时查看显示</t>
  </si>
  <si>
    <t xml:space="preserve">授权时间“20xx年xx月xx日”颜色 变红显示   </t>
  </si>
  <si>
    <t>1.进入林肯 车路协同使用计划-&gt;点击同意申请使用</t>
  </si>
  <si>
    <t>1.界面跳转申请中</t>
  </si>
  <si>
    <t xml:space="preserve"> 接受车路协同通知-可申请状态</t>
  </si>
  <si>
    <t>接受车路协同通知-功能初始化完成未申请车路协同系统未提交申请首次取消</t>
  </si>
  <si>
    <t>1.首次申请时，查看取消申请按钮状态</t>
  </si>
  <si>
    <t>1.按钮为置灰状态</t>
  </si>
  <si>
    <t>接受车路协同通知-功能初始化完成未申请车路协同系统未提交申请非首次取消</t>
  </si>
  <si>
    <t>1.申请车路协同系统使用后，第二次返回车路协同页面查看取消申请按钮状态
2.点击取消申请按钮</t>
  </si>
  <si>
    <t>1.“取消申请”按钮可点击，不置灰
2.弹出弹窗显示取消/确定按钮</t>
  </si>
  <si>
    <t>接受车路协同通知-申请中状态</t>
  </si>
  <si>
    <t>接受车路协同通知-非首次申请中状态-取消申请-取消</t>
  </si>
  <si>
    <t>1.车机供电正常
2.已经申请过车路协同使用的权限</t>
  </si>
  <si>
    <t>1.查看页面显示
2.点击”取消申请“
3.点击取消</t>
  </si>
  <si>
    <t>2.显示正在申请车路协同Beta版软件计划文本，点击后提示”取消申请“弹窗
3.返回申请中界面</t>
  </si>
  <si>
    <t>接受车路协同通知-非首次申请状态-取消申请-确定</t>
  </si>
  <si>
    <t>1.查看页面显示
2.点击”取消申请“
3.点击确定</t>
  </si>
  <si>
    <t>2.显示正在申请车路协同Beta版软件计划文本，点击后提示”取消申请“弹窗
3.返回默认设置界面</t>
  </si>
  <si>
    <t>接受车路协同通知-申请成功状态</t>
  </si>
  <si>
    <t>接受车路协同通知-申请成功状态-退出试用计划-取消</t>
  </si>
  <si>
    <t>1.查看页面显示
2.点击”退出试用计划“
3.点击确定</t>
  </si>
  <si>
    <t>2.显示申请成功车路协同Beta版软件计划文本，点击后提示”退出试用计划“弹窗
3.返回申请成功页面</t>
  </si>
  <si>
    <t>接受车路协同通知-申请成功状态-不在服务区</t>
  </si>
  <si>
    <t>接受车路协同通知-申请成功状态-不在服务器</t>
  </si>
  <si>
    <t>1.进入林肯 车路协同使用计划
2.点击退出使用计划
3.点击取消
4.点击确定</t>
  </si>
  <si>
    <t>1.显示无法使用
2.弹出退出使用计划弹窗
3.弹窗消失
4.toast提示“退出使用计划成功”</t>
  </si>
  <si>
    <t>接受车路协同通知-申请成功状态-退出试用计划-确定</t>
  </si>
  <si>
    <t>2.显示申请成功车路协同Beta版软件计划文本，点击后提示”退出试用计划“弹窗
3.返回默认设置界面并toast提示</t>
  </si>
  <si>
    <t>默认设置界面</t>
  </si>
  <si>
    <t>车路协同设置（首次开启） 默认设置界面</t>
  </si>
  <si>
    <t>1.车机供电正常
2.信号正常
3.车机过provising</t>
  </si>
  <si>
    <t>1.车辆控制-&gt;车路协同设置-&gt;查看界面显示
2.未修改设置项查看界面显示</t>
  </si>
  <si>
    <t>1允许车路协同通知开启状态
接受红绿灯信号
绿波引导
绿灯起步提醒
闯红灯预警
道路信息广播
声音设置
恢复默认设置
2.恢复默认设置置灰显示</t>
  </si>
  <si>
    <t>默认设置界面收藏</t>
  </si>
  <si>
    <t>1.车辆控制-&gt;车路协同设置-&gt;点击收藏按钮</t>
  </si>
  <si>
    <t>1.在常用设置界面显示</t>
  </si>
  <si>
    <t>默认设置界面info图标</t>
  </si>
  <si>
    <t>1.车辆控制-&gt;车路协同设置-&gt;点击info图标
2.点击返回按钮</t>
  </si>
  <si>
    <t>1.界面跳转到车辆协同-申请成功界面
2.返回允许车路协同通知界面</t>
  </si>
  <si>
    <t>车路协同-申请成功-下次授权时间</t>
  </si>
  <si>
    <t>1.点击下次授权时间
2.修改时间点击确定</t>
  </si>
  <si>
    <t>1.弹出续订授权时间弹窗，时间默认选择6个月
2.时间会网上增加</t>
  </si>
  <si>
    <t>车路协同-申请成功-退出使用计划</t>
  </si>
  <si>
    <t>1.点击退出使用计划按钮，查看界面</t>
  </si>
  <si>
    <t>1.界面跳转常用设置</t>
  </si>
  <si>
    <t>接受红绿灯信号弹窗页面</t>
  </si>
  <si>
    <t>接受红绿灯信号弹窗页面显示</t>
  </si>
  <si>
    <t>1.车机供电正常
2.已经成功使用车路协同功能</t>
  </si>
  <si>
    <t>1.车辆控制-&gt;车路协同设置-&gt;接收红绿灯信号查看页面
2.点击X号</t>
  </si>
  <si>
    <t>1.弹窗显示接受红绿灯信号单选项距离远/距离近/关闭
2.返回车路协同设置页面</t>
  </si>
  <si>
    <t>1.车辆控制-&gt;车路协同设置-&gt;接收红绿灯信号查看页面
2.点击距离远</t>
  </si>
  <si>
    <t>2.接受红绿灯入口显示距离远</t>
  </si>
  <si>
    <t>1.车辆控制-&gt;车路协同设置-&gt;接收红绿灯信号查看页面
2.点击距离近</t>
  </si>
  <si>
    <t>2.接受红绿灯入口显示距离近</t>
  </si>
  <si>
    <t>1.车辆控制-&gt;车路协同设置-&gt;接收红绿灯信号查看页面
2.点击关闭</t>
  </si>
  <si>
    <t>2.接受红绿灯入口显示关闭</t>
  </si>
  <si>
    <t>接受红绿灯信号弹窗页面info图标</t>
  </si>
  <si>
    <t>接受红绿灯信号INFO弹窗页面显示</t>
  </si>
  <si>
    <t>1.车辆控制-&gt;车路协同设置-&gt;接收红绿灯信号info图标
2.点击X号</t>
  </si>
  <si>
    <t>1.弹窗弹窗显示图片，文本提示“根据设置的距离远近，显示前方路口的红绿灯信号”</t>
  </si>
  <si>
    <t>绿波引导弹窗页面显示</t>
  </si>
  <si>
    <t>1.车辆控制-&gt;车路协同设置-&gt;绿波引导弹窗查看页面
2.点击X号</t>
  </si>
  <si>
    <t>1.弹窗显示绿波引导开启/关闭单选项
2.返回车路协同设置页面</t>
  </si>
  <si>
    <t>1.车辆控制-&gt;车路协同设置-&gt;绿波引导弹窗查看页面
2.点击开启</t>
  </si>
  <si>
    <t>2.绿波引导入口显示开启</t>
  </si>
  <si>
    <t>1.车辆控制-&gt;车路协同设置-&gt;绿波引导弹窗查看页面
2.点击关闭</t>
  </si>
  <si>
    <t>2.绿波引导入口显示关闭</t>
  </si>
  <si>
    <t>绿波引导info图标</t>
  </si>
  <si>
    <t>绿波引导info弹窗页面显示</t>
  </si>
  <si>
    <t>1.车辆控制-&gt;车路协同设置-&gt;绿波引导info弹窗查看页面
2.点击X号</t>
  </si>
  <si>
    <t>1弹窗显示绿波引导弹窗，显示视频，文本显示“开启后，若以当前车速行进，将在到达前方路口时，能在绿灯下通过路口，改功能将呈现出声音的提醒，以及图示中的符号提示”</t>
  </si>
  <si>
    <t>绿灯起步提醒弹窗页面显示</t>
  </si>
  <si>
    <t>1.车辆控制-&gt;车路协同设置-&gt;绿灯起步提醒查看页面显示
2.点击X</t>
  </si>
  <si>
    <t>1.弹窗显示红绿灯起步提醒单选项灵敏度8秒/灵敏度5秒/灵敏度3秒/关闭
2.返回车路协同设置页面</t>
  </si>
  <si>
    <t>1.车辆控制-&gt;车路协同设置-&gt;绿灯起步提醒查看页面显示
2.点击灵敏度8秒</t>
  </si>
  <si>
    <t>2.绿灯起步提醒入口显示8秒</t>
  </si>
  <si>
    <t>1.车辆控制-&gt;车路协同设置-&gt;绿灯起步提醒查看页面显示
2.点击灵敏度5秒</t>
  </si>
  <si>
    <t>2.绿灯起步提醒入口显示5秒</t>
  </si>
  <si>
    <t>1.车辆控制-&gt;车路协同设置-&gt;绿灯起步提醒查看页面显示
2.点击灵敏度3秒</t>
  </si>
  <si>
    <t>2.绿灯起步提醒入口显示3秒</t>
  </si>
  <si>
    <t>1.车辆控制-&gt;车路协同设置-&gt;绿灯起步提醒查看页面显示
2.点击关闭</t>
  </si>
  <si>
    <t>2.绿灯起步提醒入口显示关闭</t>
  </si>
  <si>
    <t>绿灯起步提醒info弹窗页面显示</t>
  </si>
  <si>
    <t>1.车辆控制-&gt;车路协同设置-&gt;绿灯起步提醒info图标，查看页面显示
2.点击X</t>
  </si>
  <si>
    <t>1.弹窗文本显示“开启后，在停车场等待红灯的状态下，根据设置的灵敏度，在红灯即将变绿灯时，将呈现出声音的提醒”
2.返回车路协同设置页面</t>
  </si>
  <si>
    <t>闯红灯预警弹窗页面显示</t>
  </si>
  <si>
    <t>1.车辆控制-&gt;车路协同设置-&gt;闯红灯预警查看页面显示
2.点击X</t>
  </si>
  <si>
    <t>1.弹窗显示闯红灯预警单选项灵敏度高/灵敏度低/关闭
2.返回车路协同设置页面</t>
  </si>
  <si>
    <t>1.车辆控制-&gt;车路协同设置-&gt;闯红灯预警查看页面显示
2.点击灵敏度高</t>
  </si>
  <si>
    <t>2.闯红灯入口显示 灵敏度高</t>
  </si>
  <si>
    <t>1.车辆控制-&gt;车路协同设置-&gt;闯红灯预警查看页面显示
2.点击灵敏度低</t>
  </si>
  <si>
    <t>2.闯红灯入口显示 灵敏度低</t>
  </si>
  <si>
    <t>1.车辆控制-&gt;车路协同设置-&gt;闯红灯预警查看页面显示
2.点击关闭</t>
  </si>
  <si>
    <t>2.闯红灯入口显示关闭</t>
  </si>
  <si>
    <t>闯红灯预警info弹窗页面显示</t>
  </si>
  <si>
    <t>1.车辆控制-&gt;车路协同设置-&gt;闯红灯info预警查看页面显示
2.点击X</t>
  </si>
  <si>
    <t>1.弹窗文本显示“根据设置的灵敏度，当存在有闯红灯风险时，将呈现出声音和图像的告警”
2.返回车路协同设置页面</t>
  </si>
  <si>
    <t>道路信息广播弹窗页面显示</t>
  </si>
  <si>
    <t>1.车辆控制-&gt;车路协同设置-&gt;道路信息广播页面显示
2.点击X</t>
  </si>
  <si>
    <t>1.弹窗显示道路信息广播单选项开启/关闭
2.返回车路协同设置页面</t>
  </si>
  <si>
    <t>1.车辆控制-&gt;车路协同设置-&gt;道路信息广播页面显示
2.点击开启</t>
  </si>
  <si>
    <t>2.道路信息入口显示开启</t>
  </si>
  <si>
    <t>1.车辆控制-&gt;车路协同设置-&gt;道路信息广播页面显示
2.点击关闭</t>
  </si>
  <si>
    <t>2.道路信息入口显示关闭</t>
  </si>
  <si>
    <t>道路信息广播info弹窗页面显示</t>
  </si>
  <si>
    <t>1.车辆控制-&gt;车路协同设置-&gt;道路信息广播info图标页面显示
2.点击X</t>
  </si>
  <si>
    <t>1.弹窗文本显示“开启后，将接收到的前方实时道路救援状况，显示在车路协同信息条中”
2.返回车路协同设置页面</t>
  </si>
  <si>
    <t>声音设置弹窗页面显示</t>
  </si>
  <si>
    <t>1.车辆控制-&gt;车路协同设置-&gt;声音设置页面显示
2.点击X</t>
  </si>
  <si>
    <t>1.弹窗显示声音设置单选项详细/简洁/关闭
2.返回车路协同设置页面</t>
  </si>
  <si>
    <t>1.车辆控制-&gt;车路协同设置-&gt;声音设置页面显示
2.点击详细</t>
  </si>
  <si>
    <t>2.声音设置入口显示详细</t>
  </si>
  <si>
    <t>1.车辆控制-&gt;车路协同设置-&gt;声音设置页面显示
2.点击简洁</t>
  </si>
  <si>
    <t>2.声音设置入口显示简洁</t>
  </si>
  <si>
    <t>1.车辆控制-&gt;车路协同设置-&gt;声音设置页面显示
2.点击关闭</t>
  </si>
  <si>
    <t>2.声音设置入口显示关闭</t>
  </si>
  <si>
    <t>声音设置info弹窗页面显示</t>
  </si>
  <si>
    <t>1.车辆控制-&gt;车路协同设置-&gt;声音设置info图标显示
2.点击X</t>
  </si>
  <si>
    <t>1.弹窗文本显示“根据设定的模式，关闭或开启部分声音的提示”
2.返回车路协同设置页面</t>
  </si>
  <si>
    <t>恢复默认设置</t>
  </si>
  <si>
    <t>1.修改子菜单，点击恢复默认</t>
  </si>
  <si>
    <t>1.子菜单选项为默认项，恢复默认按钮置灰显示</t>
  </si>
  <si>
    <t>切换非默认主题</t>
  </si>
  <si>
    <t>1.3D车模tab/按钮颜色/字体颜色随着主题变化</t>
  </si>
  <si>
    <t>是</t>
  </si>
  <si>
    <t>否</t>
  </si>
  <si>
    <t>1-1 3D车模-正常状态</t>
  </si>
  <si>
    <t>3D车模-展示状态</t>
  </si>
  <si>
    <t>1.车机供电正常
2.3D车模图片和当前车型匹配
3.进入Controller Laucher页面</t>
  </si>
  <si>
    <t>1.查看3D车模显示</t>
  </si>
  <si>
    <t>1.显示正常/异常状态；优先展示异常状态</t>
  </si>
  <si>
    <t>APIMCIM-29076 【U718】【黑盒】【必现】【3D车模】3D车模位置不符合设计</t>
  </si>
  <si>
    <t>1-1-1 3D车模-正常状态</t>
  </si>
  <si>
    <t>3D车模-车模动画-车身颜色</t>
  </si>
  <si>
    <t>1.查看车模颜色</t>
  </si>
  <si>
    <t>1.与真实车身颜色一致</t>
  </si>
  <si>
    <t>1-1-2 3D车模-正常状态</t>
  </si>
  <si>
    <t>3D车模-车模动画-打开车门</t>
  </si>
  <si>
    <t>1.发送3B2  左前门: DrStatDrv_B_Actl = Ajar
2.等待6s,查看显示</t>
  </si>
  <si>
    <t>1.打开主驾车门自动转到正左视角且打开车门动画2秒内完成
2.车模旋转默认视角且车门仍显示打开状态</t>
  </si>
  <si>
    <t>3D车模-车模动画-关闭车门</t>
  </si>
  <si>
    <t>1.发送3B2  左前门: DrStatDrv_B_Actl = Off
2.等待6秒，查看显示</t>
  </si>
  <si>
    <t>1关闭主驾车门自动转到正左视角，且车门动画2秒内完成
2.车模旋转默认角度且车门保持关闭状态</t>
  </si>
  <si>
    <t>1.发送信号3B2 左后门: DrStatRl_B_Actl = Ajar
2.等待6s,查看显示</t>
  </si>
  <si>
    <t>1.打开左后车门自动转到正左视角且打开车门动画2秒内完成
2.车模旋转默认视角</t>
  </si>
  <si>
    <t>1.发送3B2信号 左后门: DrStatRl_B_Actl = Off
2.等待6S查看显示</t>
  </si>
  <si>
    <t>1关闭左后车门自动转到正左视角，且车门动画2秒内完成
2.车模旋转默认角度车门保持关闭状态</t>
  </si>
  <si>
    <t>1.发送右前门3B2 : DrStatPsngr_B_Actl = Ajar
2.等待6S查看显示</t>
  </si>
  <si>
    <t>1.打开右前车门自动转到正右视角且打开车门动画2秒内完成
2.车模旋转默认视角</t>
  </si>
  <si>
    <t>1.发送 右前门: DrStatPsngr_B_Actl = Off
2.等待6S查看显示</t>
  </si>
  <si>
    <t>1关闭右前车门自动转到正左视角，且车门动画2秒内完成
2.车模旋转默认角度车门保持关闭状态</t>
  </si>
  <si>
    <t>1.发送右后门: DrStatRr_B_Actl = Ajar
2.等待6s查看显示</t>
  </si>
  <si>
    <t>1.打开右后车门自动转到正右视角且打开车门动画2秒内完成
2.车模旋转默认视角</t>
  </si>
  <si>
    <t>1.发送3B2信号右后门: DrStatRr_B_Actl = Off
2.等待6S查看显示</t>
  </si>
  <si>
    <t>1关闭右后车门自动转到正左视角，且车门动画2秒内完成
2.车模旋转默认角度车门保持关闭状态</t>
  </si>
  <si>
    <t>3D车模-车模动画-重复打开关闭车门</t>
  </si>
  <si>
    <t>1.发送3B2  左前门: DrStatDrv_B_Actl = Ajar/off</t>
  </si>
  <si>
    <t>1.车门打开关闭，车模状态显示正常</t>
  </si>
  <si>
    <t>3D车模-车模动画-打开多个车门</t>
  </si>
  <si>
    <t>1.发送3B2  左前门: DrStatDrv_B_Actl = Ajar
同时发送信号右前门3B2 : DrStatPsngr_B_Actl = Ajar</t>
  </si>
  <si>
    <t>1.打开主驾车门车门旋转正左视角，副驾车门打开不会旋转角度</t>
  </si>
  <si>
    <t>3D车模-车模动画-打开车门的同时打开车灯</t>
  </si>
  <si>
    <t>1.发送3B2  左前门: DrStatDrv_B_Actl = Ajar同时发送信号3C3: HeadLghtHiOn_B_Stat = ON</t>
  </si>
  <si>
    <t>1.打开主驾车门车门旋转正左视角，打开灯光不会旋转45度角度</t>
  </si>
  <si>
    <t>1-1-5 3D车模-正常状态</t>
  </si>
  <si>
    <t>3D车模-车模动画-打开远光灯</t>
  </si>
  <si>
    <t>1.发送3C3 远光灯：HeadLghtHiOn_B_Stat = ON
2.等待6s</t>
  </si>
  <si>
    <t>1.打开远光灯且自动转到左前45度视角且2秒内完成
2.车模回到默认视角显示远光灯效果</t>
  </si>
  <si>
    <t>3D车模-车模动画-关闭远光灯</t>
  </si>
  <si>
    <t>1.发送3C3 远光灯：HeadLghtHiOn_B_Stat = OFF
2.等待6s</t>
  </si>
  <si>
    <t>1.关闭远光灯自动转到左前测45度视角灯光2秒内完成
2.车模回到默认视角关闭远灯光效果</t>
  </si>
  <si>
    <t>3D车模-车模动画-打开近光灯</t>
  </si>
  <si>
    <t>1.发送3C3近光灯：HeadLampLoActv_B_Stat = ON</t>
  </si>
  <si>
    <t>1.打开近光灯且自动转到左前测45度视角且灯光效果2秒内完成
2.车模回到默认视角显示近光灯效果</t>
  </si>
  <si>
    <t>3D车模-车模动画-关闭近光灯</t>
  </si>
  <si>
    <t>1.发送3C3近光灯：HeadLampLoActv_B_Stat = OFF</t>
  </si>
  <si>
    <t>1.关闭近光灯，且自动转到左前测45度视角
2.车模回到默认视角关闭近光灯效果</t>
  </si>
  <si>
    <t>3D车模-车模动画-日间行车灯（常亮）</t>
  </si>
  <si>
    <t>1.查看日间行车灯</t>
  </si>
  <si>
    <t>1.常亮</t>
  </si>
  <si>
    <t>3D车模-车模动画-前位置灯</t>
  </si>
  <si>
    <t>1.打开近光灯，
3C3 
近光灯：HeadLampLoActv_B_Stat = ON</t>
  </si>
  <si>
    <t>1.自动转到左前测45度视角，中网贯穿灯和林肯Logo点亮，后位置灯点亮</t>
  </si>
  <si>
    <t>3D车模-车模动画-关闭前位置灯</t>
  </si>
  <si>
    <t>1.关闭近光灯
近光灯：HeadLampLoActv_B_Stat = OFF</t>
  </si>
  <si>
    <t>1.自动转到左前测45度视角，中网贯穿灯和林肯Logo不点亮，后尾灯关闭</t>
  </si>
  <si>
    <t>3D车模-车模动画-后位置灯</t>
  </si>
  <si>
    <t>1.开启位置灯
3B2 ParkLamp_Status = on</t>
  </si>
  <si>
    <t>1.打开后位置灯</t>
  </si>
  <si>
    <t>1.关闭位置灯
3B2 ParkLamp_Status = off</t>
  </si>
  <si>
    <t>1.关闭后位置灯</t>
  </si>
  <si>
    <t>1-1.1 3D车模-异常状态</t>
  </si>
  <si>
    <t>3D车模-单个异常状态-左前胎压状态正常</t>
  </si>
  <si>
    <t>1.车机供电正常;
2.配置字设置TPMS  DE08 18 6 Support=0x1
3.连接CAN工具</t>
  </si>
  <si>
    <t>1.用CAN发送
3B4 Tire_Press_LF_Stat=0x1;
2.查看车模轮胎区域提示</t>
  </si>
  <si>
    <t>2.轮胎颜色正常</t>
  </si>
  <si>
    <t>3D车模-单个异常状态-左前胎压状态低胎压</t>
  </si>
  <si>
    <t>1.车机供电正常;
2.配置字设置TPMS Support=0x1
3.连接CAN工具</t>
  </si>
  <si>
    <t>1.用CAN发送
3B4 Tire_Press_LF_Stat=0x2;
2.查看车模轮胎区域提示</t>
  </si>
  <si>
    <t>2.轮胎颜色为橙色</t>
  </si>
  <si>
    <t>3D车模-单个异常状态-左前胎压状态未知</t>
  </si>
  <si>
    <t>1.用CAN发送
3B4 Tire_Press_LF_Stat=0x0;
2.查看车模轮胎区域提示</t>
  </si>
  <si>
    <t>3D车模-单个异常状态-左前胎压状态错误</t>
  </si>
  <si>
    <t>1.用CAN发送
3B4 Tire_Press_LF_Stat=0x3;
2.查看车模轮胎区域提示</t>
  </si>
  <si>
    <t>3D车模-单个异常状态-左前胎压状态警报</t>
  </si>
  <si>
    <t>1.用CAN发送
3B4 Tire_Press_LF_Stat=0x4;
2.查看车模轮胎区域提示</t>
  </si>
  <si>
    <t>3D车模-单个异常状态-左前胎压状态未使用</t>
  </si>
  <si>
    <t>1.用CAN发送
3B4 Tire_Press_LF_Stat=0xF;
2.查看车模轮胎区域提示</t>
  </si>
  <si>
    <t>3D车模-单个异常状态-右前胎压状态正常</t>
  </si>
  <si>
    <t>1.用CAN发送
3B4 Tire_Press_RF_Stat=0x1;
2.查看车模轮胎区域提示</t>
  </si>
  <si>
    <t>3D车模-单个异常状态-右前胎压状态低胎压</t>
  </si>
  <si>
    <t>1.用CAN发送
3B4h Tire_Press_RF_Stat=0x2;
2.查看车模轮胎区域提示</t>
  </si>
  <si>
    <t>3D车模-单个异常状态-右前胎压状态未知-</t>
  </si>
  <si>
    <t>1.用CAN发送
3B4h Tire_Press_RF_Stat=0x0;
2.查看车模轮胎区域提示</t>
  </si>
  <si>
    <t>3D车模-单个异常状态-右前胎压状态错误-</t>
  </si>
  <si>
    <t>1.用CAN发送
3B4h Tire_Press_RF_Stat=0x3;
2.查看车模轮胎区域提示</t>
  </si>
  <si>
    <t>3D车模-单个异常状态-右前胎压状态警报-</t>
  </si>
  <si>
    <t>1.用CAN发送
3B4h Tire_Press_RF_Stat=0x4;
2.查看车模轮胎区域提示</t>
  </si>
  <si>
    <t>3D车模-单个异常状态-右前胎压状态未使用-</t>
  </si>
  <si>
    <t>1.用CAN发送
3B4h Tire_Press_RF_Stat=0xF;
2.查看车模轮胎区域提示</t>
  </si>
  <si>
    <t>3D车模-单个异常状态-左后胎压状态正常</t>
  </si>
  <si>
    <t>1.用CAN发送
3B4h Tire_Press_LR_OLR_Stat=0x1;
2.查看车模轮胎区域提示</t>
  </si>
  <si>
    <t>3D车模-单个异常状态-左后胎压状态低胎压</t>
  </si>
  <si>
    <t>1.用CAN发送
3B4h Tire_Press_LR_OLR_Stat=0x2;
2.查看车模轮胎区域提示</t>
  </si>
  <si>
    <t>3D车模-单个异常状态-左后胎压状态未知-</t>
  </si>
  <si>
    <t>1.用CAN发送
3B4h Tire_Press_LR_OLR_Stat=0x0;
2.查看车模轮胎区域提示</t>
  </si>
  <si>
    <t>3D车模-单个异常状态-左后胎压状态错误-</t>
  </si>
  <si>
    <t>1.用CAN发送
3B4h Tire_Press_LR_OLR_Stat=0x3;
2.查看车模轮胎区域提示</t>
  </si>
  <si>
    <t>3D车模-单个异常状态-左后胎压状态警报-</t>
  </si>
  <si>
    <t>1.用CAN发送
3B4h Tire_Press_LR_OLR_Stat=0x4;
2.查看车模轮胎区域提示</t>
  </si>
  <si>
    <t>3D车模-单个异常状态-左后胎压状态未使用-</t>
  </si>
  <si>
    <t>1.用CAN发送
3B4h Tire_Press_LR_OLR_Stat=0xF;
2.查看车模轮胎区域提示</t>
  </si>
  <si>
    <t>3D车模-单个异常状态-右后胎压状态正常</t>
  </si>
  <si>
    <t>1.用CAN发送
3B4h Tire_Press_RR_ORR_Stat=0x1;
2.查看车模轮胎区域提示
3.点击车模轮胎区域提示</t>
  </si>
  <si>
    <t>3D车模-单个异常状态-右后胎压状态低胎压</t>
  </si>
  <si>
    <t>1.用CAN发送
3B4h Tire_Press_RR_ORR_Stat=0x2;
2.查看车模轮胎区域提示
3.点击车模轮胎区域提示</t>
  </si>
  <si>
    <t>3D车模-单个异常状态-右后胎压状态未知-</t>
  </si>
  <si>
    <t>1.用CAN发送
3B4h Tire_Press_RR_ORR_Stat=0x0;
2.查看车模轮胎区域提示
3.点击车模轮胎区域提示</t>
  </si>
  <si>
    <t>3D车模-单个异常状态-右后胎压状态错误-</t>
  </si>
  <si>
    <t>1.用CAN发送
3B4h Tire_Press_RR_ORR_Stat=0x3;
2.查看车模轮胎区域提示
3.点击车模轮胎区域提示</t>
  </si>
  <si>
    <t>3D车模-单个异常状态-右后胎压状态警报-</t>
  </si>
  <si>
    <t>1.用CAN发送
3B4h Tire_Press_RR_ORR_Stat=0x4;
2.查看车模轮胎区域提示
3.点击车模轮胎区域提示</t>
  </si>
  <si>
    <t>3D车模-单个异常状态-右后胎压状态未使用-</t>
  </si>
  <si>
    <t>1.用CAN发送
3B4h Tire_Press_RR_ORR_Stat=0xF;
2.查看车模轮胎区域提示
3.点击车模轮胎区域提示</t>
  </si>
  <si>
    <t>1-2.2 车辆快捷控制-车胎异常</t>
  </si>
  <si>
    <t>车辆快捷控制-界面显示</t>
  </si>
  <si>
    <t>1.车机供电正常
2.配置字设置TPMS Support=0x1
3.车胎异常
4.进入Controller Laucher页面</t>
  </si>
  <si>
    <t>1.进入车辆快捷控制</t>
  </si>
  <si>
    <t>1.左上角显示关闭按钮，陈车外tab，以及故障提示文本，；</t>
  </si>
  <si>
    <t>车辆快捷控制-车胎异常-胎压正常轮胎不做多余的信息提示</t>
  </si>
  <si>
    <t>1.有某个轮胎低胎压
2.观察其他胎压正常的轮胎</t>
  </si>
  <si>
    <t>2.不显示提示文字</t>
  </si>
  <si>
    <t>车辆快捷控制-车胎异常-提示区-进入VHA 车辆健康页面</t>
  </si>
  <si>
    <t>1.点击提示区的故障提示文本</t>
  </si>
  <si>
    <t>1.进入VHA-胎压监测</t>
  </si>
  <si>
    <t>车辆快捷控制-车胎异常-异常的轮胎-进入VHA 车辆健康页面</t>
  </si>
  <si>
    <t>1.点击显示“低胎压文本区域</t>
  </si>
  <si>
    <t>Launcher-车胎异常-左前胎压状态低胎压</t>
  </si>
  <si>
    <t>1.用CAN发送
3B4   Tire_Press_System_Stat=0X03
3B4h Tire_Press_LF_Stat=0x2;
2.查看左前胎压信息显示</t>
  </si>
  <si>
    <t>2.文字提示“检测到低胎压”车模旋转45度车头下压，轮胎颜色为橙色</t>
  </si>
  <si>
    <t>Launcher-车胎异常-右前胎压状态低胎压</t>
  </si>
  <si>
    <t>1.用CAN发送
3B4h Tire_Press_RF_Stat=0x2;
2.进入车辆快捷控制界面，查看左前胎压信息显示</t>
  </si>
  <si>
    <t>2.默认角度车头下压，轮胎颜色为橙色</t>
  </si>
  <si>
    <t>Launcher-车胎异常-左后胎压状态低胎压</t>
  </si>
  <si>
    <t>1.用CAN发送
3B4h Tire_Press_LR_OLR_Stat=0x2;
2.进入车辆快捷控制界面，查看左前胎压信息显示</t>
  </si>
  <si>
    <t>2.左前45度车头下压，轮胎颜色为橙色</t>
  </si>
  <si>
    <t>Launcher-车胎异常-右后胎压状态低胎压</t>
  </si>
  <si>
    <t>1.用CAN发送
3B4h Tire_Press_RR_ORR_Stat=0x2;
2.进入车辆快捷控制界面，查看左前胎压信息显示</t>
  </si>
  <si>
    <t>Launcher-其他异常-车胎异常</t>
  </si>
  <si>
    <t>1.车机供电正常;
2.配置字设置TPMS DE01 6 4 TPMS = 2
3.连接CAN工具</t>
  </si>
  <si>
    <t>1.用CAN发送模低胎压故障
3B4 Tire_Press_System_Stat=0X03</t>
  </si>
  <si>
    <t>1.显示“检测到低胎压”</t>
  </si>
  <si>
    <t>1-2.3 车内视角-主页</t>
  </si>
  <si>
    <t>车辆快捷控制-车内视角-页面</t>
  </si>
  <si>
    <t>1.切换车内视角</t>
  </si>
  <si>
    <t>1.显示车内，左上角显示异常，显示音效 ，主驾按摩，副驾按摩，香氛，氛围灯按钮</t>
  </si>
  <si>
    <t>1.进入车内点击故障提示文字</t>
  </si>
  <si>
    <t>1.进入vha</t>
  </si>
  <si>
    <t>2-1 3D车模-正常状态</t>
  </si>
  <si>
    <t>3D车模-正常状态-展示状态</t>
  </si>
  <si>
    <t>1.模拟ECU发送车辆正常信号
2.查看3D车模显示</t>
  </si>
  <si>
    <t>1.显示正常状态</t>
  </si>
  <si>
    <t>2-1.1快捷控制的进入机制</t>
  </si>
  <si>
    <t>快捷控制的进入机制-点击车模热区</t>
  </si>
  <si>
    <t>1.点击车模区域</t>
  </si>
  <si>
    <t>1.进入车辆快捷控制-车外</t>
  </si>
  <si>
    <t>快捷控制的进入机制-长按车模热区</t>
  </si>
  <si>
    <t>1.滑动车模区域</t>
  </si>
  <si>
    <t>2-1.2 快捷控制的退出机制</t>
  </si>
  <si>
    <t>快捷控制的退出机制-点击左上角的“X”按钮</t>
  </si>
  <si>
    <t>1.点击车模进入车辆快捷控制
2.点击左上角的“X”按钮</t>
  </si>
  <si>
    <t>2.退出车辆快捷控制页面</t>
  </si>
  <si>
    <t>快捷控制的退出机制-点击左上角的home按钮</t>
  </si>
  <si>
    <t>1.点击车模进入车辆快捷控制
2.点击左上角的home按钮</t>
  </si>
  <si>
    <t>快捷控制的退出机制</t>
  </si>
  <si>
    <t>1.点击车模进入车辆快捷控制
2.点击设置/全部应用/空调快捷控制
3.返回车模</t>
  </si>
  <si>
    <t>3.不会退出快捷控制</t>
  </si>
  <si>
    <t>默认视角</t>
  </si>
  <si>
    <t>1.车辆状态正常</t>
  </si>
  <si>
    <t>1.车模为默认视角，右前方45度</t>
  </si>
  <si>
    <t>退出后车模恢复默认角度</t>
  </si>
  <si>
    <t>1.打开车身颜色设置页面
2.点击x退出</t>
  </si>
  <si>
    <t>2.车模恢复默认角度，再次进入车身颜色设置页面不会打开</t>
  </si>
  <si>
    <t>2-1.3 快捷控制的显示机制</t>
  </si>
  <si>
    <t>快捷控制的显示机制-单指滑动</t>
  </si>
  <si>
    <t>1.车机供电正常
2.3D车模图片和当前车型匹配
3.进入车辆快捷控制页面</t>
  </si>
  <si>
    <t>1.使用单指360°滑动车模</t>
  </si>
  <si>
    <t>1.3D车模360°水平旋转</t>
  </si>
  <si>
    <t>快捷控制的显示机制-单指滑动-顺时针</t>
  </si>
  <si>
    <t>1.使用单指顺时针360°滑动车模</t>
  </si>
  <si>
    <t>1.3D车模360°顺时针水平旋转</t>
  </si>
  <si>
    <t>快捷控制的显示机制-单指滑动-逆时针</t>
  </si>
  <si>
    <t>1.使用单指逆时针360°滑动车模</t>
  </si>
  <si>
    <t>1.3D车模可360°水平旋转</t>
  </si>
  <si>
    <t>快捷控制的显示机制-上下滑动</t>
  </si>
  <si>
    <t>1.使用手指上下滑动车模</t>
  </si>
  <si>
    <t>1.3D车模可0-45度旋转</t>
  </si>
  <si>
    <t>快捷控制的显示机制-双指缩小-缩放范围内</t>
  </si>
  <si>
    <t>1.使用双指缩小至车模默认尺寸1.-1.6倍</t>
  </si>
  <si>
    <t>1.车模可随着手指缩放到默认尺寸1-1.6倍</t>
  </si>
  <si>
    <t>快捷控制的显示机制-双指放大-缩放范围内</t>
  </si>
  <si>
    <t>1.使用双指放大至车模默认尺寸1.-1.6倍</t>
  </si>
  <si>
    <t>1.车模可随着手指放大到默认尺寸1-1.6倍</t>
  </si>
  <si>
    <t>快捷控制的显示机制-双指缩小-缩放超范围</t>
  </si>
  <si>
    <t>1.使用双指缩小至超过车模默认尺寸1.6倍</t>
  </si>
  <si>
    <t>1.车模回弹至默认尺寸1.6倍</t>
  </si>
  <si>
    <t>快捷控制的显示机制-双指放大-缩放超范围</t>
  </si>
  <si>
    <t>1.使用双指放大至超过车模默认尺寸1.6倍</t>
  </si>
  <si>
    <t>快捷控制的显示机制-旋转车模时-隐藏胎压等文字信息和快捷按钮</t>
  </si>
  <si>
    <t>1.旋转车模，查看界面显示</t>
  </si>
  <si>
    <t>1.旋转车模时，隐藏胎压等文字信息</t>
  </si>
  <si>
    <t>快捷控制的显示机制-结束旋转后-胎压等文字信息和快捷按钮跟随车模改变位置</t>
  </si>
  <si>
    <t>1.结束旋转后，查看界面显示</t>
  </si>
  <si>
    <t>1.胎压等文字信息和快捷按钮跟随车模改变位置</t>
  </si>
  <si>
    <t>快捷控制的显示机制-旋转车模-功能按钮和信息重叠</t>
  </si>
  <si>
    <t>1.旋转车模至功能按钮和信息重叠，查看界面显示</t>
  </si>
  <si>
    <t>1.功能按钮悬浮在信息和车模上，不影响控制功能按钮点击</t>
  </si>
  <si>
    <t>快捷控制的显示机制-旋转车模-误操作恢复默认视角</t>
  </si>
  <si>
    <t>1.滑动旋转车模至任意角度
2.6s内无任何操作</t>
  </si>
  <si>
    <t>2.自动复位至默认视角（需要有过渡动画）</t>
  </si>
  <si>
    <t>2-2.1 车辆快捷控制-不同角度</t>
  </si>
  <si>
    <t>点击按钮进入个界面</t>
  </si>
  <si>
    <t>1.点击控制按钮</t>
  </si>
  <si>
    <t>1.打开弹窗，按钮高亮，点击按钮有按键音</t>
  </si>
  <si>
    <t>空白处退出车身颜色弹窗</t>
  </si>
  <si>
    <t>1.点击车身颜色按钮
2.点击空白处</t>
  </si>
  <si>
    <t>2.弹窗关闭</t>
  </si>
  <si>
    <t>点击X号退出车身颜色弹窗</t>
  </si>
  <si>
    <t>1.点击车身颜色按钮
2.点击×退出
3.再次进入快捷控制</t>
  </si>
  <si>
    <t>3.弹窗自动关闭</t>
  </si>
  <si>
    <t>各次级功能控制关闭方式</t>
  </si>
  <si>
    <t>1.点击高亮的按钮</t>
  </si>
  <si>
    <t>1.无反应</t>
  </si>
  <si>
    <t>车身颜色记忆周期</t>
  </si>
  <si>
    <t>1.切换车外视角
2.点击车身颜色
3.进入设置/全部应用/空调快捷栏
4.返回</t>
  </si>
  <si>
    <t>4.弹窗仍打开</t>
  </si>
  <si>
    <t>1.切换车外视角
2.点击车身颜色
3.退出快捷控制再进入</t>
  </si>
  <si>
    <t>记忆周期</t>
  </si>
  <si>
    <t>1.切换车内视角
2.打开任意弹窗
3.退出快捷控制后再次进入车内tab</t>
  </si>
  <si>
    <t>3.弹窗仍打开</t>
  </si>
  <si>
    <t>1.切换车内视角
2.打开任意弹窗
3.熄火点火再次进入快捷控制</t>
  </si>
  <si>
    <t>3.弹窗不会打开</t>
  </si>
  <si>
    <t>2-3 车内视角-主页</t>
  </si>
  <si>
    <t>点击图标进入对应页面</t>
  </si>
  <si>
    <t>1.车机供电正常
2.3D车模图片和当前车型匹配
3.进入车辆快捷控制页面
4.车外视角</t>
  </si>
  <si>
    <t>1.分别点击香氛，氛围灯，主驾座椅，副驾座椅，音效</t>
  </si>
  <si>
    <t>1.成功进入对应页面</t>
  </si>
  <si>
    <t>2-4车辆快捷控制-IG OFF</t>
  </si>
  <si>
    <t>IG OFF toast弹出</t>
  </si>
  <si>
    <t>1.车机供电正常
2.3D车模图片和当前车型匹配
3.IG=OFF</t>
  </si>
  <si>
    <t>1.点击车模进入快捷控制</t>
  </si>
  <si>
    <t>1.弹出toast：发动车辆才可以使用全部车辆功能</t>
  </si>
  <si>
    <t>1.滑动车模进入快捷控制</t>
  </si>
  <si>
    <t>1.车机供电正常
2.3D车模图片和当前车型匹配
3.IG=OFF，已弹出过toast</t>
  </si>
  <si>
    <t>1.不会弹出toast</t>
  </si>
  <si>
    <t>2-4.1车内视角-主页-IG OFF</t>
  </si>
  <si>
    <t>1.车机供电正常
2.3D车模图片和当前车型匹配
3.进入车辆快捷控制页面
4.当前在车内视角</t>
  </si>
  <si>
    <t>1.操作座椅按摩中，IG OFF</t>
  </si>
  <si>
    <t>1.弹出toast：发动车辆才可以使用全部车辆功能。座椅按钮置灰</t>
  </si>
  <si>
    <t>3-1 后备箱设置</t>
  </si>
  <si>
    <t>后备箱配置</t>
  </si>
  <si>
    <t>电动后备箱</t>
  </si>
  <si>
    <t xml:space="preserve">1.配置配置字DE08, BYTE 4, BIT 1 Power Liftgate Control Function = 1 (enabled) </t>
  </si>
  <si>
    <t>1.显示后备箱功能</t>
  </si>
  <si>
    <t>手动模式-后备箱开启</t>
  </si>
  <si>
    <t>1.进入快捷控制-车外
2.电动模式</t>
  </si>
  <si>
    <t>1.快速点击后备箱按钮</t>
  </si>
  <si>
    <t>1.不会退出快捷控制</t>
  </si>
  <si>
    <t>电动模式-上后备箱开启-仅718</t>
  </si>
  <si>
    <t>1.进入快捷控制-车外
2.上后备箱开启中</t>
  </si>
  <si>
    <t>1.发送:3B2  DrStatInnrTgate_B_Actl=aject
 313  LftgtPos_Pc_Actl=0~127</t>
  </si>
  <si>
    <t>1.开启上后备箱，转到左后方</t>
  </si>
  <si>
    <t>电动模式-上后备箱关闭-仅718</t>
  </si>
  <si>
    <t>1.进入快捷控制-车外</t>
  </si>
  <si>
    <t>1.发送:3B2  DrStatInnrTgate_B_Actl=off
313  LftgtPos_Pc_Actl=0</t>
  </si>
  <si>
    <t>1.关闭上后备箱，转到左后方</t>
  </si>
  <si>
    <t>电动模式-上下后备箱开启-仅718</t>
  </si>
  <si>
    <t>1.发送:  313  Bec2Ajar_B_Sta
    313 DrTgatePos_Pc_Actl =0~127
双击后备箱按钮</t>
  </si>
  <si>
    <t>1.开启上下后备箱，转到左后方</t>
  </si>
  <si>
    <t>电动模式-上下后备箱关闭-仅718</t>
  </si>
  <si>
    <t>1.进入快捷控制-车外
2.上后备箱关闭</t>
  </si>
  <si>
    <t>1. 发送：313 Bec2Ajar_B_Sta=off
  313 DrTgatePos_Pc_Actl =0-127</t>
  </si>
  <si>
    <t>1.关闭上下后备箱，转到左后方</t>
  </si>
  <si>
    <t>1.按下上后备箱按钮
2.再次按下</t>
  </si>
  <si>
    <t>1.后备箱暂停
2.后备箱打开</t>
  </si>
  <si>
    <t>APIMCIM-25267 Phase 5：【必现】后备箱控制界面，点击上部后备箱盖和全部后备箱盖，均无反应</t>
  </si>
  <si>
    <t>电动模式-后备箱开启-仅718</t>
  </si>
  <si>
    <t>1.进入快捷控制-车外
2.上下后备箱开启中</t>
  </si>
  <si>
    <t>1.按下上下后备箱按钮
2.再次按下</t>
  </si>
  <si>
    <t>1.上下后备箱暂停
2.上下后备箱打开</t>
  </si>
  <si>
    <t>电动模式-上后备箱TX-仅718</t>
  </si>
  <si>
    <t>1.车机供电正常
2.进入后备箱控制界面</t>
  </si>
  <si>
    <t>1.点击上部后背按钮</t>
  </si>
  <si>
    <t>1.TX信号：
0x32B BecRleas_No_RqMnu=0x01-0x06 （每点击一次 增加一个值，在1-6循环下发）</t>
  </si>
  <si>
    <t>电动模式-下后备箱TX-仅718</t>
  </si>
  <si>
    <t>1.点击上下后背按钮</t>
  </si>
  <si>
    <t>1.TX信号：0x2F1 Bec2Oprt_No_RqMnu=0x01-0x06 （每点击一次 增加一个值，在1-6循环下发）</t>
  </si>
  <si>
    <t>手动模式-后备箱开启-仅718</t>
  </si>
  <si>
    <t>1.发送0x313Power_Liftgate_Mode_Stt=0x0
点击上后备箱按钮</t>
  </si>
  <si>
    <t>1.弹出弹窗 电动后备箱处于手动模式，是否需要切换到电动模式</t>
  </si>
  <si>
    <t>1.发送0x313Power_Liftgate_Mode_Stt=0x0
点击上下后备箱按钮</t>
  </si>
  <si>
    <t>手动模式-上后备箱TX-仅718</t>
  </si>
  <si>
    <t>1.进入快捷控制-车外
2.弹窗弹出中</t>
  </si>
  <si>
    <t>1.点击是
2.点击否</t>
  </si>
  <si>
    <t>1.切换到电动模式
0x430Power_Liftgate_Mode_Cmd=0x0
2.弹窗关闭，仍是手动模式
0x430Power_Liftgate_Mode_Cmd=0x1</t>
  </si>
  <si>
    <t>手动模式-上下后备箱TX-仅718</t>
  </si>
  <si>
    <t>1.进入快捷控制-车外
2.手动模式</t>
  </si>
  <si>
    <t>1.发送:3B2  DrStatInnrTgate_B_Actl=on</t>
  </si>
  <si>
    <t>1.车模旋转后方，上后备箱开启20度</t>
  </si>
  <si>
    <t>等待开发与FO确认</t>
  </si>
  <si>
    <t>1.313 Bec2Ajar_B_Sta=on</t>
  </si>
  <si>
    <t>1.车模旋转后方，上下后备箱开启20度</t>
  </si>
  <si>
    <t>单机后备箱提示</t>
  </si>
  <si>
    <t>1.点击后备箱按钮</t>
  </si>
  <si>
    <t>1.toast提示“请双击控制后备箱”</t>
  </si>
  <si>
    <t>后备箱可用逻辑</t>
  </si>
  <si>
    <t>电源交互</t>
  </si>
  <si>
    <t>1.331 LockInhibit_ST = Inhibit</t>
  </si>
  <si>
    <t>1.后备箱不可用，点击置灰的后备箱按钮，弹出toast：该功能暂不可用</t>
  </si>
  <si>
    <t>1.IG=OFF ,ACC=ON
2.331 LockInhibit_ST = NO_Inhibit
3.车速&lt;0</t>
  </si>
  <si>
    <t>1.开启关闭后备箱</t>
  </si>
  <si>
    <t>1.后备箱正常打开关闭</t>
  </si>
  <si>
    <t>run模式下后备箱可用</t>
  </si>
  <si>
    <t>1.331 LockInhibit_ST = NO_Inhibit</t>
  </si>
  <si>
    <t>1.处于工厂模式</t>
  </si>
  <si>
    <t>后备箱不可用</t>
  </si>
  <si>
    <t>1.处于运输模式  167 Eng_D_Stat=0x01  3B2 Ignition_Status =run   LifeCycMde_D_Actl =transport</t>
  </si>
  <si>
    <t>1.后备箱不可用</t>
  </si>
  <si>
    <t>1.IG=OFF ,ACC=ON
2.331 LockInhibit_ST = NO_Inhibit</t>
  </si>
  <si>
    <t>1.发送202 Veh_V_ActlEng &gt;0,车速&gt;0</t>
  </si>
  <si>
    <t>1.非工厂，非运输模式
2.LockInhibit_ST = NO_Inhibit
3.车速&lt;0</t>
  </si>
  <si>
    <t>1.IG=OFF ,ACC=OFF</t>
  </si>
  <si>
    <t>后备箱可用</t>
  </si>
  <si>
    <t>1.IG=OFF  ,ACC=ON</t>
  </si>
  <si>
    <t>1.后备箱可用</t>
  </si>
  <si>
    <t>1.发送3B2 DrStatInnrTgate_B_Actl= ajar / off</t>
  </si>
  <si>
    <t>2.后备箱正确响应开启/关闭</t>
  </si>
  <si>
    <t>1.IG =RUN/START
2.DE01 6 5  transmission =Automatic ,</t>
  </si>
  <si>
    <t>1. 230 GearLvrPos_D_Actl ! =park</t>
  </si>
  <si>
    <t>1.IG =RUN/START
2.230 GearLvrPos_D_Actl=park</t>
  </si>
  <si>
    <t>1.配置DE01 6 5  transmission ！=Automatic</t>
  </si>
  <si>
    <t>3.14灯光</t>
  </si>
  <si>
    <t>灯光控制弹窗-仅718</t>
  </si>
  <si>
    <t>1.车机供电正常
2.ignition = run</t>
  </si>
  <si>
    <t>1.点击通知栏灯光按钮，查看显示</t>
  </si>
  <si>
    <t>1.跳转灯光界面</t>
  </si>
  <si>
    <t>3-14.2快捷控制-车灯</t>
  </si>
  <si>
    <t>1.点击灯光按钮</t>
  </si>
  <si>
    <t>1.弹窗灯光控制弹窗，显示关闭前照灯、位置灯、前照灯、自动近光灯
1.1灯光默认为自动近光灯打开</t>
  </si>
  <si>
    <t>1.点击更多按钮</t>
  </si>
  <si>
    <t>1.跳转到车辆设置-灯光设置</t>
  </si>
  <si>
    <t>1.发送信号：3B2 ParkLamp_Status = on</t>
  </si>
  <si>
    <t>1.打开位置灯，后雾灯置灰显示</t>
  </si>
  <si>
    <t>1.发送信号：3C3：HeadLghtSwtch_D_Stat =Headlamp 
2.发送信号：3B2：fogLghtRearOn_b_stat =on</t>
  </si>
  <si>
    <t>1.打开前照灯（前照灯包含示廓灯和近光灯），后雾灯可点击
2.后雾灯被选中</t>
  </si>
  <si>
    <t>1.近光灯和后雾灯同时开启</t>
  </si>
  <si>
    <t>1.发送信号：3C3：HeadLghtSwtch_D_Stat =Autolamp
2.发送信号：3B2：fogLghtRearOn_b_stat =on</t>
  </si>
  <si>
    <t>1.自动灯光和后雾灯同时开启</t>
  </si>
  <si>
    <t>1.车机供电正常
2.ignition = run
3.4S内关闭前照灯且无其他操作</t>
  </si>
  <si>
    <t>1.点击车内快捷控制-灯光
2.关闭前照灯
3.点击取消
4.点击确定</t>
  </si>
  <si>
    <t>2.弹出弹窗“请确定是否关闭前照灯”
3.弹窗消失
4.关闭前照灯(TX 17F:HeadLghtCtl_D_RqMnu=1)</t>
  </si>
  <si>
    <t>1.车机供电正常
2.ignition = run
3.4S内打开位置灯且无其他操作</t>
  </si>
  <si>
    <t>1.点击车内快捷控制-灯光
2.打开位置灯
3.点击取消
4.点击确定</t>
  </si>
  <si>
    <t>2.弹出弹窗“请确定是否关闭前照灯”
3.弹窗消失
4.关闭前照灯(TX 17F:HeadLghtCtl_D_RqMnu=2)</t>
  </si>
  <si>
    <t>1.车机供电正常
2.ignition = run
3.4S内关闭前照灯且有其他操作</t>
  </si>
  <si>
    <t>1.点击车内快捷控制-灯光
2.关闭后雾灯
3.关闭前照灯</t>
  </si>
  <si>
    <t>2.后雾灯关闭
3.关闭前照灯(TX 17F:HeadLghtCtl_D_RqMnu=1)</t>
  </si>
  <si>
    <t>1.车机供电正常
2.ignition = run
3.4s外关闭前照灯</t>
  </si>
  <si>
    <t>1.点击车内快捷控制-灯光
2.4s外关闭前照灯
3.点击取消
4.点击确定</t>
  </si>
  <si>
    <t>1.车机供电正常
2.ignition = run
3.4s外打开位置灯</t>
  </si>
  <si>
    <t>1.点击车内快捷控制-灯光
2.4s外打开位置灯
3.点击取消
4.点击确定</t>
  </si>
  <si>
    <t>3-4.5 3D车模特殊情况</t>
  </si>
  <si>
    <t>1.车机供电正常
2.ignition = run
3.处于RVC/EA界面
DE03 Camera=4 360 Digital
Camera Views=2</t>
  </si>
  <si>
    <t>1.查看界面显示
2.点击灯光按钮</t>
  </si>
  <si>
    <t>1.底部显示灯光按钮
2.弹窗展开显示</t>
  </si>
  <si>
    <t>1.车机供电正常
2.ignition = run
3.处于RVC/EA界面
4.灯光按钮弹窗</t>
  </si>
  <si>
    <t>1.点击空白区域</t>
  </si>
  <si>
    <t>1.弹窗消失</t>
  </si>
  <si>
    <t>1.等待3S</t>
  </si>
  <si>
    <t>4-1.3 车内视角</t>
  </si>
  <si>
    <t>切换各个按钮</t>
  </si>
  <si>
    <t>1.依次点击多功能座椅、氛围灯、林肯香氛、音效设置，查看显示</t>
  </si>
  <si>
    <t>1.弹出弹窗，按钮高亮显示，点击按钮有按键音反馈</t>
  </si>
  <si>
    <t>4-1.3 车内视角-香氛</t>
  </si>
  <si>
    <t>点击香氛按钮打开香氛界面</t>
  </si>
  <si>
    <t>1.进入快捷控制-车内
2.已配置香氛DE06  1 2 Digital scent=1</t>
  </si>
  <si>
    <t>1.点击香氛</t>
  </si>
  <si>
    <t>1.按钮高亮，弹出香氛页面</t>
  </si>
  <si>
    <t>不显示香氛按钮</t>
  </si>
  <si>
    <t>1.进入快捷控制-车内
2.未配置香氛DE06  1 2 Digital scent=0</t>
  </si>
  <si>
    <t>1.进入车内视角</t>
  </si>
  <si>
    <t>1.无香氛按钮</t>
  </si>
  <si>
    <t>打开香氛按钮</t>
  </si>
  <si>
    <t>1.进入快捷控制-车内
2.打开香氛页面</t>
  </si>
  <si>
    <t>1.关闭香氛
2.打开香氛</t>
  </si>
  <si>
    <t>1.页面置灰
2.页面可使用，显示当前香氛类型，余量，强度</t>
  </si>
  <si>
    <t>香氛-类型切换</t>
  </si>
  <si>
    <t>1.进入快捷控制-车内
2.打开香氛页面
3.香氛已开</t>
  </si>
  <si>
    <t>1.切换香氛类型
2.滑动选择强度</t>
  </si>
  <si>
    <t>1.成功切换
2.成功选择强度</t>
  </si>
  <si>
    <t>香氛-未授权</t>
  </si>
  <si>
    <t>1.进入快捷控制-车内
2.打开香氛页面
3.香氛已开
4.有未授权的香弹</t>
  </si>
  <si>
    <t>1.选择一个未授权的香弹
2.点击确定</t>
  </si>
  <si>
    <t>1.弹出弹框提示：X号香氛罐为非林肯认证的产品，林肯公司无法保证其安全性，为了你的身体健康与使用体验，推荐你使用原厂香氛罐（具体参考UI）
2.弹窗消失</t>
  </si>
  <si>
    <t>4-1.4 车内视角-香氛</t>
  </si>
  <si>
    <t>香氛-过期</t>
  </si>
  <si>
    <t>1.进入快捷控制-车内
2.打开香氛页面
3.香氛已开
4.有过期的香弹</t>
  </si>
  <si>
    <t>1.选择一个过期的香弹
2.点击确定</t>
  </si>
  <si>
    <t>1.弹出弹框提示：为了你的身体健康与最佳体验，请避免使用过期及未获林肯认证的香氛产品（具体参考UI）
2.弹窗消失</t>
  </si>
  <si>
    <t>4-1.2 香氛</t>
  </si>
  <si>
    <t>香氛</t>
  </si>
  <si>
    <t>1.点击...</t>
  </si>
  <si>
    <t>1.跳转到设置-香氛页面，状态与车模一致</t>
  </si>
  <si>
    <t>1.发送0x22 FGA_3_FGACurrentWorkCh 0x1</t>
  </si>
  <si>
    <t>1.香氛开关显示开启，选择通道1，有Toast提示“建议你关闭门窗，保持空调在内循环状态（内循环icon）以获取最佳体验”且下方有香氛名称以及香氛余量、香氛强度，均可点击</t>
  </si>
  <si>
    <t>1..发送0x22 FGA_3_FGACurrentWorkCh 0x0</t>
  </si>
  <si>
    <t>1.香氛开关显示关闭，且下方有香氛名称以及香氛余量、香氛强度，均置灰不可点击</t>
  </si>
  <si>
    <t>1.车机开机后，首次进入林肯香氛页面
查看香氛选项名称，及默认香氛强度</t>
  </si>
  <si>
    <t>1.非首次打开林肯香氛页面，选中橙花/蔚蓝/煦日
2.按返回键
3.再次查看香氛显示</t>
  </si>
  <si>
    <t>出现toast：x号口当前未监测到香氛罐，同时伴随语音播报</t>
  </si>
  <si>
    <t>1.香氛框对应显示百分比</t>
  </si>
  <si>
    <t>1.显示Toast“当前车内温度过低，香氛系统散香较慢”3S后消失
2.语音同时播报</t>
  </si>
  <si>
    <t>1.电机异常/风扇异常/温度过高香氛异常时开关自动关闭</t>
  </si>
  <si>
    <t>氛围灯(仅718和U611)</t>
  </si>
  <si>
    <t>氛围灯-配置</t>
  </si>
  <si>
    <t>1.配置有DE01 Ambient Light：0x0: Disabled;
2.查看界面显示
3.配置 DE01 Ambient Light： 0x3
4.查看界面显示</t>
  </si>
  <si>
    <t>2.不显示氛围灯选项;
4.显示氛围灯选项;</t>
  </si>
  <si>
    <t>氛围灯</t>
  </si>
  <si>
    <t>1.进入快捷控制-车内
2.打开氛围灯页面</t>
  </si>
  <si>
    <t>1.跳转到快捷控制-氛围灯页面，状态与车模一致</t>
  </si>
  <si>
    <t>氛围灯-入口</t>
  </si>
  <si>
    <t>1.快捷控制-&gt;点击氛围灯</t>
  </si>
  <si>
    <t>1.显示氛围灯开关、氛围灯颜色、亮度</t>
  </si>
  <si>
    <t>氛围灯-开关RX varient 2</t>
  </si>
  <si>
    <t>1.车机供电正常;
2.配置DE01 Ambient Light：0x3</t>
  </si>
  <si>
    <t>1.发送关闭信号：0x3E3.LightAmbIntsy_No_Actl=0x00
2.发送打开信号：0x3E3.LightAmbIntsy_No_Actl=0x01</t>
  </si>
  <si>
    <t>1.开关关闭，氛围灯颜色和氛围灯亮度置灰显示
2.开关开启，激活氛围灯颜色和氛围灯亮度</t>
  </si>
  <si>
    <t>氛围灯-开关TX varient 2</t>
  </si>
  <si>
    <t>1.点击开启
2.点击关闭</t>
  </si>
  <si>
    <t>1.TX下发信号：0x3DA.LightAmbIntsty_No_Rq=0x66
2.发送打开信号：0x3DA.LightAmbIntsty_No_Rq=0x01</t>
  </si>
  <si>
    <t>氛围灯-颜色1-RX</t>
  </si>
  <si>
    <t>1.氛围灯选中颜色1</t>
  </si>
  <si>
    <t>氛围灯-颜色1-TX</t>
  </si>
  <si>
    <t>1.0x3DA.LightAmbColor_No_Rq=0x01</t>
  </si>
  <si>
    <t>氛围灯-颜色2-RX</t>
  </si>
  <si>
    <t>1.氛围灯选中颜色2</t>
  </si>
  <si>
    <t>氛围灯-颜色2-TX</t>
  </si>
  <si>
    <t>1.0x3DA.LightAmbColor_No_Rq=0x02</t>
  </si>
  <si>
    <t>氛围灯-颜色3-RX</t>
  </si>
  <si>
    <t>1.氛围灯选中颜色3</t>
  </si>
  <si>
    <t>氛围灯-颜色3-TX</t>
  </si>
  <si>
    <t>1.0x3DA.LightAmbColor_No_Rq=0x03</t>
  </si>
  <si>
    <t>氛围灯-颜色4-RX</t>
  </si>
  <si>
    <t>1.氛围灯选中颜色4</t>
  </si>
  <si>
    <t>氛围灯-颜色4-TX</t>
  </si>
  <si>
    <t>1.0x3DA.LightAmbColor_No_Rq=0x04</t>
  </si>
  <si>
    <t>氛围灯-颜色5-RX</t>
  </si>
  <si>
    <t>1.氛围灯选中颜色5</t>
  </si>
  <si>
    <t>氛围灯-颜色5-TX</t>
  </si>
  <si>
    <t>1.0x3DA.LightAmbColor_No_Rq=0x05</t>
  </si>
  <si>
    <t>氛围灯-颜色6-RX</t>
  </si>
  <si>
    <t>1.氛围灯选中颜色6</t>
  </si>
  <si>
    <t>氛围灯-颜色6-TX</t>
  </si>
  <si>
    <t>1.0x3DA.LightAmbColor_No_Rq=0x06</t>
  </si>
  <si>
    <t>氛围灯-颜色7-RX</t>
  </si>
  <si>
    <t>1.氛围灯选中颜色7</t>
  </si>
  <si>
    <t>氛围灯-颜色7-TX</t>
  </si>
  <si>
    <t>1.0x3DA.LightAmbColor_No_Rq=0x07</t>
  </si>
  <si>
    <t>氛围灯-亮度-滑动</t>
  </si>
  <si>
    <t>1.滑动调节亮度</t>
  </si>
  <si>
    <t>1.亮度条会随之变化</t>
  </si>
  <si>
    <t>氛围灯(仅718）</t>
  </si>
  <si>
    <t>氛围灯-亮度-图标</t>
  </si>
  <si>
    <t>1.点击氛围灯亮度进度条左边亮度图标</t>
  </si>
  <si>
    <t>1.亮度变化按每点击一次-20级亮度变化</t>
  </si>
  <si>
    <t>1.点击氛围灯亮度进度条右边亮度图标</t>
  </si>
  <si>
    <t>1.亮度变化按每点击一次+20级亮度变化</t>
  </si>
  <si>
    <t>氛围灯-亮度</t>
  </si>
  <si>
    <t>1.点击亮度图标，亮度达到最高或最低级别时，再次点击</t>
  </si>
  <si>
    <t>1.无亮度变化</t>
  </si>
  <si>
    <t>氛围灯-亮度-1%-RX</t>
  </si>
  <si>
    <t>1.车机供电正常
2.信号正常
3.配置DE01 Ambient Light：0x3</t>
  </si>
  <si>
    <t>1.亮度调节1%</t>
  </si>
  <si>
    <t>氛围灯-亮度-1%-TX varient 2</t>
  </si>
  <si>
    <t>1.0x3DA.LightAmbIntsty_No_Rq=0x01</t>
  </si>
  <si>
    <t>氛围灯-亮度-10%-RX</t>
  </si>
  <si>
    <t>1.亮度调节10%</t>
  </si>
  <si>
    <t>氛围灯-亮度-10%-TX varient 2</t>
  </si>
  <si>
    <t>1.0x3DA.LightAmbIntsty_No_Rq=0x0B</t>
  </si>
  <si>
    <t>氛围灯-亮度-20%-RX</t>
  </si>
  <si>
    <t>1.亮度调节20%</t>
  </si>
  <si>
    <t>氛围灯-亮度-20%-TX varient 2</t>
  </si>
  <si>
    <t>1.0x3DA.LightAmbIntsty_No_Rq=0x15</t>
  </si>
  <si>
    <t>氛围灯-亮度-30%-RX</t>
  </si>
  <si>
    <t>1.亮度调节30%</t>
  </si>
  <si>
    <t>氛围灯-亮度-30%-TX varient 2</t>
  </si>
  <si>
    <t>1.0x3DA.LightAmbIntsty_No_Rq=0x1F</t>
  </si>
  <si>
    <t>氛围灯-亮度-40%-RX</t>
  </si>
  <si>
    <t>1.亮度调节40%</t>
  </si>
  <si>
    <t>氛围灯-亮度-40%-TX varient 2</t>
  </si>
  <si>
    <t>1.0x3DA.LightAmbIntsty_No_Rq=0x29</t>
  </si>
  <si>
    <t>氛围灯-亮度-50%-RX</t>
  </si>
  <si>
    <t>1.亮度调节50%</t>
  </si>
  <si>
    <t>氛围灯-亮度-50%-TX varient 2</t>
  </si>
  <si>
    <t>1.0x3DA.LightAmbIntsty_No_Rq=0x33</t>
  </si>
  <si>
    <t>氛围灯-亮度-60%-RX</t>
  </si>
  <si>
    <t>1.亮度调节60%</t>
  </si>
  <si>
    <t>氛围灯-亮度-60%-TX varient 2</t>
  </si>
  <si>
    <t>1.0x3DA.LightAmbIntsty_No_Rq=0x3D</t>
  </si>
  <si>
    <t>氛围灯-亮度-70%-RX</t>
  </si>
  <si>
    <t>1.亮度调节70%</t>
  </si>
  <si>
    <t>氛围灯-亮度-70%-TX varient 2</t>
  </si>
  <si>
    <t>1.0x3DA.LightAmbIntsty_No_Rq=0x47</t>
  </si>
  <si>
    <t>氛围灯-亮度-80%-RX</t>
  </si>
  <si>
    <t>1.亮度调节80%</t>
  </si>
  <si>
    <t>氛围灯-亮度-80%-TX varient 2</t>
  </si>
  <si>
    <t>1.0x3DA.LightAmbIntsty_No_Rq=0x51</t>
  </si>
  <si>
    <t>氛围灯-亮度-90%-RX</t>
  </si>
  <si>
    <t>1.亮度调节90%</t>
  </si>
  <si>
    <t>氛围灯-亮度-90%-TX varient 2</t>
  </si>
  <si>
    <t>1.0x3DA.LightAmbIntsty_No_Rq=0x5B</t>
  </si>
  <si>
    <t>氛围灯-亮度-100%-RX</t>
  </si>
  <si>
    <t>1.亮度调节100%</t>
  </si>
  <si>
    <t>氛围灯-亮度-100%-TX varient 2</t>
  </si>
  <si>
    <t>1.0x3DA.LightAmbIntsty_No_Rq=0x65</t>
  </si>
  <si>
    <t>4-3 车内视角-主驾按摩</t>
  </si>
  <si>
    <t>多功能座椅</t>
  </si>
  <si>
    <t>1.进入快捷控制-车内
2.已配置多功能座椅DE01 byte2 bit7-5 Multi-Contoured Seat Bladder=0x7 &amp; MCS Enhanced MCS = 0x1 (Enabled)</t>
  </si>
  <si>
    <t>1.点击主驾按钮</t>
  </si>
  <si>
    <t>1.按钮高亮，弹出主驾按摩页面</t>
  </si>
  <si>
    <t>1.点击副驾按钮</t>
  </si>
  <si>
    <t>1.按钮高亮，弹出副驾驾按摩页面</t>
  </si>
  <si>
    <t>1.进入快捷控制-车内
2.未配置多功能座椅DE01 byte2 bit7-5 Multi-Contoured Seat Bladder=0x5 &amp; MCS Enhanced MCS = 0x1 (Enabled)</t>
  </si>
  <si>
    <t>1.无主驾和副驾按钮</t>
  </si>
  <si>
    <t>1-1 多功能座椅功能入口</t>
  </si>
  <si>
    <t>13D车模-&gt;点击座椅</t>
  </si>
  <si>
    <t>1.进入多功能座椅页面</t>
  </si>
  <si>
    <t>1-2 多功能座椅</t>
  </si>
  <si>
    <t>1.配置多功能座椅
DE01 byte9 bit3 First Row Seats=1 
DE01 byte9 bit2 Chauffeur Switch = 1
DE01 byte9 bit1 Power Pitch = 1
2.发送多功能座椅 信号并查看多功能座椅 选项</t>
  </si>
  <si>
    <t>2.显示多功能座椅 选项</t>
  </si>
  <si>
    <t>1.配置多功能座椅 
DE01 byte9 bit3 First Row Seats=0
DE01 byte9 bit2 Chauffeur Switch = 0
DE01 byte9 bit1 Power Pitch = 0
2.发送多功能座椅 信号并查看多功能座椅 选项</t>
  </si>
  <si>
    <t>2.不显示多功能座椅 选项</t>
  </si>
  <si>
    <t>1.进入快捷控制-车内
2.已配置多功能座椅</t>
  </si>
  <si>
    <t>1.跳转到多功能座椅页面，状态与车模一致</t>
  </si>
  <si>
    <t>1.开启主驾按摩开关
0x34C SeatFnDrvDStat=0x7</t>
  </si>
  <si>
    <t>1.主驾按摩按钮成功打开，显示模式与档位</t>
  </si>
  <si>
    <t>1.开启副驾按摩开关
0x34D SeatFnPsgrDStat=0x7</t>
  </si>
  <si>
    <t>1.副驾按摩按钮成功打开，显示模式与档位</t>
  </si>
  <si>
    <t>1.关闭主驾按摩开关
0x34C SeatFnDrv_D_Stat=0×2</t>
  </si>
  <si>
    <t>1.弹窗置灰</t>
  </si>
  <si>
    <t>1.关闭副驾按摩开关
34D SeatFnPsgr_D_Stat==0x2</t>
  </si>
  <si>
    <t>1.点击开启主驾按摩开关</t>
  </si>
  <si>
    <t>1.34E 
SeatFnDrv_D_Rq = 0x7
开关开启</t>
  </si>
  <si>
    <t>1.点击开启副驾按摩开关</t>
  </si>
  <si>
    <t>1.34E 
SeatFnPsgr_D_Rq = 0x7
开关开启</t>
  </si>
  <si>
    <t>1.点击关闭主驾按摩开关</t>
  </si>
  <si>
    <t>1.34E 
SeatFnDrvDRq=0x2
开关关闭</t>
  </si>
  <si>
    <t>1.点击关闭副驾按摩开关</t>
  </si>
  <si>
    <t>1.34E 
SeatFnPsgr_D_Rq=0x2
开关关闭</t>
  </si>
  <si>
    <t>1.车机供电正常
2.多功能座椅显示
3.ignition = run</t>
  </si>
  <si>
    <t>1.模拟ECU发送信号:
切换至主驾按摩界面：
全身焕活：0x34C SeatM1asgDrv_D_Stat = 0x6
挡位1：0x34C SeatIntnsDrv_D_Stat=0x2
2.查看档位1选项状态</t>
  </si>
  <si>
    <t>2.全身焕活选项被选中,且挡位为低</t>
  </si>
  <si>
    <t>1.其他选项被选中时, 点击档位1
2.查看车机发出的请求信号</t>
  </si>
  <si>
    <t>2.挡位34E 
SeatFnChngDrv2_D_Rq=0x8</t>
  </si>
  <si>
    <t>1.模拟ECU发送信号:
切换至主驾按摩界面：
全身焕活：0x34C SeatM1asgDrv_D_Stat = 0x6
挡位2：0x34C SeatIntnsDrv_D_Stat=0x3
2.查看档位1选项状态</t>
  </si>
  <si>
    <t>2.全身焕活选项被选中,且挡位为中</t>
  </si>
  <si>
    <t>1.其他选项被选中时, 点击档位2
2.查看车机发出的请求信号</t>
  </si>
  <si>
    <t>2.
挡位34E 
SeatFnChngDrv2_D_Rq=0x9</t>
  </si>
  <si>
    <t>1.模拟ECU发送信号:
切换至主驾按摩界面：
全身焕活：0x34C SeatM1asgDrv_D_Stat = 0x6
挡位3：0x34C SeatIntnsDrv_D_Stat=0x4
2.查看档位1选项状态</t>
  </si>
  <si>
    <t>2.全身焕活选项被选中,且挡位为高</t>
  </si>
  <si>
    <t>1.其他选项被选中时, 点击档位3
2.查看车机发出的请求信号</t>
  </si>
  <si>
    <t>2.
挡位34E 
SeatFnChngDrv2_D_Rq=0xA</t>
  </si>
  <si>
    <t>1.其他选项被选中时, 点击模式全身焕活
2.查看车机发出的请求信号</t>
  </si>
  <si>
    <t>2.模式：34E 
SeatMasDrv_D_Rq=6</t>
  </si>
  <si>
    <t>驾驶侧全身舒缓-档位1 设置 Rx逻辑-仅718</t>
  </si>
  <si>
    <t>1.模拟ECU发送信号:
切换至主驾按摩界面：
全身舒缓：0x34C SeatM1asgDrv_D_Stat = 0x7
挡位1：0x34C SeatIntnsDrv_D_Stat=0x2
2.查看档位1选项状态</t>
  </si>
  <si>
    <t>2.全身舒缓选项被选中,且挡位为低</t>
  </si>
  <si>
    <t>驾驶侧全身舒缓-档位1 设置 Tx逻辑-仅718</t>
  </si>
  <si>
    <t>2.
挡位34E 
SeatFnChngDrv2_D_Rq=0x8</t>
  </si>
  <si>
    <t>驾驶侧全身舒缓-档位2 设置 Rx逻辑-仅718</t>
  </si>
  <si>
    <t>1.模拟ECU发送信号:
切换至主驾按摩界面：
全身舒缓：0x34C SeatM1asgDrv_D_Stat = 0x7
挡位2：0x34C SeatIntnsDrv_D_Stat=0x3
2.查看档位1选项状态</t>
  </si>
  <si>
    <t>2.全身舒缓选项被选中,且挡位为中</t>
  </si>
  <si>
    <t>驾驶侧全身舒缓-档位2 设置 Tx逻辑-仅718</t>
  </si>
  <si>
    <t>驾驶侧全身舒缓-档位3 设置 Rx逻辑-仅718</t>
  </si>
  <si>
    <t>1.模拟ECU发送信号:
切换至主驾按摩界面：
全身舒缓：0x34C SeatM1asgDrv_D_Stat = 0x7
挡位3：0x34C SeatIntnsDrv_D_Stat=0x4
2.查看档位1选项状态</t>
  </si>
  <si>
    <t>2.全身舒缓选项被选中,且挡位为高</t>
  </si>
  <si>
    <t>驾驶侧全身舒缓-档位3 设置 Tx逻辑-仅718</t>
  </si>
  <si>
    <t>1.其他选项被选中时, 点击模式全身舒缓
2.查看车机发出的请求信号</t>
  </si>
  <si>
    <t>2.模式：34E 
SeatMasDrv_D_Rq=7</t>
  </si>
  <si>
    <t>驾驶侧背部推拿-档位1 设置 Rx逻辑-仅718</t>
  </si>
  <si>
    <t>1.模拟ECU发送信号:
切换至主驾按摩界面：
背部推拿：0x34C SeatM1asgDrv_D_Stat = 0x8
挡位1：0x34C SeatIntnsDrv_D_Stat=0x2
2.查看档位1选项状态</t>
  </si>
  <si>
    <t>2.背部推拿选项被选中,且挡位为低</t>
  </si>
  <si>
    <t>驾驶侧背部推拿-档位1 设置 Tx逻辑-仅718</t>
  </si>
  <si>
    <t>驾驶侧背部推拿-档位2 设置 Rx逻辑-仅718</t>
  </si>
  <si>
    <t>1.模拟ECU发送信号:
切换至主驾按摩界面：
背部推拿：0x34C SeatM1asgDrv_D_Stat = 0x8
挡位2：0x34C SeatIntnsDrv_D_Stat=0x3
2.查看档位1选项状态</t>
  </si>
  <si>
    <t>2.背部推拿选项被选中,且挡位为中</t>
  </si>
  <si>
    <t>驾驶侧背部推拿-档位2 设置 Tx逻辑-仅718</t>
  </si>
  <si>
    <t>驾驶侧背部推拿-档位3 设置 Rx逻辑-仅718</t>
  </si>
  <si>
    <t>1.模拟ECU发送信号:
切换至主驾按摩界面：
背部推拿：0x34C SeatM1asgDrv_D_Stat = 0x8
挡位3：0x34C SeatIntnsDrv_D_Stat=0x4
2.查看档位1选项状态</t>
  </si>
  <si>
    <t>2.背部推拿选项被选中,且挡位为高</t>
  </si>
  <si>
    <t>驾驶侧背部推拿-档位3 设置 Tx逻辑-仅718</t>
  </si>
  <si>
    <t>1.其他选项被选中时, 点击背部推拿模式
2.查看车机发出的请求信号</t>
  </si>
  <si>
    <t>2.模式：34E 
SeatMasDrv_D_Rq=8</t>
  </si>
  <si>
    <t>驾驶侧脊背放松-档位1 设置 Rx逻辑-仅718</t>
  </si>
  <si>
    <t>1.模拟ECU发送信号:
切换至主驾按摩界面：
脊背放松：0x34C SeatM1asgDrv_D_Stat = 0x9
挡位1：0x34C SeatIntnsDrv_D_Stat=0x2
2.查看档位1选项状态</t>
  </si>
  <si>
    <t>2.脊背放松选项被选中,且挡位为低</t>
  </si>
  <si>
    <t>驾驶侧脊背放松-档位1 设置 Tx逻辑-仅718</t>
  </si>
  <si>
    <t>驾驶侧脊背放松-档位2 设置 Rx逻辑-仅718</t>
  </si>
  <si>
    <t>1.模拟ECU发送信号:
切换至主驾按摩界面：
脊背放松：0x34C SeatM1asgDrv_D_Stat = 0x9
挡位2：0x34C SeatIntnsDrv_D_Stat=0x3
2.查看档位1选项状态</t>
  </si>
  <si>
    <t>2.脊背放松选项被选中,且挡位为中</t>
  </si>
  <si>
    <t>驾驶侧脊背放松-档位2 设置 Tx逻辑-仅718</t>
  </si>
  <si>
    <t>驾驶侧脊背放松-档位3 设置 Rx逻辑-仅718</t>
  </si>
  <si>
    <t>1.模拟ECU发送信号:
切换至主驾按摩界面：
脊背放松：0x34C SeatM1asgDrv_D_Stat = 0x9
挡位3：0x34C SeatIntnsDrv_D_Stat=0x4
2.查看档位1选项状态</t>
  </si>
  <si>
    <t>2.脊背放松选项被选中,且挡位为高</t>
  </si>
  <si>
    <t>驾驶侧脊背放松-档位3 设置 Tx逻辑-仅718</t>
  </si>
  <si>
    <t>1.其他选项被选中时, 点击脊背放松模式
2.查看车机发出的请求信号</t>
  </si>
  <si>
    <t>2.模式：34E 
SeatMasDrv_D_Rq=9</t>
  </si>
  <si>
    <t>驾驶侧腰背激活-档位1 设置 Rx逻辑-仅718</t>
  </si>
  <si>
    <t>1.模拟ECU发送信号:
切换至主驾按摩界面：
腰背激活：0x34C SeatM1asgDrv_D_Stat = 0xA
挡位1：0x34C SeatIntnsDrv_D_Stat=0x2
2.查看档位1选项状态</t>
  </si>
  <si>
    <t>2.腰背激活选项被选中,且挡位为低</t>
  </si>
  <si>
    <t>驾驶侧腰背激活-档位1 设置 Tx逻辑-仅718</t>
  </si>
  <si>
    <t>驾驶侧腰背激活-档位2 设置 Rx逻辑-仅718</t>
  </si>
  <si>
    <t>1.模拟ECU发送信号:
切换至主驾按摩界面：
腰背激活：0x34C SeatM1asgDrv_D_Stat = 0xA
挡位2：0x34C SeatIntnsDrv_D_Stat=0x3
2.查看档位1选项状态</t>
  </si>
  <si>
    <t>2.腰背激活选项被选中,且挡位为中</t>
  </si>
  <si>
    <t>驾驶侧腰背激活-档位2 设置 Tx逻辑-仅718</t>
  </si>
  <si>
    <t>驾驶侧腰背激活-档位3 设置 Rx逻辑-仅718</t>
  </si>
  <si>
    <t>1.模拟ECU发送信号:
切换至主驾按摩界面：
腰背激活：0x34C SeatMasgDrv_D_Stat = 0xA
挡位3：0x34C SeatIntnsDrv_D_Stat=0x4
2.查看档位1选项状态</t>
  </si>
  <si>
    <t>2.腰背激活选项被选中,且挡位为高</t>
  </si>
  <si>
    <t>驾驶侧腰背激活-档位3 设置 Tx逻辑-仅718</t>
  </si>
  <si>
    <t>1.其他选项被选中时, 点击模式
2.查看车机发出的请求信号</t>
  </si>
  <si>
    <t>2.模式：34E 
SeatMasDrv_D_Rq=A</t>
  </si>
  <si>
    <t>副驾侧全身焕活-档位1 设置 Rx逻辑-仅718</t>
  </si>
  <si>
    <t>1.模拟ECU发送信号:
切换至主驾按摩界面：
腰背激活：0x34D SeatMasqPsngrDStat = 0x6
挡位1：0x34D SeatIntnsPsngr_D_Stat=0x2
2.查看档位1选项状态</t>
  </si>
  <si>
    <t>副驾侧全身焕活-档位1 设置 Tx逻辑-仅718</t>
  </si>
  <si>
    <t>2.
挡位34E 
SeatFnChngPsgr2_D_Rq=0x8</t>
  </si>
  <si>
    <t>副驾侧全身焕活-档位2 设置 Rx逻辑-仅718</t>
  </si>
  <si>
    <t>1.模拟ECU发送信号:
切换至主驾按摩界面：
腰背激活：0x34D SeatMasqPsngrDStat = 0x6
挡位2：0x34D SeatIntnsPsngr_D_Stat=0x3
2.查看档位2选项状态</t>
  </si>
  <si>
    <t>副驾侧全身焕活-档位2 设置 Tx逻辑-仅718</t>
  </si>
  <si>
    <t>2.
挡位34E 
SeatFnChngPsgr2_D_Rq=0x9</t>
  </si>
  <si>
    <t>副驾侧全身焕活-档位3 设置 Rx逻辑-仅718</t>
  </si>
  <si>
    <t>1.模拟ECU发送信号:
切换至主驾按摩界面：
腰背激活：0x34D SeatMasqPsngrDStat = 0x6
挡位3：0x34D SeatIntnsPsngr_D_Stat=0x4
2.查看档位3选项状态</t>
  </si>
  <si>
    <t>副驾侧全身焕活-档位3 设置 Tx逻辑-仅718</t>
  </si>
  <si>
    <t>2.
挡位34E 
SeatFnChngPsgr2_D_Rq=0xA</t>
  </si>
  <si>
    <t>副驾侧全身焕活Tx逻辑-仅718</t>
  </si>
  <si>
    <t>1.其他选项被选中时, 点击全身焕活
2.查看车机发出的请求信号</t>
  </si>
  <si>
    <t>2.模式：34E 
SeatMasPsgr_D_Rq=6</t>
  </si>
  <si>
    <t>副驾侧全身舒缓-档位1 设置 Rx逻辑-仅718</t>
  </si>
  <si>
    <t>1.模拟ECU发送信号:
切换至主驾按摩界面：
全身舒缓：0x34D SeatMasqPsngrDStat = 0x7
挡位1：0x34D SeatIntnsPsngr_D_Stat=0x2
2.查看档位1选项状态</t>
  </si>
  <si>
    <t>副驾侧全身舒缓-档位1 设置 Tx逻辑-仅718</t>
  </si>
  <si>
    <t>副驾侧全身舒缓-档位2 设置 Rx逻辑-仅718</t>
  </si>
  <si>
    <t>1.模拟ECU发送信号:
切换至主驾按摩界面：
全身舒缓：0x34D SeatMasqPsngrDStat = 0x7
挡位2：0x34D SeatIntnsPsngr_D_Stat=0x3
2.查看档位2选项状态</t>
  </si>
  <si>
    <t>副驾侧全身舒缓-档位2 设置 Tx逻辑-仅718</t>
  </si>
  <si>
    <t>副驾侧全身舒缓-档位3 设置 Rx逻辑-仅718</t>
  </si>
  <si>
    <t>1.模拟ECU发送信号:
切换至主驾按摩界面：
全身舒缓：0x34D SeatMasqPsngrDStat = 0x7
挡位3：0x34D SeatIntnsPsngr_D_Stat=0x4
2.查看档位3选项状态</t>
  </si>
  <si>
    <t>副驾侧全身舒缓-档位3 设置 Tx逻辑-仅718</t>
  </si>
  <si>
    <t>副驾侧全身舒缓Tx逻辑-仅718</t>
  </si>
  <si>
    <t>1.其他选项被选中时, 点击全身舒缓
2.查看车机发出的请求信号</t>
  </si>
  <si>
    <t>2.模式：34E 
SeatMasPsgr_D_Rq=7</t>
  </si>
  <si>
    <t>副驾侧背部推拿-档位1 设置 Rx逻辑-仅718</t>
  </si>
  <si>
    <t>1.模拟ECU发送信号:
切换至主驾按摩界面：
全身舒缓：0x34D SeatMasqPsngrDStat = 0x8
挡位1：0x34D SeatIntnsPsngr_D_Stat=0x2
2.查看档位1选项状态</t>
  </si>
  <si>
    <t>副驾侧背部推拿-档位1 设置 Tx逻辑-仅718</t>
  </si>
  <si>
    <t>副驾侧背部推拿-档位2 设置 Rx逻辑-仅718</t>
  </si>
  <si>
    <t>1.模拟ECU发送信号:
切换至主驾按摩界面：
全身舒缓：0x34D SeatMasqPsngrDStat = 0x8
挡位2：0x34D SeatIntnsPsngr_D_Stat=0x3
2.查看档位2选项状态</t>
  </si>
  <si>
    <t>副驾侧背部推拿-档位2 设置 Tx逻辑-仅718</t>
  </si>
  <si>
    <t>副驾侧背部推拿-档位3 设置 Rx逻辑-仅718</t>
  </si>
  <si>
    <t>1.模拟ECU发送信号:
切换至主驾按摩界面：
全身舒缓：0x34D SeatMasqPsngrDStat = 0x8
挡位3：0x34D SeatIntnsPsngr_D_Stat=0x4
2.查看档位3选项状态</t>
  </si>
  <si>
    <t>副驾侧背部推拿-档位3 设置 Tx逻辑-仅718</t>
  </si>
  <si>
    <t>副驾侧背部推拿Tx逻辑-仅718</t>
  </si>
  <si>
    <t>1.其他选项被选中时, 点击背部推拿
2.查看车机发出的请求信号</t>
  </si>
  <si>
    <t>2.模式：34E 
SeatMasPsgr_D_Rq=8</t>
  </si>
  <si>
    <t>副驾侧脊背放松-档位1 设置 Rx逻辑-仅718</t>
  </si>
  <si>
    <t>1.模拟ECU发送信号:
切换至主驾按摩界面：
全身舒缓：0x34D SeatMasqPsngrDStat = 0x9
挡位1：0x34D SeatIntnsPsngr_D_Stat=0x2
2.查看档位1选项状态</t>
  </si>
  <si>
    <t>副驾侧脊背放松-档位1 设置 Tx逻辑-仅718</t>
  </si>
  <si>
    <t>副驾侧脊背放松-档位2 设置 Rx逻辑-仅718</t>
  </si>
  <si>
    <t>1.模拟ECU发送信号:
切换至主驾按摩界面：
全身舒缓：0x34D SeatMasqPsngrDStat = 0x9
挡位2：0x34D SeatIntnsPsngr_D_Stat=0x3
2.查看档位2选项状态</t>
  </si>
  <si>
    <t>副驾侧脊背放松-档位2 设置 Tx逻辑-仅718</t>
  </si>
  <si>
    <t>副驾侧脊背放松-档位3 设置 Rx逻辑-仅718</t>
  </si>
  <si>
    <t>1.模拟ECU发送信号:
切换至主驾按摩界面：
全身舒缓：0x34D SeatMasqPsngrDStat = 0x9
挡位3：0x34D SeatIntnsPsngr_D_Stat=0x4
2.查看档位3选项状态</t>
  </si>
  <si>
    <t>副驾侧脊背放松-档位3 设置 Tx逻辑-仅718</t>
  </si>
  <si>
    <t>副驾侧脊背放松Tx逻辑-仅718</t>
  </si>
  <si>
    <t>1.其他选项被选中时, 点击脊背放松
2.查看车机发出的请求信号</t>
  </si>
  <si>
    <t>2.模式：34E 
SeatMasPsgr_D_Rq=9</t>
  </si>
  <si>
    <t>副驾侧腰背激活-档位1 设置 Rx逻辑-仅718</t>
  </si>
  <si>
    <t>1.模拟ECU发送信号:
切换至主驾按摩界面：
腰背激活：0x34D SeatMasqPsngrDStat = 0xA
挡位1：0x34D SeatIntnsPsngr_D_Stat=0x2
2.查看档位1选项状态</t>
  </si>
  <si>
    <t>副驾侧腰背激活-档位1 设置 Tx逻辑-仅718</t>
  </si>
  <si>
    <t>副驾侧腰背激活-档位2 设置 Rx逻辑-仅718</t>
  </si>
  <si>
    <t>1.模拟ECU发送信号:
切换至主驾按摩界面：
腰背激活：0x34D SeatMasqPsngrDStat = 0xA
挡位2：0x34D SeatIntnsPsngr_D_Stat=0x3
2.查看档位2选项状态</t>
  </si>
  <si>
    <t>副驾侧腰背激活-档位2 设置 Tx逻辑-仅718</t>
  </si>
  <si>
    <t>副驾侧腰背激活-档位3 设置 Rx逻辑-仅718</t>
  </si>
  <si>
    <t>1.模拟ECU发送信号:
切换至主驾按摩界面：
腰背激活：0x34D SeatMasqPsngrDStat = 0xA
挡位3：0x34D SeatIntnsPsngr_D_Stat=0x4
2.查看档位3选项状态</t>
  </si>
  <si>
    <t>副驾侧腰背激活-档位3 设置 Tx逻辑-仅718</t>
  </si>
  <si>
    <t>副驾侧腰背激活Tx逻辑-仅718</t>
  </si>
  <si>
    <t>1.其他选项被选中时, 点击腰背激活
2.查看车机发出的请求信号</t>
  </si>
  <si>
    <t>2.模式：34E 
SeatMasPsgr_D_Rq=A</t>
  </si>
  <si>
    <t>4-4.1 车内视角-音效</t>
  </si>
  <si>
    <t>音效设置</t>
  </si>
  <si>
    <t>1.进入快捷控制-车内</t>
  </si>
  <si>
    <t>1.点击音效按钮</t>
  </si>
  <si>
    <t>1.按钮高亮，弹出平衡衰减页面，显示车内滑动条</t>
  </si>
  <si>
    <t>1.在车内点击滑动到左上角位置</t>
  </si>
  <si>
    <t>1.声音从置右前喇叭出声</t>
  </si>
  <si>
    <t>1.在车内点击滑动到右上角位置</t>
  </si>
  <si>
    <t>1.声音从置左前喇叭出声</t>
  </si>
  <si>
    <t>1.在车内点击滑动到左下角位置</t>
  </si>
  <si>
    <t>1.声音从置右后喇叭出声</t>
  </si>
  <si>
    <t>1.在车内点击滑动到右下角位置</t>
  </si>
  <si>
    <t>1.声音从置左后喇叭出声</t>
  </si>
  <si>
    <t>1.跳转到设置-音效设置页面，状态与车模一致</t>
  </si>
  <si>
    <t>2-1.1 app入口</t>
  </si>
  <si>
    <t>app入口-进入全部应用页面</t>
  </si>
  <si>
    <t>1.进入Launcher页面</t>
  </si>
  <si>
    <t>1.在Launcher屏点击所有应用图标</t>
  </si>
  <si>
    <t>1.进入全部应用页面</t>
  </si>
  <si>
    <t>1.切换非主题，查看显示</t>
  </si>
  <si>
    <t>1.界面、按钮随着主题变化</t>
  </si>
  <si>
    <t>动效显示</t>
  </si>
  <si>
    <t>切换子模块，查看动效显示</t>
  </si>
  <si>
    <t>1.进入VHA界面
2.进入护航历史
3.双击护航详情
4.退出VHA界面
5.进入VHA界面</t>
  </si>
  <si>
    <t>5.进入VHA界面后，切换模块，动效仍存在</t>
  </si>
  <si>
    <t>STR-仅718</t>
  </si>
  <si>
    <t>1.模拟故障
2.ig=off,acc=off,断开can工具等待一段时间
3.ig=on，查看显示</t>
  </si>
  <si>
    <t>1.已配置STR模式
DE06，STRmode=1-5</t>
  </si>
  <si>
    <t>app入口-进入最近使用app页面</t>
  </si>
  <si>
    <t>1.在Launcher屏向右滑动</t>
  </si>
  <si>
    <t>1.进入最近使用app页面</t>
  </si>
  <si>
    <t>2-1.2 全部应用入口</t>
  </si>
  <si>
    <t>全部应用入口-车辆状况</t>
  </si>
  <si>
    <t>1.在全部应用界面滑动查找车辆状态图标并查看显示</t>
  </si>
  <si>
    <t>1.显示车辆状态应用图标</t>
  </si>
  <si>
    <t>全部应用入口-车辆状况-有异常</t>
  </si>
  <si>
    <t>1.进入全部应用页面
2.车辆状况有异常</t>
  </si>
  <si>
    <t>1.找到车辆状况应用图标并查看显示</t>
  </si>
  <si>
    <t>1.显示车辆状况应用图标，车辆状态的APP图标上需要显示红点标记；故障未处理完红点会一直显示。</t>
  </si>
  <si>
    <t>全部应用入口-车辆状况-故障处理完</t>
  </si>
  <si>
    <t>1.进入全部应用页面
2.车辆状况正常</t>
  </si>
  <si>
    <t>1.在全部应用界面滑动查看车辆状况图标</t>
  </si>
  <si>
    <t>1.显示车辆状况应用图标；车辆状态的APP图标上没有显示红点标记</t>
  </si>
  <si>
    <t>全部应用入口-进入VHA界面</t>
  </si>
  <si>
    <t>1.点击车辆状况应用图标</t>
  </si>
  <si>
    <t>1.进入VHA界面</t>
  </si>
  <si>
    <t>2-1.4 最近app入口</t>
  </si>
  <si>
    <t>最近app入口-进入VHA界面</t>
  </si>
  <si>
    <t>1.进入最近使用app页面
2.车辆状况最近使用过</t>
  </si>
  <si>
    <t>1.在最近使用app界面滑动查找车辆状况图标，点击车辆状况应用图标</t>
  </si>
  <si>
    <t>1.进入VHA界面（不论VHA APP是否首次被打开，进入VHA后停留在护航详情tab,
子菜单停留在第一个有异常的子菜单，若没有异常，则停留在胎压监测。）</t>
  </si>
  <si>
    <t>2-1.25 Controller入口</t>
  </si>
  <si>
    <t>Controller入口-车辆状况异常显示</t>
  </si>
  <si>
    <t>1.进入Controller Launcher页面
2.车辆状况有异常</t>
  </si>
  <si>
    <t>1.点击Lanucher页面车辆状况图标</t>
  </si>
  <si>
    <t>1.进入胎压监测界面。</t>
  </si>
  <si>
    <t>Controller入口-车辆状况异常显示-进入VHA界面</t>
  </si>
  <si>
    <t>1.点击车辆异常图标</t>
  </si>
  <si>
    <t>Controller入口-车辆状况正常显示</t>
  </si>
  <si>
    <t>1.进入Controller Launcher页面</t>
  </si>
  <si>
    <t>1.查看Lanucher页面是否有车辆状况相关信息显示</t>
  </si>
  <si>
    <t>1.不显示任何车辆状况相关信息</t>
  </si>
  <si>
    <t>已配置TPMS语音入口</t>
  </si>
  <si>
    <t>1.已配置TPMS</t>
  </si>
  <si>
    <t>1.唤醒语音
2.tts：查看胎压</t>
  </si>
  <si>
    <t>2.语音反馈：已为您打开胎压页面 并进入vha页面-胎压监测分页</t>
  </si>
  <si>
    <t>未配置TPMS语音反馈</t>
  </si>
  <si>
    <t>1.未配置TPMS</t>
  </si>
  <si>
    <t>2.语音反馈：请在仪表端查看</t>
  </si>
  <si>
    <t>2-1.3 VHA界面</t>
  </si>
  <si>
    <t>进入VHA界面显示</t>
  </si>
  <si>
    <t>车辆存在故障</t>
  </si>
  <si>
    <t>1。进入VHA界面</t>
  </si>
  <si>
    <t>1.显示的界面为首个存在故障的Tab页面</t>
  </si>
  <si>
    <t>VHA界面显示</t>
  </si>
  <si>
    <t>1.查看VHA界面显示</t>
  </si>
  <si>
    <t>1.在护航详情显示胎压监测、车辆养护、续航里程；右半部分显示对应的界面</t>
  </si>
  <si>
    <t>3 胎压监测分页不显示</t>
  </si>
  <si>
    <t>胎压监测分页不显示</t>
  </si>
  <si>
    <t>1.车机供电正常;
2.进入VHA界面</t>
  </si>
  <si>
    <t>1.配置字设置DE01 6 4 TPMS = 0
2.查看护航详情界面显示</t>
  </si>
  <si>
    <t>2.不显示胎压监测分页</t>
  </si>
  <si>
    <t>1.未配置胎压监测</t>
  </si>
  <si>
    <t>1.停留在第一个有异常的子菜单，若没有异常，则停留在第一个显示的页面</t>
  </si>
  <si>
    <t>3-1 进入胎压监测界面</t>
  </si>
  <si>
    <t>进入胎压监测界面</t>
  </si>
  <si>
    <t>1.车机供电正常;
2.已配置胎压监测
3.进入护航详情界面</t>
  </si>
  <si>
    <t>1.点击胎压监测分页</t>
  </si>
  <si>
    <t>2.右边显示胎压监测界面</t>
  </si>
  <si>
    <t>3-1.1 胎压监测系统状态</t>
  </si>
  <si>
    <t>胎压监测系统状态-胎压检测系统状态正常</t>
  </si>
  <si>
    <t>1.车机供电正常;
2.已配置胎压监测
3.连接CAN工具</t>
  </si>
  <si>
    <t>1.配置胎压状态为工作中 3B4h Tire_Press_System_Stat=0x4
2.配置四个轮胎状态为正常(3B4 Tire_Press_LF_Stat =1  Tire_Press_RF_Stat =1  Tire_Press_LR_OLR_Stat =1  Tire_Press_RR_ORR_Stat =1)
3.进入胎压监测界面，查看胎压监测系统状态信息显示</t>
  </si>
  <si>
    <t>2.显示”胎压正常“</t>
  </si>
  <si>
    <t>3-1.2 胎压监测系统状态</t>
  </si>
  <si>
    <t>胎压监测系统状态-胎压检测系统状态未知</t>
  </si>
  <si>
    <t>1.用CAN发送3B4h Tire_Press_System_Stat=0x0
2.进入胎压监测界面，查看胎压监测系统状态信息显示</t>
  </si>
  <si>
    <t>2.显示”胎压监测系统状态未知“</t>
  </si>
  <si>
    <t>胎压监测系统状态-胎压检测系统发生错误</t>
  </si>
  <si>
    <t>1.用CAN发送3B4h Tire_Press_System_Stat=0x1
2.进入胎压监测界面，查看胎压监测系统状态信息显示</t>
  </si>
  <si>
    <t>2.显示”胎压监测系统发生错误“</t>
  </si>
  <si>
    <t>胎压监测系统状态-胎压检测系统传感器发生错误</t>
  </si>
  <si>
    <t>1.用CAN发送3B4h Tire_Press_System_Stat=0x2
2.进入胎压监测界面，查看胎压监测系统状态信息显示</t>
  </si>
  <si>
    <t>2.显示”胎压监测系统传感器发生错误“</t>
  </si>
  <si>
    <t>胎压监测系统状态-检测到低胎压</t>
  </si>
  <si>
    <t>1.用CAN发送3B4h Tire_Press_System_Stat=0x3
2.进入胎压监测界面，查看胎压监测系统状态信息显示</t>
  </si>
  <si>
    <t>2.显示”检测到低胎压“</t>
  </si>
  <si>
    <t>胎压监测系统状态-胎压检测系统工作中</t>
  </si>
  <si>
    <t>1.用CAN发送3B4h Tire_Press_System_Stat=0x4
2.进入胎压监测界面，查看胎压监测系统状态信息显示</t>
  </si>
  <si>
    <t>2.显示”胎压监测系统工作中...“</t>
  </si>
  <si>
    <t>胎压监测系统状态-胎压检测系统训练中-左前</t>
  </si>
  <si>
    <t>1.用CAN发送3B4h Tire_Press_System_Stat=0x5
2.进入胎压监测界面，查看胎压监测系统状态信息显示</t>
  </si>
  <si>
    <t>2.显示”胎压监测系统训练中“</t>
  </si>
  <si>
    <t>胎压监测系统状态-胎压检测系统训练中-右前</t>
  </si>
  <si>
    <t>1.用CAN发送3B4h Tire_Press_System_Stat=0x6
2.进入胎压监测界面，查看胎压监测系统状态信息显示</t>
  </si>
  <si>
    <t>胎压监测系统状态-胎压检测系统训练中-右后</t>
  </si>
  <si>
    <t>1.用CAN发送3B4h Tire_Press_System_Stat=0x7
2.进入胎压监测界面，查看胎压监测系统状态信息显示</t>
  </si>
  <si>
    <t>胎压监测系统状态-胎压检测系统训练中-外右后</t>
  </si>
  <si>
    <t>1.用CAN发送3B4h Tire_Press_System_Stat=0x8
2.进入胎压监测界面，查看胎压监测系统状态信息显示</t>
  </si>
  <si>
    <t>胎压监测系统状态-胎压检测系统训练中-内右后</t>
  </si>
  <si>
    <t>1.用CAN发送3B4h Tire_Press_System_Stat=0x9
2.进入胎压监测界面，查看胎压监测系统状态信息显示</t>
  </si>
  <si>
    <t>1.用CAN发送3B4h Tire_Press_System_Stat=0xA
2.进入胎压监测界面，查看胎压监测系统状态信息显示</t>
  </si>
  <si>
    <t>胎压监测系统状态-胎压检测系统训练中-外左后</t>
  </si>
  <si>
    <t>1.车机供电正常;
2.配置字设置TPMS DE01 6 4 TPMS = 2
4.连接CAN工具</t>
  </si>
  <si>
    <t>1.用CAN发送3B4h Tire_Press_System_Stat=0xB
3.查看胎压监测界面的胎压监测系统状态信息显示</t>
  </si>
  <si>
    <t>胎压监测系统状态-胎压检测系统训练中-内左后</t>
  </si>
  <si>
    <t>1.用CAN发送3B4h Tire_Press_System_Stat=0xC
2.进入胎压监测界面，查看胎压监测系统状态信息显示</t>
  </si>
  <si>
    <t>胎压监测系统状态-胎压检测系统训练完毕</t>
  </si>
  <si>
    <t>1.用CAN发送3B4h Tire_Press_System_Stat=0xD
2.进入胎压监测界面，查看胎压监测系统状态信息显示</t>
  </si>
  <si>
    <t>2.显示”胎压监测系统训练完毕“</t>
  </si>
  <si>
    <t>胎压监测系统状态-胎压检测系统未完成训练</t>
  </si>
  <si>
    <t>1.用CAN发送3B4h Tire_Press_System_Stat=0xE
2.进入胎压监测界面，查看胎压监测系统状态信息显示</t>
  </si>
  <si>
    <t>2.显示”胎压监测系统未完成训练“</t>
  </si>
  <si>
    <t>3-1.2.2正常胎压状态显示</t>
  </si>
  <si>
    <t>胎压监测中-正常胎压状态显示-左前轮胎胎压正常</t>
  </si>
  <si>
    <t>1.车机供电正常;
2.配置字设置TPMS DE01 6 4 TPMS = 2
3.连接CAN工具
4.胎压监测中状态</t>
  </si>
  <si>
    <t>1.用CAN发送
3B4h Tire_Press_LF_Stat=0x1; 
2.进入胎压监测界面，查看左前胎压信息显示</t>
  </si>
  <si>
    <t>2.显示胎压状态-正常</t>
  </si>
  <si>
    <t>胎压监测中-正常胎压状态显示-左后轮胎胎压正常</t>
  </si>
  <si>
    <t>1.用CAN发送
3B4h Tire_Press_LR_OLR_Stat=0x1; 
2.进入胎压监测界面，查看左后胎压信息显示</t>
  </si>
  <si>
    <t>胎压监测中-正常胎压状态显示-右前轮胎胎压正常</t>
  </si>
  <si>
    <t>1.用CAN发送
3B4h Tire_Press_RF_Stat=0x1; 
2.进入胎压监测界面，查看右前胎压信息显示</t>
  </si>
  <si>
    <t>胎压监测中-正常胎压状态显示-右后轮胎胎压正常</t>
  </si>
  <si>
    <t>1.用CAN发送
3B4h Tire_Press_RR_ORR_Stat=0x1; 
2.进入胎压监测界面，查看右后胎压信息显示</t>
  </si>
  <si>
    <t>胎压监测中-正常胎压状态显示-左前和左后胎压正常</t>
  </si>
  <si>
    <t>1.用CAN发送
3B4h Tire_Press_LF_Stat=0x1; 
3B4h Tire_Press_LR_OLR_Stat=0x1; 
2.进入胎压监测界面，查看左前和左后胎压信息显示</t>
  </si>
  <si>
    <t>胎压监测中-正常胎压状态显示-左前和右前胎压正常</t>
  </si>
  <si>
    <t>1.用CAN发送
3B4h Tire_Press_LF_Stat=0x1; 
3B4h Tire_Press_RF_Stat=0x1; 
2.进入胎压监测界面，查看左前和右前胎压信息显示</t>
  </si>
  <si>
    <t>胎压监测中-正常胎压状态显示-左前和右后胎压正常</t>
  </si>
  <si>
    <t>1.用CAN发送
3B4h Tire_Press_LF_Stat=0x1; 
3B4h Tire_Press_RR_ORR_Stat=0x1; 
2.进入胎压监测界面，查看左前和右后胎压信息显示</t>
  </si>
  <si>
    <t>胎压监测中-正常胎压状态显示-右前和右后胎压正常</t>
  </si>
  <si>
    <t>1.用CAN发送
3B4h Tire_Press_RF_Stat=0x1; 
3B4h Tire_Press_RR_ORR_Stat=0x1; 
2.进入胎压监测界面，查看右前和右后胎压信息显示</t>
  </si>
  <si>
    <t>胎压监测中-正常胎压状态显示-左前、左后和右前胎压正常</t>
  </si>
  <si>
    <t>1.用CAN发送
3B4h Tire_Press_LF_Stat=0x1; 
3B4h Tire_Press_LR_OLR_Stat=0x1; 
3B4h Tire_Press_RF_Stat=0x1; 
2.进入胎压监测界面，查看左前、左后和右前胎压信息显示</t>
  </si>
  <si>
    <t>胎压监测中-正常胎压状态显示-左前、左后和右后胎压正常</t>
  </si>
  <si>
    <t>1.用CAN发送
3B4h Tire_Press_LF_Stat=0x1; 
3B4h Tire_Press_LR_OLR_Stat=0x1; 
3B4h Tire_Press_RR_ORR_Stat=0x1; 
2.进入胎压监测界面，查看左前、左后和右后胎压信息显示</t>
  </si>
  <si>
    <t>胎压监测中-正常胎压状态显示-左前、右前和右后胎压正常</t>
  </si>
  <si>
    <t>1.用CAN发送
3B4h Tire_Press_LF_Stat=0x1; 
3B4h Tire_Press_RF_Stat=0x1; 
3B4h Tire_Press_RR_ORR_Stat=0x1; 
2.进入胎压监测界面，查看左前、右前和右后胎压信息显示</t>
  </si>
  <si>
    <t>胎压监测中-正常胎压状态显示-左前、左后、右前和右后胎压正常</t>
  </si>
  <si>
    <t>1.用CAN发送
3B4h Tire_Press_LF_Stat=0x1; 
3B4h Tire_Press_LR_OLR_Stat=0x1; 
3B4h Tire_Press_RF_Stat=0x1; 
3B4h Tire_Press_RR_ORR_Stat=0x1; 
2.进入胎压监测界面，查看左前、左后、右前和右后胎压信息显示</t>
  </si>
  <si>
    <t>3-1.2.3车辆图片显示</t>
  </si>
  <si>
    <t>胎压监测中-车辆图片显示</t>
  </si>
  <si>
    <t>1.车机供电正常;
2.已配置胎压监测
3.连接CAN工具
4.胎压监测中状态</t>
  </si>
  <si>
    <t>1.进入胎压监测界面，查看车辆图片显示</t>
  </si>
  <si>
    <t>1.车辆图片和当前车型保持一致</t>
  </si>
  <si>
    <t>3-1.2.4胎压状态非正常/低/显示</t>
  </si>
  <si>
    <t>胎压监测中-左前胎压状态未知</t>
  </si>
  <si>
    <t>1.用CAN发送
3B4h Tire_Press_LF_Stat=0x0; 
2.进入胎压监测界面，查看左前胎压信息显示</t>
  </si>
  <si>
    <t>2.显示“--”</t>
  </si>
  <si>
    <t>1.用CAN发送
3B4h Tire_Press_LF_Stat=0x3; 
2.进入胎压监测界面，查看左前胎压信息显示</t>
  </si>
  <si>
    <t>胎压监测中-左前胎压状态警报</t>
  </si>
  <si>
    <t>1.用CAN发送
3B4h Tire_Press_LF_Stat=0x4;  
2.进入胎压监测界面，查看左前胎压信息显示</t>
  </si>
  <si>
    <t>2.显示“低胎压”</t>
  </si>
  <si>
    <t>胎压监测中-左前胎压状态不支持</t>
  </si>
  <si>
    <t>1.用CAN发送
3B4h Tire_Press_LF_Stat=0xF; 
2.进入胎压监测界面，查看左前胎压信息显示</t>
  </si>
  <si>
    <t>胎压监测中-右前胎压状态未知</t>
  </si>
  <si>
    <t>1.用CAN发送
3B4h Tire_Press_RF_Stat=0x0; 
2.进入胎压监测界面，查看右前胎压信息显示</t>
  </si>
  <si>
    <t>胎压监测中-右前胎压状态错误</t>
  </si>
  <si>
    <t>1.用CAN发送
3B4h Tire_Press_RF_Stat=0x3;
2.进入胎压监测界面，查看右前胎压信息显示</t>
  </si>
  <si>
    <t>胎压监测中-右前胎压状态警报</t>
  </si>
  <si>
    <t>1.用CAN发送
3B4h Tire_Press_RF_Stat=0x4; 
2.进入胎压监测界面，查看右前胎压信息显示</t>
  </si>
  <si>
    <t>胎压监测中-右前胎压状态不支持</t>
  </si>
  <si>
    <t>1.用CAN发送
3B4h Tire_Press_RF_Stat=0xF; 
2.进入胎压监测界面，查看右前胎压信息显示</t>
  </si>
  <si>
    <t>胎压监测中-左后胎压状态未知</t>
  </si>
  <si>
    <t>1.用CAN发送
3B4h Tire_Press_LR_OLR_Stat=0x0; 
2.进入胎压监测界面，查看左后胎压信息显示</t>
  </si>
  <si>
    <t>胎压监测中-左后胎压状态错误</t>
  </si>
  <si>
    <t>1.用CAN发送
3B4h Tire_Press_LR_OLR_Stat=0x3; 
2.进入胎压监测界面，查看左后胎压信息显示</t>
  </si>
  <si>
    <t>胎压监测中-左后胎压状态警报</t>
  </si>
  <si>
    <t>1.用CAN发送
3B4h Tire_Press_LR_OLR_Stat=0x4; 
2.进入胎压监测界面，查看左后胎压信息显示</t>
  </si>
  <si>
    <t>胎压监测中-左后胎压状态不支持</t>
  </si>
  <si>
    <t>1.用CAN发送
3B4h Tire_Press_LR_OLR_Stat=0xF; 
2.进入胎压监测界面，查看左后胎压信息显示</t>
  </si>
  <si>
    <t>胎压监测中-右后胎压状态未知</t>
  </si>
  <si>
    <t>1.用CAN发送
3B4h Tire_Press_RR_ORR_Stat=0x0;
2.进入胎压监测界面，查看右后胎压信息显示</t>
  </si>
  <si>
    <t>胎压监测中-右后胎压状态错误</t>
  </si>
  <si>
    <t>1.用CAN发送
3B4h Tire_Press_RR_ORR_Stat=0x3; 
2.进入胎压监测界面，查看右后胎压信息显示</t>
  </si>
  <si>
    <t>胎压监测中-右后胎压状态警报</t>
  </si>
  <si>
    <t>1.用CAN发送
3B4h Tire_Press_RR_ORR_Stat=0x4; 
2.进入胎压监测界面，查看右后胎压信息显示</t>
  </si>
  <si>
    <t>胎压监测中-右后胎压状态不支持</t>
  </si>
  <si>
    <t>1.用CAN发送
3B4h Tire_Press_RR_ORR_Stat=0xF; 
2.进入胎压监测界面，查看右后胎压信息显示</t>
  </si>
  <si>
    <t>3-1.3 低胎压不触发消息提醒</t>
  </si>
  <si>
    <t>监测到低胎压-不触发消息提醒</t>
  </si>
  <si>
    <t>1.用CAN发送3B4h Tire_Press_System_Stat=0x3
2.查看信息中心提示</t>
  </si>
  <si>
    <t>2.不需要触发消息中心提醒</t>
  </si>
  <si>
    <t>3-1.3.2正常胎压状态显示</t>
  </si>
  <si>
    <t>监测到低胎压-正常胎压状态显示-左前轮胎胎压正常</t>
  </si>
  <si>
    <t>1.车机供电正常;
2.已配置胎压监测
3.连接CAN工具
4.监测到低胎压状态</t>
  </si>
  <si>
    <t>1.用CAN发送
3B4h Tire_Press_LF_Stat=0x1;  
2.进入胎压监测界面，查看左前胎压信息显示</t>
  </si>
  <si>
    <t>2.左前轮显示胎压状态-正常</t>
  </si>
  <si>
    <t>监测到低胎压-正常胎压状态显示-左后轮胎胎压正常</t>
  </si>
  <si>
    <t>1.车机供电正常;
2.配置字设置TPMS DE01 6 4 TPMS = 2
3.连接CAN工具
4.监测到低胎压状态</t>
  </si>
  <si>
    <t>2.左后轮显示胎压状态-正常</t>
  </si>
  <si>
    <t>监测到低胎压-正常胎压状态显示-右前轮胎胎压正常</t>
  </si>
  <si>
    <t>1.用CAN发送
3B4h Tire_Press_RF_Stat=0x1;  
2.进入胎压监测界面，查看右前胎压信息显示</t>
  </si>
  <si>
    <t>2.右前轮显示胎压状态-正常</t>
  </si>
  <si>
    <t>监测到低胎压-正常胎压状态显示-右后轮胎胎压正常</t>
  </si>
  <si>
    <t>1.用CAN发送
3B4h Tire_Press_RR_ORR_Stat=0x1;  
2.进入胎压监测界面，查看右后胎压信息显示</t>
  </si>
  <si>
    <t>2.右后轮显示胎压状态-正常</t>
  </si>
  <si>
    <t>监测到低胎压-正常胎压状态显示-左前和左后胎压正常</t>
  </si>
  <si>
    <t>1.用CAN发送
3B4h Tire_Press_LF_Stat=0x1;   
3B4h Tire_Press_LR_OLR_Stat=0x1;
2.进入胎压监测界面，查看左前和左后胎压信息显示</t>
  </si>
  <si>
    <t>2.左前和左后轮显示胎压状态-正常</t>
  </si>
  <si>
    <t>监测到低胎压-正常胎压状态显示-左前和右前胎压正常</t>
  </si>
  <si>
    <t>2.左前和右前轮显示胎压状态-正常</t>
  </si>
  <si>
    <t>监测到低胎压-正常胎压状态显示-左前和右后胎压正常</t>
  </si>
  <si>
    <t>1.用CAN发送
3B4h Tire_Press_LF_Stat=0x1;  
3B4h Tire_Press_RR_ORR_Stat=0x1; 
2.进入胎压监测界面，查看左前和右后胎压信息显示</t>
  </si>
  <si>
    <t>2.左前和右后轮显示胎压状态-正常</t>
  </si>
  <si>
    <t>监测到低胎压-正常胎压状态显示-右前和右后胎压正常</t>
  </si>
  <si>
    <t>2.右前和右后轮显示胎压状态-正常</t>
  </si>
  <si>
    <t>监测到低胎压-正常胎压状态显示-左前、左后和右前胎压正常</t>
  </si>
  <si>
    <t>1.用CAN发送
3B4h Tire_Press_LF_Stat=0x1;   
3B4h Tire_Press_LR_OLR_Stat=0x1; 
3B4h Tire_Press_RF_Stat=0x1; 
2.进入胎压监测界面，查看左前、左后和右前胎压信息显示</t>
  </si>
  <si>
    <t>2.左前、左后和右前轮显示胎压状态-正常</t>
  </si>
  <si>
    <t>监测到低胎压-正常胎压状态显示-左前、左后和右后胎压正常</t>
  </si>
  <si>
    <t>1.用CAN发送
3B4h Tire_Press_LF_Stat=0x1;  
3B4h Tire_Press_LR_OLR_Stat=0x1; 
3B4h Tire_Press_RR_ORR_Stat=0x1; 
2.进入胎压监测界面，查看左前、左后和右后胎压信息显示</t>
  </si>
  <si>
    <t>2.左前、左后和右后轮显示胎压状态-正常</t>
  </si>
  <si>
    <t>监测到低胎压-正常胎压状态显示-左前、右前和右后胎压正常</t>
  </si>
  <si>
    <t>1.用CAN发送
3B4h Tire_Press_LF_Stat=0x1;  
3B4h Tire_Press_RF_Stat=0x1; 
3B4h Tire_Press_RR_ORR_Stat=0x1; 
2.进入胎压监测界面，查看左前、右前和右后胎压信息显示</t>
  </si>
  <si>
    <t>2.左前、右前和右后轮显示胎压状态-正常</t>
  </si>
  <si>
    <t>3-1.3.3车辆图片显示</t>
  </si>
  <si>
    <t>监测到低胎压-车辆图片显示</t>
  </si>
  <si>
    <t>3-1.3.4胎压状态非正常/低/ 显示</t>
  </si>
  <si>
    <t>监测到低胎压-左前胎压状态未知</t>
  </si>
  <si>
    <t>1.车机供电正常;
2.配置PMS Support=0x1
3.连接CAN工具
4.监测到低胎压状态</t>
  </si>
  <si>
    <t>监测到低胎压-左前胎压状态错误</t>
  </si>
  <si>
    <t>监测到低胎压-左前胎压状态警报</t>
  </si>
  <si>
    <t>1.用CAN发送
3B4h Tire_Press_LF_Stat=0x4; 
2.进入胎压监测界面，查看左前胎压信息显示</t>
  </si>
  <si>
    <t>监测到低胎压-左前胎压状态不支持</t>
  </si>
  <si>
    <t>1.用CAN发送
3B4h Tire_Press_LF_Stat=0x15; 
2.进入胎压监测界面，查看左前胎压信息显示</t>
  </si>
  <si>
    <t>监测到低胎压-右前胎压状态未知</t>
  </si>
  <si>
    <t>监测到低胎压-右前胎压状态错误</t>
  </si>
  <si>
    <t>1.用CAN发送
3B4h Tire_Press_RF_Stat=0x3; 
2.进入胎压监测界面，查看右前胎压信息显示</t>
  </si>
  <si>
    <t>监测到低胎压-右前胎压状态警报</t>
  </si>
  <si>
    <t>1.用CAN发送
3B4h Tire_Press_RF_Stat=0x4;
2.进入胎压监测界面，查看右前胎压信息显示</t>
  </si>
  <si>
    <t>监测到低胎压-右前胎压状态不支持</t>
  </si>
  <si>
    <t>1.用CAN发送
3B4h Tire_Press_RF_Stat=0x15; 
2.进入胎压监测界面，查看右前胎压信息显示</t>
  </si>
  <si>
    <t>监测到低胎压-左后胎压状态未知</t>
  </si>
  <si>
    <t>监测到低胎压-左后胎压状态错误-</t>
  </si>
  <si>
    <t>1.用CAN发送
3B4h Tire_Press_LR_OLR_Stat=0x3;  
2.进入胎压监测界面，查看左后胎压信息显示</t>
  </si>
  <si>
    <t>监测到低胎压-左后胎压状态警报-</t>
  </si>
  <si>
    <t>1.用CAN发送
3B4h Tire_Press_LR_OLR_Stat=0x4;
2.进入胎压监测界面，查看左后胎压信息显示</t>
  </si>
  <si>
    <t>监测到低胎压-左后胎压状态不支持</t>
  </si>
  <si>
    <t>1.用CAN发送
3B4h Tire_Press_LR_OLR_Stat=0x15; 
2.进入胎压监测界面，查看左后胎压信息显示</t>
  </si>
  <si>
    <t>监测到低胎压-右后胎压状态未知</t>
  </si>
  <si>
    <t>1.用CAN发送
3B4h Tire_Press_RR_ORR_Stat=0x0; 
2.进入胎压监测界面，查看右后胎压信息显示</t>
  </si>
  <si>
    <t>监测到低胎压-右后胎压状态错误-</t>
  </si>
  <si>
    <t>1.用CAN发送
3B4h Tire_Press_RR_ORR_Stat=0x3;
2.进入胎压监测界面，查看右后胎压信息显示</t>
  </si>
  <si>
    <t>监测到低胎压-右后胎压状态警报-</t>
  </si>
  <si>
    <t>监测到低胎压-右后胎压状态不支持-</t>
  </si>
  <si>
    <t>1.用CAN发送
3B4h Tire_Press_RR_ORR_Stat=0x15;
2.进入胎压监测界面，查看右后胎压信息显示</t>
  </si>
  <si>
    <t>3-1.3.5胎压状态低且胎压值有效显示</t>
  </si>
  <si>
    <t>监测到低胎压-左前轮胎胎压低</t>
  </si>
  <si>
    <t>1.用CAN发送
3B4h Tire_Press_LF_Stat=0x2; 
2.进入胎压监测界面，查看左前轮胎胎压监测信息显示</t>
  </si>
  <si>
    <t>2.左前轮橙色字体显示“低胎压”</t>
  </si>
  <si>
    <t>监测到低胎压-左后轮胎胎压低</t>
  </si>
  <si>
    <t>1.用CAN发送
3B4h Tire_Press_LR_OLR_Stat=0x2; 
2.进入胎压监测界面，查看左后轮胎胎压监测信息显示</t>
  </si>
  <si>
    <t>2.左后轮胎橙色字体显示“低胎压”</t>
  </si>
  <si>
    <t>监测到低胎压-右前轮胎胎压低</t>
  </si>
  <si>
    <t>1.用CAN发送
3B4h Tire_Press_RF_Stat=0x2; 
2.进入胎压监测界面，查看右前轮胎胎压监测信息显示</t>
  </si>
  <si>
    <t>2.右前轮胎橙色字体显示“低胎压”</t>
  </si>
  <si>
    <t>监测到低胎压-右后轮胎胎压低</t>
  </si>
  <si>
    <t>1.用CAN发送
3B4h Tire_Press_RR_ORR_Stat=0x2; 
2.进入胎压监测界面，查看右后轮胎胎压监测信息显示</t>
  </si>
  <si>
    <t>2.右后轮胎橙色字体显示“低胎压”</t>
  </si>
  <si>
    <t>监测到低胎压-左前和左后胎压低</t>
  </si>
  <si>
    <t>1.用CAN发送
3B4h Tire_Press_LF_Stat=0x2; 
3B4h Tire_Press_LR_OLR_Stat=0x2; 
2.进入胎压监测界面，查看胎压监测信息显示</t>
  </si>
  <si>
    <t>2.左前和左后轮胎橙色字体提示“低胎压”</t>
  </si>
  <si>
    <t>监测到低胎压-左前和右前胎压低</t>
  </si>
  <si>
    <t>1.用CAN发送
3B4h Tire_Press_LF_Stat=0x2; 
3B4h Tire_Press_RF_Stat=0x2; 
2.进入胎压监测界面，查看胎压监测信息显示</t>
  </si>
  <si>
    <t>2.左前和右前轮胎橙色字体提示“低胎压”</t>
  </si>
  <si>
    <t>监测到低胎压-左前和右后胎压低</t>
  </si>
  <si>
    <t>1.用CAN发送
3B4h Tire_Press_LF_Stat=0x2; 
3B4h Tire_Press_RR_ORR_Stat=0x2; 
2.进入胎压监测界面，查看胎压监测信息显示</t>
  </si>
  <si>
    <t>2.左前和右后轮胎橙色字体提示“低胎压”</t>
  </si>
  <si>
    <t>监测到低胎压-右前和右后胎压低</t>
  </si>
  <si>
    <t>1.用CAN发送
3B4h Tire_Press_RF_Stat=0x2; 
3B4h Tire_Press_RR_ORR_Stat=0x2; 
2.进入胎压监测界面，查看胎压监测信息显示</t>
  </si>
  <si>
    <t>2.右前和右后轮胎橙色字体提示“低胎压”</t>
  </si>
  <si>
    <t>监测到低胎压-左前、左后和右前胎压低</t>
  </si>
  <si>
    <t>1.用CAN发送
3B4h Tire_Press_LF_Stat=0x2;
3B4h Tire_Press_LR_OLR_Stat=0x2; 
3B4h Tire_Press_RF_Stat=0x2; 
2.进入胎压监测界面，查看胎压监测信息显示</t>
  </si>
  <si>
    <t>2.左前、左后和右前轮胎橙色字体提示“低胎压”</t>
  </si>
  <si>
    <t>监测到低胎压-左前、左后和右后胎压低</t>
  </si>
  <si>
    <t>1.用CAN发送
3B4h Tire_Press_LF_Stat=0x2; 
3B4h Tire_Press_LR_OLR_Stat=0x2; 
3B4h Tire_Press_RR_ORR_Stat=0x2; 
2.进入胎压监测界面，查看胎压监测信息显示</t>
  </si>
  <si>
    <t>监测到低胎压-左前、右前和右后胎压低</t>
  </si>
  <si>
    <t>1.用CAN发送
3B4h Tire_Press_LF_Stat=0x2; 
3B4h Tire_Press_RF_Stat=0x2; 
3B4h Tire_Press_RR_ORR_Stat=0x2; 
2.进入胎压监测界面，查看胎压监测信息显示</t>
  </si>
  <si>
    <t>监测到低胎压-左前、左后、右前和右后胎压低</t>
  </si>
  <si>
    <t>1.用CAN发送
3B4h Tire_Press_LF_Stat=0x2; 
3B4h Tire_Press_LR_OLR_Stat=0x2; 
3B4h Tire_Press_RF_Stat=0x2; 
3B4h Tire_Press_RR_ORR_Stat=0x2; 
2.进入胎压监测界面，查看胎压监测信息显示</t>
  </si>
  <si>
    <t>2.左前、左后、右前和右后轮胎橙色字体提示“低胎压”</t>
  </si>
  <si>
    <t>3-1.3.6胎压监测分页提醒显示</t>
  </si>
  <si>
    <t>监测到低胎压-胎压监测分页提醒显示</t>
  </si>
  <si>
    <t>1.查看胎压监测分页显示</t>
  </si>
  <si>
    <t>1.显示故障提醒图标，如果故障没清除，图标一直显示</t>
  </si>
  <si>
    <t>3-1.3.7VHA界面故障提醒显示</t>
  </si>
  <si>
    <t>监测到低胎压-VHA界面故障提醒显示</t>
  </si>
  <si>
    <t>1.查看VHA界面故障提醒显示</t>
  </si>
  <si>
    <t>1.显示：标题：监测到低胎压，且在标题左侧显示低胎压图标，标题下方展示提醒文本：“车辆在低胎压情况下行驶可能会造成安全事故”，右侧展示车模</t>
  </si>
  <si>
    <t>3-1.4 发动机未启动界面</t>
  </si>
  <si>
    <t>未启动发动机时的显示</t>
  </si>
  <si>
    <t>1.车机供电正常;
2.已配置胎压监测
3.发送机未启动</t>
  </si>
  <si>
    <t>1.查看胎压监测界面</t>
  </si>
  <si>
    <t>1.显示“请先启动发动机”，tab上不显示红点</t>
  </si>
  <si>
    <t>3-1.5 被动胎压检测-胎压正常（车型仅支持被动胎压检测）</t>
  </si>
  <si>
    <t>胎压正常时的显示</t>
  </si>
  <si>
    <t>1.车机供电正常;
2.配置PMS Support=0x0 （./yfdbus_send AI.lv.ipcl.out vip2gip_VehicleNetwork 0x02,0x21,0x40,0x32,0x78,0x00,0x00,0x00）
3.被动胎压检测正常</t>
  </si>
  <si>
    <t>1. 执行 
查看VHA界面</t>
  </si>
  <si>
    <t>1.显示：标题：胎压正常，左侧显示正常图标，标题下方展示提醒文本：“胎压正常，胎压正常请安心驾驶”，右侧展示车模</t>
  </si>
  <si>
    <t>3-1.6 被动胎压检测-低胎压（车型仅支持被动胎压检测）</t>
  </si>
  <si>
    <t>低胎压时的显示</t>
  </si>
  <si>
    <t>1. 3B4h Tire_Press_System_Stat=0x3
查看VHA界面</t>
  </si>
  <si>
    <t>1.显示“检测到低胎压”，车辆在低胎压情况下行驶可能会造成安全事故，在车辆上显示预警图标</t>
  </si>
  <si>
    <t>3-1.7 被动胎压检测-发送机未启动（车型仅支持被动胎压检测）</t>
  </si>
  <si>
    <t>发送机未启动时的显示</t>
  </si>
  <si>
    <t>1.车机供电正常;
2.配置PMS Support=0x0 （./yfdbus_send AI.lv.ipcl.out vip2gip_VehicleNetwork 0x02,0x21,0x40,0x32,0x78,0x00,0x00,0x00
3.被动胎压检测发动机未启动</t>
  </si>
  <si>
    <t>1. 167  PwPckTq_D_Stat   =OFF
查看胎压监测界面</t>
  </si>
  <si>
    <t>4 车辆养护分页不显示</t>
  </si>
  <si>
    <t>车辆养护分页不显示</t>
  </si>
  <si>
    <t>1.配置字设置机油提醒不可用（./yfdbus_send AI.lv.ipcl.out vip2gip_VehicleNetwork 0x02,0x21,0x40,0x33,0x5D,0x00,0x00,0x00）
2.查看护航详情界面显示</t>
  </si>
  <si>
    <t>2.不显示车辆养护分页</t>
  </si>
  <si>
    <t>4-1进入车辆养护</t>
  </si>
  <si>
    <t>进入车辆养护</t>
  </si>
  <si>
    <t>1.车机供电正常;
2.配置字设置机油提醒可用（./yfdbus_send AI.lv.ipcl.out vip2gip_VehicleNetwork 0x02,0x21,0x40,0x33,0x5D,0x00,0x00,0x01）</t>
  </si>
  <si>
    <t>1.点击车辆养护分页</t>
  </si>
  <si>
    <t>2.右边显示车辆养护界面</t>
  </si>
  <si>
    <t>1. 167  PwPckTq_D_Stat   =OFF
查看车辆养护界面</t>
  </si>
  <si>
    <t>4-1.1.2机油寿命显示</t>
  </si>
  <si>
    <t>机油寿命良好-机油寿命显示-机油寿命100%</t>
  </si>
  <si>
    <t>1.车机供电正常;
2.配置字设置机油提醒可用（./yfdbus_send AI.lv.ipcl.out vip2gip_VehicleNetwork 0x02,0x21,0x40,0x33,0x5D,0x00,0x00,0x01）
3.连接CAN工具</t>
  </si>
  <si>
    <t>1.用CAN发送179h EngOilLife_Pc_Actl=100
2.进入车辆养护界面，查看车辆养护信息中的机油寿命显示</t>
  </si>
  <si>
    <t>2.显示机油寿命百分比，采用进度条方式显示，进度条显示为蓝色</t>
  </si>
  <si>
    <t>机油寿命良好-机油寿命显示-机油寿命40%</t>
  </si>
  <si>
    <t>1.用CAN发送179h EngOilLife_Pc_Actl=40
2.进入车辆养护界面，查看车辆养护信息中的机油寿命显示</t>
  </si>
  <si>
    <t>机油寿命良好-机油寿命显示-机油寿命6%</t>
  </si>
  <si>
    <t>1.用CAN发送179h EngOilLife_Pc_Actl=6
2.进入车辆养护界面，查看车辆养护信息中的机油寿命显示</t>
  </si>
  <si>
    <t>4-1.1.3提示显示</t>
  </si>
  <si>
    <t>机油寿命良好-提示显示-机油寿命100%</t>
  </si>
  <si>
    <t>1.用CAN发送179h EngOilLife_Pc_Actl=100
2.进入车辆养护界面，查看车辆养护信息中的提示显示</t>
  </si>
  <si>
    <t>2.显示”您当前机油寿命处于良好范围“</t>
  </si>
  <si>
    <t>1.用CAN发送179h EngOilLife_Pc_Actl=40
2.进入车辆养护界面，查看车辆养护信息中的提示显示</t>
  </si>
  <si>
    <t>机油寿命良好-提示显示-机油寿命6%</t>
  </si>
  <si>
    <t>1.用CAN发送179h EngOilLife_Pc_Actl=6
2.进入车辆养护界面，查看车辆养护信息中的提示显示</t>
  </si>
  <si>
    <t>4-1.2.1车辆养护分页提醒显示</t>
  </si>
  <si>
    <t>机油寿命不足-车辆养护分页提醒显示</t>
  </si>
  <si>
    <t>1.车机供电正常;
2.配置字设置机油提醒可用（./yfdbus_send AI.lv.ipcl.out vip2gip_VehicleNetwork 0x02,0x21,0x40,0x33,0x5D,0x00,0x00,0x01）
3.连接CAN工具 
4.用CAN发送179h EngOilLife_Pc_Actl=0x5</t>
  </si>
  <si>
    <t>1.查看车辆养护分页提醒显示</t>
  </si>
  <si>
    <t>1.车辆养护分页上显示提醒图标</t>
  </si>
  <si>
    <t>4-1.3.3机油寿命显示</t>
  </si>
  <si>
    <t>机油寿命耗尽-机油寿命显示-机油寿命5%</t>
  </si>
  <si>
    <t>1.车机供电正常;
2.配置字设置机油提醒可用（./yfdbus_send AI.lv.ipcl.out vip2gip_VehicleNetwork 0x02,0x21,0x40,0x33,0x5D,0x00,0x00,0x01）
3.连接CAN工具 
4.机油寿命不足</t>
  </si>
  <si>
    <t>1.用CAN发送179h EngOilLife_Pc_Actl=5%
2.进入车辆养护界面，查看车辆养护信息中的机油寿命显示</t>
  </si>
  <si>
    <t>2.显示机油寿命百分比，采用进度条方式显示，进度条显示为橙色</t>
  </si>
  <si>
    <t>1.用CAN发送179h EngOilLife_Pc_Actl=5%
2.进入车辆养护界面，查看车辆养护信息中的提示显示</t>
  </si>
  <si>
    <t>2.机油寿命已经不足5%，您可以提前预约经销商，选择合适 的时间去更换机油，如果您最近已经前往经销商处做过车辆保养并完成机油更换，请重置机油寿命</t>
  </si>
  <si>
    <t>机油寿命耗尽-机油寿命显示-机油寿命3%</t>
  </si>
  <si>
    <t>1.用CAN发送179h EngOilLife_Pc_Actl=3%
2.进入车辆养护界面，查看车辆养护信息中的机油寿命显示</t>
  </si>
  <si>
    <t>1.用CAN发送179h EngOilLife_Pc_Actl=3%
2.进入车辆养护界面，查看车辆养护信息中的提示显示</t>
  </si>
  <si>
    <t>机油寿命耗尽-机油寿命显示-机油寿命0%</t>
  </si>
  <si>
    <t>1.车机供电正常;
2.配置字设置机油提醒可用（./yfdbus_send AI.lv.ipcl.out vip2gip_VehicleNetwork 0x02,0x21,0x40,0x33,0x5D,0x00,0x00,0x01）
3.连接CAN工具 
4.机油寿命耗尽</t>
  </si>
  <si>
    <t>1.用CAN发送179h EngOilLife_Pc_Actl=0
2.进入车辆养护界面，查看车辆养护信息中的机油寿命显示</t>
  </si>
  <si>
    <t>2.显示机油寿命百分比，采用进度条方式显示，进度条显示为红色</t>
  </si>
  <si>
    <t>4-1.3.4提示显示</t>
  </si>
  <si>
    <t>机油寿命耗尽-提示显示-机油寿命0%</t>
  </si>
  <si>
    <t>1.用CAN发送179h EngOilLife_Pc_Actl=0
2.进入车辆养护界面，查看车辆养护信息中的提示显示</t>
  </si>
  <si>
    <t>2.提示用户机油寿命已经耗尽，需要尽快预约经销商
如果您最近已经前往经销商处做过车辆保养，可能机油寿命没有重置，您可以前往经销商处重置机油寿命。</t>
  </si>
  <si>
    <t>5-1进入续航里程界面</t>
  </si>
  <si>
    <t>进入续航里程界面</t>
  </si>
  <si>
    <t>1.点击续航里程分页</t>
  </si>
  <si>
    <t>1.进入续航里程界面</t>
  </si>
  <si>
    <t>1.167  PwPckTq_D_Stat   =OFF
查看续航里程界面</t>
  </si>
  <si>
    <t>5-1.1续航里程（较高水平）界面显示</t>
  </si>
  <si>
    <t>续航里程（较高水平）界面显示</t>
  </si>
  <si>
    <t>1.续航里程较高水平</t>
  </si>
  <si>
    <t>1.点击续航里程分页，查看续航里程界面显示</t>
  </si>
  <si>
    <t>1.显示绿色的续航里程状态图标、续航里程状态名称：续航里程（较高水平）和续航里程状态提示（续航里程处于较高水平）</t>
  </si>
  <si>
    <t>5-1.2续航里程（较低水平）界面显示</t>
  </si>
  <si>
    <t>续航里程（较低水平）界面显示</t>
  </si>
  <si>
    <t>1.续航里程较低水平( 续航里程&lt;=80  燃油信号&lt;10% )</t>
  </si>
  <si>
    <t>1.显示感叹号橙色警示的续航里程状态图标、续航里程状态名称：续航里程（较低水平）和续航里程状态提示（燃油续航里程均处于较低水平）。</t>
  </si>
  <si>
    <t>续航里程（较低水平）界面-调用地图</t>
  </si>
  <si>
    <t>1.续航里程较低水平
2.进入续航里程界面显示</t>
  </si>
  <si>
    <t>1.点击附近加油站按钮</t>
  </si>
  <si>
    <t>1.调用地图应用，并搜索附近加油站，给出搜索结果</t>
  </si>
  <si>
    <t>续航里程（较低水平）-分页提醒</t>
  </si>
  <si>
    <t>1.续航里程较低水平</t>
  </si>
  <si>
    <t>1.查看续航里程分页显示</t>
  </si>
  <si>
    <t>1.续航里程分页显示提醒图标</t>
  </si>
  <si>
    <t>1.续航里程较低水平( 续航里程&lt;=80  燃油信号&gt;10% )</t>
  </si>
  <si>
    <t>1.续航里程较低水平( 续航里程&gt;80  燃油信号&lt;10% )</t>
  </si>
  <si>
    <t>5-1.3续航里程不足界面显示</t>
  </si>
  <si>
    <t>续航里程不足界面显示</t>
  </si>
  <si>
    <t>1.续航里程较高水平，行程较远(100&gt;续航里程&gt;80  续航里程&lt;导航距离*105%)  例如：里程90 导航距离100</t>
  </si>
  <si>
    <t>1.显示感叹号橙色警示的续航里程状态图标、续航里程状态名称：续航里程不足和续航里程状态提示（路途较远，建议途中补充燃油。</t>
  </si>
  <si>
    <t>续航里程不足界面-调用地图</t>
  </si>
  <si>
    <t>1.续航里程较高水平，行程较远
2.进入续航里程界面显示</t>
  </si>
  <si>
    <t>续航里程不足-分页提醒</t>
  </si>
  <si>
    <t>1.续航里程较高水平，行程较远</t>
  </si>
  <si>
    <t>7-1.0.1进入护航历史界面</t>
  </si>
  <si>
    <t>无护航记录-进入护航历史界面</t>
  </si>
  <si>
    <t>1.选择护航历史Tab bar</t>
  </si>
  <si>
    <t>1.进入护航历史界面</t>
  </si>
  <si>
    <t>7-1.0.2无护航记录界面显示条件</t>
  </si>
  <si>
    <t>无护航记录-无护航记录界面显示条件-首次出厂设置</t>
  </si>
  <si>
    <t>1.首次出厂设置</t>
  </si>
  <si>
    <t>1.查看护航历史分页显示</t>
  </si>
  <si>
    <t>1.显示暂无护航历史分页</t>
  </si>
  <si>
    <t>无护航记录-无护航记录界面显示条件-无法获取到有效数据</t>
  </si>
  <si>
    <t>1.无法获取到有效数据</t>
  </si>
  <si>
    <t>1.查看护航历史分页显示(模拟方法删除FVS数据库：/data/user_de/0/com.ford.sync.fordvehicleservice/databases
)</t>
  </si>
  <si>
    <t>7-1.0.3进入无护航记录界面</t>
  </si>
  <si>
    <t>无护航记录-进入无护航记录界面</t>
  </si>
  <si>
    <t>1.点击暂无护航历史分页</t>
  </si>
  <si>
    <t>1.进入无护航记录界面</t>
  </si>
  <si>
    <t>无护航记录-无护航记录界面显示</t>
  </si>
  <si>
    <t>1.查看无护航记录界面显示</t>
  </si>
  <si>
    <t>1.界面显示文本“开始你的行程吧~”</t>
  </si>
  <si>
    <t>7-1.1.1进入检测故障界面</t>
  </si>
  <si>
    <t>正常界面-监测故障-进入检测故障界面</t>
  </si>
  <si>
    <t>1.监测到故障
2.选择护航历史Tab bar</t>
  </si>
  <si>
    <t>1.选择检测到故障的日期分页</t>
  </si>
  <si>
    <t>1.进入检测故障界面</t>
  </si>
  <si>
    <t>7-1.1.2检测故障界面显示</t>
  </si>
  <si>
    <t>正常界面-监测故障-检测故障界面显示</t>
  </si>
  <si>
    <t>1.监测到故障
2.进入监测故障界面</t>
  </si>
  <si>
    <t>1.查看检测故障界面</t>
  </si>
  <si>
    <t>1.显示智能护航，故障信息，行程+用时，开始时间、结束时间；</t>
  </si>
  <si>
    <t>1.查看历史 中故障信息</t>
  </si>
  <si>
    <t>1.按照车辆养护，续航里程，胎压监测，车辆健康、的顺序排序</t>
  </si>
  <si>
    <t>1.熄火状态</t>
  </si>
  <si>
    <t>1.30min后点火
2.熄火
3.切换护航历史分页</t>
  </si>
  <si>
    <t>3.生成新的历史记录</t>
  </si>
  <si>
    <t>1.第二天点火
2.熄火
3.切换护航历史分页</t>
  </si>
  <si>
    <t>3.生成新的历史记录在最上面</t>
  </si>
  <si>
    <t>1.点火状态</t>
  </si>
  <si>
    <t>1.到第二天adb shell date 052111552022
2.熄火
3.切换护航历史分页</t>
  </si>
  <si>
    <t>3.结束时间后面标注（+1），（以此类推）</t>
  </si>
  <si>
    <t>7-1.1.3分页显示</t>
  </si>
  <si>
    <t>正常界面-监测故障-分页显示</t>
  </si>
  <si>
    <t>1.监测到故障</t>
  </si>
  <si>
    <t>1.显示车辆状况有无异常图标+日期，以及箭头；以日期时间倒序排序，默认点击最新的详情</t>
  </si>
  <si>
    <t>7-1.2.1进入未检测到故障界面</t>
  </si>
  <si>
    <t>正常界面-未监测到故障-进入未检测到故障界面</t>
  </si>
  <si>
    <t>1.未检测到故障
2.选择护航历史Tab bar</t>
  </si>
  <si>
    <t>1.选择未检测到故障的日期分页</t>
  </si>
  <si>
    <t>1.进入未检测到故障界面</t>
  </si>
  <si>
    <t>7-1.2.2未检测到故障界面显示</t>
  </si>
  <si>
    <t>正常界面-未监测到故障-未检测到故障界面显示</t>
  </si>
  <si>
    <t>1.未检测到故障
2.进入未未检测故障界面</t>
  </si>
  <si>
    <t>1.查看未检测到故障界面</t>
  </si>
  <si>
    <t>1.显示“智能护航：未监测到异常”行程+用时，开始时间、结束时间</t>
  </si>
  <si>
    <t>7-1.2.3分页显示</t>
  </si>
  <si>
    <t>正常界面-未监测到故障-分页显示</t>
  </si>
  <si>
    <t>1.未检测到故障</t>
  </si>
  <si>
    <t>7-1.3.1进入故障记录多条界面</t>
  </si>
  <si>
    <t>故障记录多条-进入故障记录多条界面</t>
  </si>
  <si>
    <t>7-1.3.2故障记录多条界面显示</t>
  </si>
  <si>
    <t>故障记录多条-故障记录多条界面显示</t>
  </si>
  <si>
    <t>7-1.3.3分页显示</t>
  </si>
  <si>
    <t>故障记录多条-分页显示</t>
  </si>
  <si>
    <t>7-1.3.3切换英里单位</t>
  </si>
  <si>
    <t>里程单位切换-km切mile</t>
  </si>
  <si>
    <t>1.已设置里程数
2.里程单位为km</t>
  </si>
  <si>
    <t>1,执行./yfdbus_send AI.lv.ipcl.out vip2gip_VehicleNetwork 0x02,0x21,0x40,0x04,0x50,0x00,0x00,0x00 / 0x01
2.进入护航历史查看里程单位</t>
  </si>
  <si>
    <t>2.里程单位为英里</t>
  </si>
  <si>
    <t>7-1.3.3切换公里单位</t>
  </si>
  <si>
    <t>里程单位切换-mile切km</t>
  </si>
  <si>
    <t>1.已设置里程数
2.里程单位为mile</t>
  </si>
  <si>
    <t>1,执行./yfdbus_send AI.lv.ipcl.out vip2gip_VehicleNetwork 0x02,0x21,0x40,0x04,0x50,0x00,0x00,0x02 / 0x03
2.进入护航历史查看里程单位</t>
  </si>
  <si>
    <t>2.里程单位为公里</t>
  </si>
  <si>
    <t>7-1.3.3设置里程</t>
  </si>
  <si>
    <t>护航历史-里程检查-30min内</t>
  </si>
  <si>
    <t>1.当前里程为100</t>
  </si>
  <si>
    <t>1.点火设置里程数（yfdbus_send AI.lv.ipcl.out vip2gip_VehicleNetwork 0x02,0x21,0x40,0x04,0x95,0x00,0x00,0x64）熄火，查看护航历史中里程数
2.30min内点火，设置里程为110
3.熄火，查看护航历史中里程数</t>
  </si>
  <si>
    <t>2.里程为100
4.里程为110</t>
  </si>
  <si>
    <t>7-1.3.3生成新的里程</t>
  </si>
  <si>
    <t>护航历史-里程检查-30min后</t>
  </si>
  <si>
    <t>1.熄火，查看护航历史中里程数
2.30min后（第二天）点火，设置里程为200
3.熄火，查看护航历史中里程数</t>
  </si>
  <si>
    <t>2.里程为100
3.生成新的历史，里程为100</t>
  </si>
  <si>
    <t>护航历史-里程检查-异常情况</t>
  </si>
  <si>
    <t>1.熄火，查看护航历史中里程数
2.30min内点火，设置里程为50
3.熄火，查看护航历史中里程数</t>
  </si>
  <si>
    <t>时间为24H</t>
  </si>
  <si>
    <t>时间制切换-12小时切24小时</t>
  </si>
  <si>
    <t>1.当前为12小时制</t>
  </si>
  <si>
    <t>1.进入常规设置-时间与日期
2.修改为24小时制
3.查看护航历史中时间</t>
  </si>
  <si>
    <t>3.是24小时制</t>
  </si>
  <si>
    <t>时间为12H</t>
  </si>
  <si>
    <t>时间制切换-24小时切12小时</t>
  </si>
  <si>
    <t>1.当前为24小时制</t>
  </si>
  <si>
    <t>1.进入常规设置-时间与日期
2.修改为12小时制
3.查看护航历史中时间</t>
  </si>
  <si>
    <t>3.是12小时制</t>
  </si>
  <si>
    <t>护航历史-时间检查</t>
  </si>
  <si>
    <t>1.当前为点火状态</t>
  </si>
  <si>
    <t>1.正常行驶一段时间（30min内）后熄火
2.查看护航历史中时间</t>
  </si>
  <si>
    <t>2.开始时间为点火时间，结束时间为熄火时间</t>
  </si>
  <si>
    <t>护航历史-时间+1</t>
  </si>
  <si>
    <t>1.正常行驶到第二天后熄火
2.查看护航历史中时间</t>
  </si>
  <si>
    <t>2.开始时间为点火时间，结束时间为熄火时间，结束时间后面标注（+1）</t>
  </si>
  <si>
    <t>7-2.1.1进入护航设置界面</t>
  </si>
  <si>
    <t>历史保存-默认-进入护航设置界面</t>
  </si>
  <si>
    <t>1.选择护航设置Tab bar</t>
  </si>
  <si>
    <t>1.进入护航设置界面</t>
  </si>
  <si>
    <t>7-2.1.2进入护航历史保存界面</t>
  </si>
  <si>
    <t>历史保存-默认-进入护航历史保存界面</t>
  </si>
  <si>
    <t>1.选择护航历史保存分页</t>
  </si>
  <si>
    <t>1.进入护航历史保存界面</t>
  </si>
  <si>
    <t>7-2.1.3护航历史保存界面显示</t>
  </si>
  <si>
    <t>历史保存-默认-护航历史保存界面显示</t>
  </si>
  <si>
    <t>1.查看护航历史保存界面显示</t>
  </si>
  <si>
    <t>1.显示三个选择按钮：保留所有记录+选择按钮、保留最近一年+选择按钮和保留最近30天+选择按钮；以及文本提示“更改后超出历史记录会被删除。”默认第一个按钮已是选中态。</t>
  </si>
  <si>
    <t>7-2.2.1进入更改设置项</t>
  </si>
  <si>
    <t>更改设置项-进入更改设置项-选择保留最近一年</t>
  </si>
  <si>
    <t>1.选择保留最近一年按钮</t>
  </si>
  <si>
    <t>1.弹出更改设置项弹窗</t>
  </si>
  <si>
    <t>更改设置项-进入更改设置项-选择保留最近30天</t>
  </si>
  <si>
    <t>1.选择保留最近30天按钮</t>
  </si>
  <si>
    <t>7-2.2.2更改设置项弹窗显示</t>
  </si>
  <si>
    <t>更改设置项-更改设置项弹窗显示</t>
  </si>
  <si>
    <t>1.查看更改设置项弹窗显示</t>
  </si>
  <si>
    <t>1.文本提示“确定删除更早的护航历史记录么？”以及“取消”和“确定”两个按钮</t>
  </si>
  <si>
    <t>7-2.2.3退出更改设置项弹窗</t>
  </si>
  <si>
    <t>默认设置项-退出更改设置项弹窗-选择保留最近一年-取消</t>
  </si>
  <si>
    <t>1.进入护航历史保存界面，默认第一个按钮已是选中态</t>
  </si>
  <si>
    <t>1.选择保留最近一年按钮
2.点击“取消”按钮</t>
  </si>
  <si>
    <t>2.后台执行相应的操作，界面返回护航历史保存界面；按钮状态不变</t>
  </si>
  <si>
    <t>默认设置项-退出更改设置项弹窗-选择保留最近一年-确定</t>
  </si>
  <si>
    <t>1.选择保留最近一年按钮
2.点击“确定”按钮</t>
  </si>
  <si>
    <t>2.删除一年前的历史数据；已切换第二个按钮为选中态</t>
  </si>
  <si>
    <t>1.已选择保留一年</t>
  </si>
  <si>
    <t>1.生成新的历史记录
2.查看护航历史</t>
  </si>
  <si>
    <t>2.一年前的历史被删除</t>
  </si>
  <si>
    <t>默认设置项-退出更改设置项弹窗-选择保留最近30天-取消</t>
  </si>
  <si>
    <t>1.选择保留最近30天按钮
2.点击“取消”按钮</t>
  </si>
  <si>
    <t>默认设置项-退出更改设置项弹窗-选择保留最近30天-确定</t>
  </si>
  <si>
    <t>1.选择保留最近30天按钮
2.点击“确定”按钮</t>
  </si>
  <si>
    <t>2.删除30天前的历史数据；已切换第三个按钮为选中态</t>
  </si>
  <si>
    <t>1.已选择保留30天</t>
  </si>
  <si>
    <t>2.30天前的历史被删除</t>
  </si>
  <si>
    <t>更改默认设置项-退出更改设置项弹窗-选择保留最近一年-取消-查看护航历史</t>
  </si>
  <si>
    <t>1.选择保留最近一年按钮
2.点击“取消”按钮 
3.选择护航历史Tab bar，查看护航历史分页显示</t>
  </si>
  <si>
    <t>3.显示所有护航历史记录</t>
  </si>
  <si>
    <t>更改默认设置项-退出更改设置项弹窗-选择保留最近一年-确定-查看护航历史</t>
  </si>
  <si>
    <t>1.选择保留最近一年按钮
2.点击“确定”按钮 
3.选择护航历史Tab bar，查看护航历史分页显示</t>
  </si>
  <si>
    <t>3.显示最近一年的护航历史记录</t>
  </si>
  <si>
    <t>更改默认设置项-退出更改设置项弹窗-选择保留最近30天-取消-查看护航历史</t>
  </si>
  <si>
    <t>1.选择保留最近30天按钮
2.点击“取消”按钮 
3.选择护航历史Tab bar，查看护航历史分页显示</t>
  </si>
  <si>
    <t>更改默认设置项-退出更改设置项弹窗-选择保留最近30天-确定-查看护航历史</t>
  </si>
  <si>
    <t>1.选择保留最近30天按钮
2.点击“确定”按钮 
3.选择护航历史Tab bar，查看护航历史分页显示</t>
  </si>
  <si>
    <t>3.显示最近30天的护航历史记录</t>
  </si>
  <si>
    <t>保留最近一年设置项-退出更改设置项弹窗-选择保留所有</t>
  </si>
  <si>
    <t>1.进入护航历史保存界面，第二个按钮已是选中态</t>
  </si>
  <si>
    <t>1.选择保留所有按钮</t>
  </si>
  <si>
    <t>1.不会弹出确认弹窗，直接选中第一个按钮</t>
  </si>
  <si>
    <t>保留最近一年设置项-退出更改设置项弹窗-选择保留最近30天-取消</t>
  </si>
  <si>
    <t>保留最近一年设置项-退出更改设置项弹窗-选择保留最近30天-确定</t>
  </si>
  <si>
    <t>2.后台执行相应的操作，界面返回护航历史保存界面；已切换第三个按钮为选中态</t>
  </si>
  <si>
    <t>更改保留最近一年设置项-退出更改设置项弹窗-选择保留所有-查看护航历史</t>
  </si>
  <si>
    <t>1.显示所有护航历史记录</t>
  </si>
  <si>
    <t>更改保留最近一年设置项-退出更改设置项弹窗-选择保留最近30天-取消-查看护航历史</t>
  </si>
  <si>
    <t>更改保留最近一年设置项-退出更改设置项弹窗-选择保留最近30天-确定-查看护航历史</t>
  </si>
  <si>
    <t>最近30天设置项-退出更改设置项弹窗-选择保留最近一年</t>
  </si>
  <si>
    <t>1.进入护航历史保存界面，默认第三个按钮已是选中态</t>
  </si>
  <si>
    <t>1.不会弹出确认弹窗，直接选中第二个按钮</t>
  </si>
  <si>
    <t>最近30天设置项-退出更改设置项弹窗-选择保留所有</t>
  </si>
  <si>
    <t>更改最近30天设置项-退出更改设置项弹窗-选择保留最近一年-查看护航历史</t>
  </si>
  <si>
    <t>1.显示最近一年的护航历史记录</t>
  </si>
  <si>
    <t>更改最近30天设置项-退出更改设置项弹窗-选择保留所有-查看护航历史</t>
  </si>
  <si>
    <t>7-2.3护航历史-无法保存记录提示</t>
  </si>
  <si>
    <t>无法保存记录提示</t>
  </si>
  <si>
    <t>1.存储空间已满（dd if=/dev/zero of=/data/aa.bin bs=1073741824 count=30）</t>
  </si>
  <si>
    <t>1.熄火</t>
  </si>
  <si>
    <t>1.提示“存储空间已满，护航行程保存失败！”</t>
  </si>
  <si>
    <t>7-2.3护航历史-存储空间已满自动删除五条历史记录</t>
  </si>
  <si>
    <t>1.熄火，查看护航历史</t>
  </si>
  <si>
    <t>1.自动删除五条历史记录</t>
  </si>
  <si>
    <t>语音-车辆状态</t>
  </si>
  <si>
    <t>语音打开车辆状态</t>
  </si>
  <si>
    <t>1.语音输入”打开车辆状况“</t>
  </si>
  <si>
    <t>1.界面跳转到vha界面，tts：好的</t>
  </si>
  <si>
    <t>语音-续航里程</t>
  </si>
  <si>
    <t>语音查看续航里程</t>
  </si>
  <si>
    <t>1.语音输入”续航里程“</t>
  </si>
  <si>
    <t>1.tts：你可以在仪表上查看续航里程/
当前剩余续航里程为XXX单位（km/英里）</t>
  </si>
  <si>
    <t>语音-汽车油量</t>
  </si>
  <si>
    <t>语音查看汽车油量</t>
  </si>
  <si>
    <t>1.语音输入”汽车油量/电量是多少”</t>
  </si>
  <si>
    <t>1.tts：你可以在仪表上查看电池电量和剩余油量/
当前油量为xx%，电量为xx%，剩余续航里程为XXX单位（km/英里）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</si>
</sst>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-[$€-2]* #,##0.00_-;\-[$€-2]* #,##0.00_-;_-[$€-2]* &quot;-&quot;??_-"/>
    <numFmt numFmtId="177" formatCode="yyyy/m/d;@"/>
    <numFmt numFmtId="178" formatCode="m\-d\-yy"/>
    <numFmt numFmtId="179" formatCode="[$-409]d\-mmm\-yyyy;@"/>
  </numFmts>
  <fonts count="160" x14ac:knownFonts="1">
    <font>
      <sz val="10"/>
      <color theme="1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17365D"/>
      <name val="等线"/>
      <family val="2"/>
      <scheme val="minor"/>
    </font>
    <font>
      <sz val="9.75"/>
      <color rgb="FF003366"/>
      <name val="等线"/>
      <family val="2"/>
      <scheme val="minor"/>
    </font>
    <font>
      <b/>
      <sz val="9.75"/>
      <color rgb="FF003366"/>
      <name val="等线"/>
      <family val="2"/>
      <scheme val="minor"/>
    </font>
    <font>
      <b/>
      <sz val="9.75"/>
      <color rgb="FF003366"/>
      <name val="等线"/>
      <family val="2"/>
      <scheme val="minor"/>
    </font>
    <font>
      <sz val="9.75"/>
      <color rgb="FF003366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D2DAE4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u/>
      <sz val="9.75"/>
      <color rgb="FF0563C1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3366"/>
      <name val="等线"/>
      <family val="2"/>
      <scheme val="minor"/>
    </font>
    <font>
      <sz val="9.75"/>
      <color rgb="FF800080"/>
      <name val="等线"/>
      <family val="2"/>
      <scheme val="minor"/>
    </font>
    <font>
      <sz val="9.75"/>
      <color rgb="FF80008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2F2F2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2F2F2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2F2F2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2F2F2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b/>
      <sz val="9.75"/>
      <color rgb="FFFFFFFF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b/>
      <sz val="9.75"/>
      <color rgb="FFFFFFFF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373C43"/>
      <name val="等线"/>
      <family val="2"/>
      <scheme val="minor"/>
    </font>
    <font>
      <strike/>
      <sz val="9.75"/>
      <color rgb="FF000000"/>
      <name val="等线"/>
      <family val="2"/>
      <scheme val="minor"/>
    </font>
    <font>
      <strike/>
      <sz val="9.75"/>
      <color rgb="FF000000"/>
      <name val="等线"/>
      <family val="2"/>
      <scheme val="minor"/>
    </font>
    <font>
      <strike/>
      <sz val="9.75"/>
      <color rgb="FF000000"/>
      <name val="等线"/>
      <family val="2"/>
      <scheme val="minor"/>
    </font>
    <font>
      <strike/>
      <sz val="9.75"/>
      <color rgb="FF000000"/>
      <name val="等线"/>
      <family val="2"/>
      <scheme val="minor"/>
    </font>
    <font>
      <strike/>
      <sz val="9.75"/>
      <color rgb="FF000000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FF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1F2329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FFFFFF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u/>
      <sz val="9.75"/>
      <color theme="10"/>
      <name val="Calibri"/>
      <family val="2"/>
    </font>
    <font>
      <sz val="9.75"/>
      <color rgb="FF000000"/>
      <name val="Calibri"/>
      <family val="2"/>
    </font>
    <font>
      <sz val="10.5"/>
      <color rgb="FF000000"/>
      <name val="Calibri"/>
      <family val="2"/>
    </font>
    <font>
      <sz val="9.75"/>
      <color rgb="FFFF0000"/>
      <name val="Calibri"/>
      <family val="2"/>
    </font>
    <font>
      <sz val="9"/>
      <name val="等线"/>
      <family val="3"/>
      <charset val="134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BACEFD"/>
      </patternFill>
    </fill>
    <fill>
      <patternFill patternType="solid">
        <fgColor rgb="FF17365D"/>
      </patternFill>
    </fill>
    <fill>
      <patternFill patternType="solid">
        <fgColor rgb="FF17365D"/>
      </patternFill>
    </fill>
    <fill>
      <patternFill patternType="solid">
        <fgColor rgb="FFBDD7EE"/>
      </patternFill>
    </fill>
    <fill>
      <patternFill patternType="solid">
        <fgColor rgb="FFBDD7EE"/>
      </patternFill>
    </fill>
    <fill>
      <patternFill patternType="solid">
        <fgColor rgb="FFBDD7EE"/>
      </patternFill>
    </fill>
    <fill>
      <patternFill patternType="solid">
        <fgColor rgb="FFBDD7EE"/>
      </patternFill>
    </fill>
    <fill>
      <patternFill patternType="solid">
        <fgColor rgb="FF17365D"/>
      </patternFill>
    </fill>
    <fill>
      <patternFill patternType="solid">
        <fgColor rgb="FF17365D"/>
      </patternFill>
    </fill>
    <fill>
      <patternFill patternType="solid">
        <fgColor rgb="FF17365D"/>
      </patternFill>
    </fill>
    <fill>
      <patternFill patternType="solid">
        <fgColor rgb="FFBACEFD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333399"/>
      </patternFill>
    </fill>
    <fill>
      <patternFill patternType="solid">
        <fgColor rgb="FF333399"/>
      </patternFill>
    </fill>
    <fill>
      <patternFill patternType="solid">
        <fgColor rgb="FF333399"/>
      </patternFill>
    </fill>
    <fill>
      <patternFill patternType="solid">
        <fgColor rgb="FF333399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333399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00B050"/>
      </patternFill>
    </fill>
    <fill>
      <patternFill patternType="solid">
        <fgColor rgb="FFF54A45"/>
      </patternFill>
    </fill>
    <fill>
      <patternFill patternType="solid">
        <fgColor rgb="FFFFF258"/>
      </patternFill>
    </fill>
    <fill>
      <patternFill patternType="solid">
        <fgColor rgb="FF7030A0"/>
      </patternFill>
    </fill>
    <fill>
      <patternFill patternType="solid">
        <fgColor rgb="FF7030A0"/>
      </patternFill>
    </fill>
    <fill>
      <patternFill patternType="solid">
        <fgColor rgb="FF333399"/>
      </patternFill>
    </fill>
    <fill>
      <patternFill patternType="solid">
        <fgColor rgb="FF7030A0"/>
      </patternFill>
    </fill>
    <fill>
      <patternFill patternType="solid">
        <fgColor rgb="FFFFC000"/>
      </patternFill>
    </fill>
    <fill>
      <patternFill patternType="solid">
        <fgColor rgb="FF7030A0"/>
      </patternFill>
    </fill>
    <fill>
      <patternFill patternType="solid">
        <fgColor rgb="FFFED4A4"/>
      </patternFill>
    </fill>
    <fill>
      <patternFill patternType="solid">
        <fgColor rgb="FFFED4A4"/>
      </patternFill>
    </fill>
    <fill>
      <patternFill patternType="solid">
        <fgColor rgb="FFFED4A4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C60A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ED4A4"/>
      </patternFill>
    </fill>
    <fill>
      <patternFill patternType="solid">
        <fgColor rgb="FFFED4A4"/>
      </patternFill>
    </fill>
    <fill>
      <patternFill patternType="solid">
        <fgColor rgb="FF133C9A"/>
      </patternFill>
    </fill>
    <fill>
      <patternFill patternType="solid">
        <fgColor rgb="FFFFC60A"/>
      </patternFill>
    </fill>
    <fill>
      <patternFill patternType="solid">
        <fgColor rgb="FFAD82F7"/>
      </patternFill>
    </fill>
    <fill>
      <patternFill patternType="solid">
        <fgColor rgb="FFFFC60A"/>
      </patternFill>
    </fill>
    <fill>
      <patternFill patternType="solid">
        <fgColor rgb="FF333399"/>
      </patternFill>
    </fill>
    <fill>
      <patternFill patternType="solid">
        <fgColor rgb="FF133C9A"/>
      </patternFill>
    </fill>
    <fill>
      <patternFill patternType="solid">
        <fgColor rgb="FFAD82F7"/>
      </patternFill>
    </fill>
    <fill>
      <patternFill patternType="solid">
        <fgColor rgb="FFFFC60A"/>
      </patternFill>
    </fill>
    <fill>
      <patternFill patternType="solid">
        <fgColor rgb="FFAD82F7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DEEBF7"/>
      </patternFill>
    </fill>
    <fill>
      <patternFill patternType="solid">
        <fgColor rgb="FFDEEBF7"/>
      </patternFill>
    </fill>
  </fills>
  <borders count="15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 applyNumberFormat="0" applyFont="0" applyFill="0" applyBorder="0" applyProtection="0"/>
  </cellStyleXfs>
  <cellXfs count="160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176" fontId="8" fillId="0" borderId="8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left" vertical="center" wrapText="1"/>
    </xf>
    <xf numFmtId="0" fontId="15" fillId="5" borderId="15" xfId="0" applyFont="1" applyFill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/>
    </xf>
    <xf numFmtId="10" fontId="20" fillId="0" borderId="20" xfId="0" applyNumberFormat="1" applyFont="1" applyBorder="1" applyAlignment="1">
      <alignment horizontal="center" vertical="center"/>
    </xf>
    <xf numFmtId="10" fontId="21" fillId="0" borderId="21" xfId="0" applyNumberFormat="1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/>
    </xf>
    <xf numFmtId="176" fontId="27" fillId="12" borderId="27" xfId="0" applyNumberFormat="1" applyFont="1" applyFill="1" applyBorder="1" applyAlignment="1">
      <alignment horizontal="center" vertical="center" wrapText="1"/>
    </xf>
    <xf numFmtId="0" fontId="30" fillId="0" borderId="30" xfId="0" applyFont="1" applyBorder="1" applyAlignment="1">
      <alignment vertical="center" wrapText="1"/>
    </xf>
    <xf numFmtId="0" fontId="31" fillId="0" borderId="31" xfId="0" applyFont="1" applyBorder="1" applyAlignment="1">
      <alignment vertical="center"/>
    </xf>
    <xf numFmtId="0" fontId="32" fillId="0" borderId="32" xfId="0" applyFont="1" applyBorder="1" applyAlignment="1">
      <alignment vertical="center"/>
    </xf>
    <xf numFmtId="0" fontId="33" fillId="0" borderId="33" xfId="0" applyFont="1" applyBorder="1" applyAlignment="1">
      <alignment vertical="center"/>
    </xf>
    <xf numFmtId="0" fontId="34" fillId="0" borderId="34" xfId="0" applyFont="1" applyBorder="1" applyAlignment="1">
      <alignment vertical="center" wrapText="1"/>
    </xf>
    <xf numFmtId="0" fontId="35" fillId="0" borderId="35" xfId="0" applyFont="1" applyBorder="1" applyAlignment="1">
      <alignment vertical="center"/>
    </xf>
    <xf numFmtId="0" fontId="36" fillId="0" borderId="36" xfId="0" applyFont="1" applyBorder="1" applyAlignment="1">
      <alignment vertical="center"/>
    </xf>
    <xf numFmtId="0" fontId="37" fillId="0" borderId="37" xfId="0" applyFont="1" applyBorder="1" applyAlignment="1">
      <alignment vertical="center" wrapText="1"/>
    </xf>
    <xf numFmtId="0" fontId="38" fillId="0" borderId="38" xfId="0" applyFont="1" applyBorder="1" applyAlignment="1">
      <alignment vertical="center"/>
    </xf>
    <xf numFmtId="0" fontId="39" fillId="0" borderId="39" xfId="0" applyFont="1" applyBorder="1" applyAlignment="1">
      <alignment vertical="center" wrapText="1"/>
    </xf>
    <xf numFmtId="0" fontId="40" fillId="0" borderId="40" xfId="0" applyFont="1" applyBorder="1" applyAlignment="1">
      <alignment vertical="center"/>
    </xf>
    <xf numFmtId="0" fontId="41" fillId="0" borderId="41" xfId="0" applyFont="1" applyBorder="1" applyAlignment="1">
      <alignment vertical="center"/>
    </xf>
    <xf numFmtId="0" fontId="42" fillId="0" borderId="42" xfId="0" applyFont="1" applyBorder="1" applyAlignment="1">
      <alignment vertical="center"/>
    </xf>
    <xf numFmtId="0" fontId="43" fillId="13" borderId="43" xfId="0" applyFont="1" applyFill="1" applyBorder="1" applyAlignment="1">
      <alignment vertical="center" wrapText="1"/>
    </xf>
    <xf numFmtId="0" fontId="44" fillId="14" borderId="44" xfId="0" applyFont="1" applyFill="1" applyBorder="1" applyAlignment="1">
      <alignment vertical="center" wrapText="1"/>
    </xf>
    <xf numFmtId="0" fontId="45" fillId="0" borderId="45" xfId="0" applyFont="1" applyBorder="1" applyAlignment="1">
      <alignment vertical="center"/>
    </xf>
    <xf numFmtId="0" fontId="46" fillId="15" borderId="46" xfId="0" applyFont="1" applyFill="1" applyBorder="1" applyAlignment="1">
      <alignment vertical="center" wrapText="1"/>
    </xf>
    <xf numFmtId="0" fontId="47" fillId="16" borderId="47" xfId="0" applyFont="1" applyFill="1" applyBorder="1" applyAlignment="1">
      <alignment vertical="center" wrapText="1"/>
    </xf>
    <xf numFmtId="0" fontId="48" fillId="17" borderId="48" xfId="0" applyFont="1" applyFill="1" applyBorder="1" applyAlignment="1">
      <alignment vertical="center" wrapText="1"/>
    </xf>
    <xf numFmtId="0" fontId="49" fillId="18" borderId="49" xfId="0" applyFont="1" applyFill="1" applyBorder="1" applyAlignment="1">
      <alignment vertical="center"/>
    </xf>
    <xf numFmtId="0" fontId="50" fillId="19" borderId="50" xfId="0" applyFont="1" applyFill="1" applyBorder="1" applyAlignment="1">
      <alignment vertical="center" wrapText="1"/>
    </xf>
    <xf numFmtId="0" fontId="51" fillId="0" borderId="51" xfId="0" applyFont="1" applyBorder="1" applyAlignment="1">
      <alignment vertical="center" wrapText="1"/>
    </xf>
    <xf numFmtId="0" fontId="52" fillId="0" borderId="52" xfId="0" applyFont="1" applyBorder="1" applyAlignment="1">
      <alignment vertical="center"/>
    </xf>
    <xf numFmtId="0" fontId="53" fillId="0" borderId="53" xfId="0" applyFont="1" applyBorder="1" applyAlignment="1">
      <alignment vertical="center" wrapText="1"/>
    </xf>
    <xf numFmtId="14" fontId="54" fillId="0" borderId="54" xfId="0" applyNumberFormat="1" applyFont="1" applyBorder="1" applyAlignment="1">
      <alignment vertical="center" wrapText="1"/>
    </xf>
    <xf numFmtId="0" fontId="55" fillId="0" borderId="55" xfId="0" applyFont="1" applyBorder="1" applyAlignment="1">
      <alignment vertical="center"/>
    </xf>
    <xf numFmtId="0" fontId="56" fillId="0" borderId="56" xfId="0" applyFont="1" applyBorder="1" applyAlignment="1">
      <alignment vertical="center" wrapText="1"/>
    </xf>
    <xf numFmtId="0" fontId="57" fillId="20" borderId="57" xfId="0" applyFont="1" applyFill="1" applyBorder="1" applyAlignment="1">
      <alignment vertical="center"/>
    </xf>
    <xf numFmtId="0" fontId="58" fillId="21" borderId="58" xfId="0" applyFont="1" applyFill="1" applyBorder="1" applyAlignment="1">
      <alignment vertical="center"/>
    </xf>
    <xf numFmtId="0" fontId="59" fillId="22" borderId="59" xfId="0" applyFont="1" applyFill="1" applyBorder="1" applyAlignment="1">
      <alignment vertical="center" wrapText="1"/>
    </xf>
    <xf numFmtId="14" fontId="60" fillId="23" borderId="60" xfId="0" applyNumberFormat="1" applyFont="1" applyFill="1" applyBorder="1" applyAlignment="1">
      <alignment vertical="center"/>
    </xf>
    <xf numFmtId="0" fontId="61" fillId="24" borderId="61" xfId="0" applyFont="1" applyFill="1" applyBorder="1" applyAlignment="1">
      <alignment vertical="center"/>
    </xf>
    <xf numFmtId="0" fontId="62" fillId="25" borderId="62" xfId="0" applyFont="1" applyFill="1" applyBorder="1" applyAlignment="1">
      <alignment vertical="center"/>
    </xf>
    <xf numFmtId="0" fontId="63" fillId="26" borderId="63" xfId="0" applyFont="1" applyFill="1" applyBorder="1" applyAlignment="1">
      <alignment vertical="center" wrapText="1"/>
    </xf>
    <xf numFmtId="14" fontId="64" fillId="27" borderId="64" xfId="0" applyNumberFormat="1" applyFont="1" applyFill="1" applyBorder="1" applyAlignment="1">
      <alignment vertical="center"/>
    </xf>
    <xf numFmtId="0" fontId="65" fillId="28" borderId="65" xfId="0" applyFont="1" applyFill="1" applyBorder="1" applyAlignment="1">
      <alignment vertical="center"/>
    </xf>
    <xf numFmtId="0" fontId="66" fillId="0" borderId="66" xfId="0" applyFont="1" applyBorder="1" applyAlignment="1">
      <alignment vertical="center" wrapText="1"/>
    </xf>
    <xf numFmtId="0" fontId="67" fillId="29" borderId="67" xfId="0" applyFont="1" applyFill="1" applyBorder="1" applyAlignment="1">
      <alignment vertical="center"/>
    </xf>
    <xf numFmtId="0" fontId="68" fillId="0" borderId="68" xfId="0" applyFont="1" applyBorder="1" applyAlignment="1">
      <alignment horizontal="left" vertical="center" wrapText="1"/>
    </xf>
    <xf numFmtId="0" fontId="69" fillId="0" borderId="69" xfId="0" applyFont="1" applyBorder="1" applyAlignment="1"/>
    <xf numFmtId="0" fontId="70" fillId="0" borderId="70" xfId="0" applyFont="1" applyBorder="1" applyAlignment="1">
      <alignment vertical="center"/>
    </xf>
    <xf numFmtId="0" fontId="71" fillId="30" borderId="71" xfId="0" applyFont="1" applyFill="1" applyBorder="1" applyAlignment="1">
      <alignment vertical="center"/>
    </xf>
    <xf numFmtId="0" fontId="72" fillId="0" borderId="72" xfId="0" applyFont="1" applyBorder="1" applyAlignment="1">
      <alignment vertical="center" wrapText="1"/>
    </xf>
    <xf numFmtId="49" fontId="73" fillId="0" borderId="73" xfId="0" applyNumberFormat="1" applyFont="1" applyBorder="1" applyAlignment="1">
      <alignment horizontal="center" vertical="center" wrapText="1"/>
    </xf>
    <xf numFmtId="178" fontId="74" fillId="0" borderId="74" xfId="0" applyNumberFormat="1" applyFont="1" applyBorder="1" applyAlignment="1">
      <alignment horizontal="center" vertical="center" wrapText="1"/>
    </xf>
    <xf numFmtId="0" fontId="75" fillId="31" borderId="75" xfId="0" applyFont="1" applyFill="1" applyBorder="1" applyAlignment="1">
      <alignment vertical="center"/>
    </xf>
    <xf numFmtId="0" fontId="76" fillId="0" borderId="76" xfId="0" applyFont="1" applyBorder="1" applyAlignment="1">
      <alignment horizontal="left" vertical="top" wrapText="1"/>
    </xf>
    <xf numFmtId="0" fontId="77" fillId="32" borderId="77" xfId="0" applyFont="1" applyFill="1" applyBorder="1" applyAlignment="1">
      <alignment vertical="center"/>
    </xf>
    <xf numFmtId="0" fontId="78" fillId="33" borderId="78" xfId="0" applyFont="1" applyFill="1" applyBorder="1" applyAlignment="1">
      <alignment horizontal="center" vertical="center" wrapText="1"/>
    </xf>
    <xf numFmtId="0" fontId="79" fillId="34" borderId="79" xfId="0" applyFont="1" applyFill="1" applyBorder="1" applyAlignment="1">
      <alignment horizontal="center" vertical="center" wrapText="1"/>
    </xf>
    <xf numFmtId="0" fontId="80" fillId="35" borderId="80" xfId="0" applyFont="1" applyFill="1" applyBorder="1" applyAlignment="1">
      <alignment horizontal="center" vertical="center" wrapText="1"/>
    </xf>
    <xf numFmtId="0" fontId="81" fillId="36" borderId="81" xfId="0" applyFont="1" applyFill="1" applyBorder="1" applyAlignment="1">
      <alignment horizontal="center" vertical="center" wrapText="1"/>
    </xf>
    <xf numFmtId="0" fontId="82" fillId="0" borderId="82" xfId="0" applyFont="1" applyBorder="1" applyAlignment="1">
      <alignment vertical="center" wrapText="1"/>
    </xf>
    <xf numFmtId="49" fontId="83" fillId="0" borderId="83" xfId="0" applyNumberFormat="1" applyFont="1" applyBorder="1" applyAlignment="1">
      <alignment horizontal="center" vertical="center" wrapText="1"/>
    </xf>
    <xf numFmtId="0" fontId="84" fillId="0" borderId="84" xfId="0" applyFont="1" applyBorder="1" applyAlignment="1">
      <alignment horizontal="center" vertical="center" wrapText="1"/>
    </xf>
    <xf numFmtId="178" fontId="85" fillId="0" borderId="85" xfId="0" applyNumberFormat="1" applyFont="1" applyBorder="1" applyAlignment="1">
      <alignment horizontal="center" vertical="center" wrapText="1"/>
    </xf>
    <xf numFmtId="0" fontId="86" fillId="0" borderId="86" xfId="0" applyFont="1" applyBorder="1" applyAlignment="1">
      <alignment vertical="center"/>
    </xf>
    <xf numFmtId="0" fontId="87" fillId="0" borderId="87" xfId="0" applyFont="1" applyBorder="1" applyAlignment="1">
      <alignment horizontal="center" vertical="center" wrapText="1"/>
    </xf>
    <xf numFmtId="0" fontId="88" fillId="0" borderId="88" xfId="0" applyFont="1" applyBorder="1" applyAlignment="1">
      <alignment vertical="center" wrapText="1"/>
    </xf>
    <xf numFmtId="0" fontId="89" fillId="0" borderId="89" xfId="0" applyFont="1" applyBorder="1" applyAlignment="1">
      <alignment vertical="center" wrapText="1"/>
    </xf>
    <xf numFmtId="0" fontId="90" fillId="0" borderId="90" xfId="0" applyFont="1" applyBorder="1" applyAlignment="1">
      <alignment horizontal="left" vertical="center"/>
    </xf>
    <xf numFmtId="178" fontId="91" fillId="0" borderId="91" xfId="0" applyNumberFormat="1" applyFont="1" applyBorder="1" applyAlignment="1">
      <alignment vertical="center"/>
    </xf>
    <xf numFmtId="0" fontId="92" fillId="0" borderId="92" xfId="0" applyFont="1" applyBorder="1" applyAlignment="1">
      <alignment horizontal="left" vertical="center" wrapText="1"/>
    </xf>
    <xf numFmtId="0" fontId="93" fillId="0" borderId="93" xfId="0" applyFont="1" applyBorder="1" applyAlignment="1">
      <alignment vertical="center" wrapText="1"/>
    </xf>
    <xf numFmtId="178" fontId="94" fillId="0" borderId="94" xfId="0" applyNumberFormat="1" applyFont="1" applyBorder="1" applyAlignment="1">
      <alignment horizontal="left" vertical="center" wrapText="1"/>
    </xf>
    <xf numFmtId="0" fontId="95" fillId="0" borderId="95" xfId="0" applyFont="1" applyBorder="1" applyAlignment="1">
      <alignment vertical="center" wrapText="1"/>
    </xf>
    <xf numFmtId="0" fontId="96" fillId="0" borderId="96" xfId="0" applyFont="1" applyBorder="1" applyAlignment="1">
      <alignment vertical="center" wrapText="1"/>
    </xf>
    <xf numFmtId="0" fontId="97" fillId="0" borderId="97" xfId="0" applyFont="1" applyBorder="1" applyAlignment="1">
      <alignment vertical="center" wrapText="1"/>
    </xf>
    <xf numFmtId="0" fontId="98" fillId="0" borderId="98" xfId="0" applyFont="1" applyBorder="1" applyAlignment="1">
      <alignment horizontal="left" vertical="center"/>
    </xf>
    <xf numFmtId="0" fontId="99" fillId="0" borderId="99" xfId="0" applyFont="1" applyBorder="1" applyAlignment="1">
      <alignment vertical="center"/>
    </xf>
    <xf numFmtId="0" fontId="100" fillId="0" borderId="100" xfId="0" applyFont="1" applyBorder="1" applyAlignment="1">
      <alignment vertical="center" wrapText="1"/>
    </xf>
    <xf numFmtId="0" fontId="101" fillId="0" borderId="101" xfId="0" applyFont="1" applyBorder="1" applyAlignment="1">
      <alignment vertical="center"/>
    </xf>
    <xf numFmtId="0" fontId="102" fillId="37" borderId="102" xfId="0" applyFont="1" applyFill="1" applyBorder="1" applyAlignment="1">
      <alignment horizontal="center" vertical="center"/>
    </xf>
    <xf numFmtId="0" fontId="103" fillId="38" borderId="103" xfId="0" applyFont="1" applyFill="1" applyBorder="1" applyAlignment="1">
      <alignment horizontal="center" vertical="center"/>
    </xf>
    <xf numFmtId="0" fontId="104" fillId="39" borderId="104" xfId="0" applyFont="1" applyFill="1" applyBorder="1" applyAlignment="1">
      <alignment horizontal="left" vertical="center"/>
    </xf>
    <xf numFmtId="0" fontId="105" fillId="40" borderId="105" xfId="0" applyFont="1" applyFill="1" applyBorder="1" applyAlignment="1">
      <alignment vertical="center"/>
    </xf>
    <xf numFmtId="0" fontId="106" fillId="41" borderId="106" xfId="0" applyFont="1" applyFill="1" applyBorder="1" applyAlignment="1">
      <alignment vertical="center" wrapText="1"/>
    </xf>
    <xf numFmtId="0" fontId="107" fillId="42" borderId="107" xfId="0" applyFont="1" applyFill="1" applyBorder="1" applyAlignment="1">
      <alignment vertical="center" wrapText="1"/>
    </xf>
    <xf numFmtId="0" fontId="108" fillId="0" borderId="108" xfId="0" applyFont="1" applyBorder="1" applyAlignment="1">
      <alignment horizontal="left" vertical="center"/>
    </xf>
    <xf numFmtId="0" fontId="109" fillId="0" borderId="109" xfId="0" applyFont="1" applyBorder="1" applyAlignment="1">
      <alignment horizontal="left" vertical="center" wrapText="1"/>
    </xf>
    <xf numFmtId="14" fontId="110" fillId="0" borderId="110" xfId="0" applyNumberFormat="1" applyFont="1" applyBorder="1" applyAlignment="1">
      <alignment horizontal="left" vertical="center" wrapText="1"/>
    </xf>
    <xf numFmtId="0" fontId="111" fillId="43" borderId="111" xfId="0" applyFont="1" applyFill="1" applyBorder="1" applyAlignment="1">
      <alignment horizontal="left" vertical="center" wrapText="1"/>
    </xf>
    <xf numFmtId="0" fontId="112" fillId="0" borderId="112" xfId="0" applyFont="1" applyBorder="1" applyAlignment="1">
      <alignment vertical="center"/>
    </xf>
    <xf numFmtId="0" fontId="113" fillId="44" borderId="113" xfId="0" applyFont="1" applyFill="1" applyBorder="1" applyAlignment="1">
      <alignment vertical="center" wrapText="1"/>
    </xf>
    <xf numFmtId="0" fontId="114" fillId="45" borderId="114" xfId="0" applyFont="1" applyFill="1" applyBorder="1" applyAlignment="1">
      <alignment vertical="center" wrapText="1"/>
    </xf>
    <xf numFmtId="0" fontId="115" fillId="46" borderId="115" xfId="0" applyFont="1" applyFill="1" applyBorder="1" applyAlignment="1">
      <alignment vertical="center" wrapText="1"/>
    </xf>
    <xf numFmtId="0" fontId="116" fillId="0" borderId="116" xfId="0" applyFont="1" applyBorder="1" applyAlignment="1">
      <alignment vertical="center" wrapText="1"/>
    </xf>
    <xf numFmtId="0" fontId="117" fillId="0" borderId="117" xfId="0" applyFont="1" applyBorder="1" applyAlignment="1">
      <alignment vertical="center"/>
    </xf>
    <xf numFmtId="0" fontId="118" fillId="47" borderId="118" xfId="0" applyFont="1" applyFill="1" applyBorder="1" applyAlignment="1">
      <alignment horizontal="left" vertical="center" wrapText="1"/>
    </xf>
    <xf numFmtId="0" fontId="119" fillId="0" borderId="119" xfId="0" applyFont="1" applyBorder="1" applyAlignment="1">
      <alignment vertical="center" wrapText="1"/>
    </xf>
    <xf numFmtId="0" fontId="120" fillId="48" borderId="120" xfId="0" applyFont="1" applyFill="1" applyBorder="1" applyAlignment="1">
      <alignment vertical="center" wrapText="1"/>
    </xf>
    <xf numFmtId="0" fontId="121" fillId="0" borderId="121" xfId="0" applyFont="1" applyBorder="1" applyAlignment="1">
      <alignment vertical="center" wrapText="1"/>
    </xf>
    <xf numFmtId="0" fontId="122" fillId="49" borderId="122" xfId="0" applyFont="1" applyFill="1" applyBorder="1" applyAlignment="1">
      <alignment vertical="center"/>
    </xf>
    <xf numFmtId="0" fontId="123" fillId="50" borderId="123" xfId="0" applyFont="1" applyFill="1" applyBorder="1" applyAlignment="1">
      <alignment vertical="center" wrapText="1"/>
    </xf>
    <xf numFmtId="0" fontId="124" fillId="51" borderId="124" xfId="0" applyFont="1" applyFill="1" applyBorder="1" applyAlignment="1">
      <alignment vertical="center"/>
    </xf>
    <xf numFmtId="0" fontId="125" fillId="52" borderId="125" xfId="0" applyFont="1" applyFill="1" applyBorder="1" applyAlignment="1">
      <alignment vertical="center"/>
    </xf>
    <xf numFmtId="14" fontId="126" fillId="0" borderId="126" xfId="0" applyNumberFormat="1" applyFont="1" applyBorder="1" applyAlignment="1">
      <alignment vertical="center"/>
    </xf>
    <xf numFmtId="14" fontId="127" fillId="0" borderId="127" xfId="0" applyNumberFormat="1" applyFont="1" applyBorder="1" applyAlignment="1">
      <alignment vertical="center" wrapText="1"/>
    </xf>
    <xf numFmtId="0" fontId="128" fillId="0" borderId="128" xfId="0" applyFont="1" applyBorder="1" applyAlignment="1">
      <alignment vertical="center" wrapText="1"/>
    </xf>
    <xf numFmtId="0" fontId="129" fillId="53" borderId="129" xfId="0" applyFont="1" applyFill="1" applyBorder="1" applyAlignment="1">
      <alignment horizontal="center" vertical="center" wrapText="1"/>
    </xf>
    <xf numFmtId="0" fontId="130" fillId="54" borderId="130" xfId="0" applyFont="1" applyFill="1" applyBorder="1" applyAlignment="1">
      <alignment vertical="center" wrapText="1"/>
    </xf>
    <xf numFmtId="0" fontId="131" fillId="55" borderId="131" xfId="0" applyFont="1" applyFill="1" applyBorder="1" applyAlignment="1">
      <alignment vertical="center" wrapText="1"/>
    </xf>
    <xf numFmtId="0" fontId="132" fillId="56" borderId="132" xfId="0" applyFont="1" applyFill="1" applyBorder="1" applyAlignment="1">
      <alignment vertical="center" wrapText="1"/>
    </xf>
    <xf numFmtId="0" fontId="133" fillId="57" borderId="133" xfId="0" applyFont="1" applyFill="1" applyBorder="1" applyAlignment="1">
      <alignment vertical="center" wrapText="1"/>
    </xf>
    <xf numFmtId="14" fontId="134" fillId="0" borderId="134" xfId="0" applyNumberFormat="1" applyFont="1" applyBorder="1" applyAlignment="1">
      <alignment vertical="center" wrapText="1"/>
    </xf>
    <xf numFmtId="0" fontId="135" fillId="0" borderId="135" xfId="0" applyFont="1" applyBorder="1" applyAlignment="1">
      <alignment horizontal="center" vertical="center" wrapText="1"/>
    </xf>
    <xf numFmtId="0" fontId="136" fillId="0" borderId="136" xfId="0" applyFont="1" applyBorder="1" applyAlignment="1">
      <alignment horizontal="center" vertical="center" wrapText="1"/>
    </xf>
    <xf numFmtId="0" fontId="137" fillId="0" borderId="137" xfId="0" applyFont="1" applyBorder="1" applyAlignment="1">
      <alignment vertical="center" wrapText="1"/>
    </xf>
    <xf numFmtId="0" fontId="138" fillId="58" borderId="138" xfId="0" applyFont="1" applyFill="1" applyBorder="1" applyAlignment="1">
      <alignment horizontal="left" vertical="center" wrapText="1"/>
    </xf>
    <xf numFmtId="0" fontId="139" fillId="59" borderId="139" xfId="0" applyFont="1" applyFill="1" applyBorder="1" applyAlignment="1">
      <alignment horizontal="center" vertical="center" wrapText="1"/>
    </xf>
    <xf numFmtId="0" fontId="140" fillId="60" borderId="140" xfId="0" applyFont="1" applyFill="1" applyBorder="1" applyAlignment="1">
      <alignment vertical="center" wrapText="1"/>
    </xf>
    <xf numFmtId="0" fontId="141" fillId="61" borderId="141" xfId="0" applyFont="1" applyFill="1" applyBorder="1" applyAlignment="1">
      <alignment horizontal="left" vertical="center" wrapText="1"/>
    </xf>
    <xf numFmtId="179" fontId="142" fillId="0" borderId="142" xfId="0" applyNumberFormat="1" applyFont="1" applyBorder="1" applyAlignment="1">
      <alignment horizontal="left" vertical="center" wrapText="1"/>
    </xf>
    <xf numFmtId="0" fontId="143" fillId="0" borderId="143" xfId="0" applyFont="1" applyBorder="1" applyAlignment="1">
      <alignment vertical="center" wrapText="1"/>
    </xf>
    <xf numFmtId="0" fontId="144" fillId="62" borderId="144" xfId="0" applyFont="1" applyFill="1" applyBorder="1" applyAlignment="1">
      <alignment horizontal="left" vertical="center" wrapText="1"/>
    </xf>
    <xf numFmtId="58" fontId="145" fillId="0" borderId="145" xfId="0" applyNumberFormat="1" applyFont="1" applyBorder="1" applyAlignment="1">
      <alignment horizontal="center" vertical="center" wrapText="1"/>
    </xf>
    <xf numFmtId="0" fontId="146" fillId="63" borderId="146" xfId="0" applyFont="1" applyFill="1" applyBorder="1" applyAlignment="1">
      <alignment vertical="center" wrapText="1"/>
    </xf>
    <xf numFmtId="14" fontId="147" fillId="0" borderId="147" xfId="0" applyNumberFormat="1" applyFont="1" applyBorder="1" applyAlignment="1">
      <alignment vertical="center"/>
    </xf>
    <xf numFmtId="0" fontId="148" fillId="0" borderId="148" xfId="0" applyFont="1" applyBorder="1" applyAlignment="1">
      <alignment horizontal="center" vertical="center" wrapText="1"/>
    </xf>
    <xf numFmtId="0" fontId="149" fillId="0" borderId="149" xfId="0" applyFont="1" applyBorder="1" applyAlignment="1">
      <alignment horizontal="left" vertical="center"/>
    </xf>
    <xf numFmtId="0" fontId="150" fillId="0" borderId="150" xfId="0" applyFont="1" applyBorder="1" applyAlignment="1">
      <alignment horizontal="center" vertical="center" wrapText="1"/>
    </xf>
    <xf numFmtId="0" fontId="151" fillId="0" borderId="151" xfId="0" applyFont="1" applyBorder="1" applyAlignment="1">
      <alignment horizontal="center" vertical="center" wrapText="1"/>
    </xf>
    <xf numFmtId="0" fontId="152" fillId="0" borderId="152" xfId="0" applyFont="1" applyBorder="1" applyAlignment="1">
      <alignment vertical="center"/>
    </xf>
    <xf numFmtId="0" fontId="153" fillId="0" borderId="153" xfId="0" applyFont="1" applyBorder="1" applyAlignment="1">
      <alignment horizontal="center" vertical="center"/>
    </xf>
    <xf numFmtId="0" fontId="154" fillId="0" borderId="154" xfId="0" applyFont="1" applyBorder="1" applyAlignment="1">
      <alignment horizontal="left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7" fillId="7" borderId="17" xfId="0" applyFont="1" applyFill="1" applyBorder="1" applyAlignment="1">
      <alignment horizontal="center" vertical="center" wrapText="1"/>
    </xf>
    <xf numFmtId="0" fontId="18" fillId="8" borderId="18" xfId="0" applyFont="1" applyFill="1" applyBorder="1" applyAlignment="1">
      <alignment horizontal="center" vertical="center" wrapText="1"/>
    </xf>
    <xf numFmtId="176" fontId="9" fillId="4" borderId="9" xfId="0" applyNumberFormat="1" applyFont="1" applyFill="1" applyBorder="1" applyAlignment="1">
      <alignment horizontal="center" vertical="center" wrapText="1"/>
    </xf>
    <xf numFmtId="176" fontId="7" fillId="3" borderId="7" xfId="0" applyNumberFormat="1" applyFont="1" applyFill="1" applyBorder="1" applyAlignment="1">
      <alignment horizontal="center" vertical="center" wrapText="1"/>
    </xf>
    <xf numFmtId="49" fontId="28" fillId="0" borderId="28" xfId="0" applyNumberFormat="1" applyFont="1" applyBorder="1" applyAlignment="1">
      <alignment horizontal="left" vertical="center" wrapText="1"/>
    </xf>
    <xf numFmtId="49" fontId="29" fillId="0" borderId="29" xfId="0" applyNumberFormat="1" applyFont="1" applyBorder="1" applyAlignment="1">
      <alignment horizontal="left" vertical="center" wrapText="1"/>
    </xf>
    <xf numFmtId="176" fontId="24" fillId="10" borderId="24" xfId="0" applyNumberFormat="1" applyFont="1" applyFill="1" applyBorder="1" applyAlignment="1">
      <alignment horizontal="center" vertical="center" wrapText="1"/>
    </xf>
    <xf numFmtId="176" fontId="23" fillId="9" borderId="23" xfId="0" applyNumberFormat="1" applyFont="1" applyFill="1" applyBorder="1" applyAlignment="1">
      <alignment horizontal="center" vertical="center" wrapText="1"/>
    </xf>
    <xf numFmtId="176" fontId="25" fillId="11" borderId="25" xfId="0" applyNumberFormat="1" applyFont="1" applyFill="1" applyBorder="1" applyAlignment="1">
      <alignment horizontal="center" vertical="center" wrapText="1"/>
    </xf>
    <xf numFmtId="177" fontId="6" fillId="0" borderId="6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53" fillId="0" borderId="53" xfId="0" applyFont="1" applyBorder="1" applyAlignment="1">
      <alignment vertical="center" wrapText="1"/>
    </xf>
    <xf numFmtId="0" fontId="95" fillId="0" borderId="95" xfId="0" applyFont="1" applyBorder="1" applyAlignment="1">
      <alignment vertical="center" wrapText="1"/>
    </xf>
  </cellXfs>
  <cellStyles count="1">
    <cellStyle name="常规" xfId="0" builtinId="0"/>
  </cellStyles>
  <dxfs count="268"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5A5A5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5A5A5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ont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ont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A5A5A5"/>
        </patternFill>
      </fill>
    </dxf>
    <dxf>
      <fill>
        <patternFill patternType="solid">
          <fgColor indexed="64"/>
          <bgColor rgb="FFA5A5A5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A5A5A5"/>
        </patternFill>
      </fill>
    </dxf>
    <dxf>
      <font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14</xdr:row>
      <xdr:rowOff>0</xdr:rowOff>
    </xdr:from>
    <xdr:to>
      <xdr:col>7</xdr:col>
      <xdr:colOff>85725</xdr:colOff>
      <xdr:row>19</xdr:row>
      <xdr:rowOff>685800</xdr:rowOff>
    </xdr:to>
    <xdr:pic>
      <xdr:nvPicPr>
        <xdr:cNvPr id="2" name="Picture 2" descr="JosqD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14</xdr:row>
      <xdr:rowOff>0</xdr:rowOff>
    </xdr:from>
    <xdr:to>
      <xdr:col>7</xdr:col>
      <xdr:colOff>85725</xdr:colOff>
      <xdr:row>19</xdr:row>
      <xdr:rowOff>685800</xdr:rowOff>
    </xdr:to>
    <xdr:pic>
      <xdr:nvPicPr>
        <xdr:cNvPr id="3" name="Picture 3" descr="GHMhv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14</xdr:row>
      <xdr:rowOff>0</xdr:rowOff>
    </xdr:from>
    <xdr:to>
      <xdr:col>7</xdr:col>
      <xdr:colOff>85725</xdr:colOff>
      <xdr:row>19</xdr:row>
      <xdr:rowOff>685800</xdr:rowOff>
    </xdr:to>
    <xdr:pic>
      <xdr:nvPicPr>
        <xdr:cNvPr id="4" name="Picture 4" descr="sDSZe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18</xdr:row>
      <xdr:rowOff>523875</xdr:rowOff>
    </xdr:to>
    <xdr:pic>
      <xdr:nvPicPr>
        <xdr:cNvPr id="5" name="Picture 5" descr="tUSzq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942975</xdr:colOff>
      <xdr:row>14</xdr:row>
      <xdr:rowOff>0</xdr:rowOff>
    </xdr:from>
    <xdr:to>
      <xdr:col>7</xdr:col>
      <xdr:colOff>942975</xdr:colOff>
      <xdr:row>18</xdr:row>
      <xdr:rowOff>523875</xdr:rowOff>
    </xdr:to>
    <xdr:pic>
      <xdr:nvPicPr>
        <xdr:cNvPr id="6" name="Picture 6" descr="ZpNTGJ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18</xdr:row>
      <xdr:rowOff>342900</xdr:rowOff>
    </xdr:to>
    <xdr:pic>
      <xdr:nvPicPr>
        <xdr:cNvPr id="7" name="Picture 7" descr="zihidR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14</xdr:row>
      <xdr:rowOff>0</xdr:rowOff>
    </xdr:from>
    <xdr:to>
      <xdr:col>7</xdr:col>
      <xdr:colOff>85725</xdr:colOff>
      <xdr:row>16</xdr:row>
      <xdr:rowOff>1038225</xdr:rowOff>
    </xdr:to>
    <xdr:pic>
      <xdr:nvPicPr>
        <xdr:cNvPr id="8" name="Picture 8" descr="KtAON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14</xdr:row>
      <xdr:rowOff>0</xdr:rowOff>
    </xdr:from>
    <xdr:to>
      <xdr:col>7</xdr:col>
      <xdr:colOff>85725</xdr:colOff>
      <xdr:row>16</xdr:row>
      <xdr:rowOff>1038225</xdr:rowOff>
    </xdr:to>
    <xdr:pic>
      <xdr:nvPicPr>
        <xdr:cNvPr id="9" name="Picture 9" descr="WreYN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16</xdr:row>
      <xdr:rowOff>952500</xdr:rowOff>
    </xdr:to>
    <xdr:pic>
      <xdr:nvPicPr>
        <xdr:cNvPr id="10" name="Picture 10" descr="wCtvq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942975</xdr:colOff>
      <xdr:row>14</xdr:row>
      <xdr:rowOff>0</xdr:rowOff>
    </xdr:from>
    <xdr:to>
      <xdr:col>7</xdr:col>
      <xdr:colOff>942975</xdr:colOff>
      <xdr:row>16</xdr:row>
      <xdr:rowOff>952500</xdr:rowOff>
    </xdr:to>
    <xdr:pic>
      <xdr:nvPicPr>
        <xdr:cNvPr id="11" name="Picture 11" descr="UFtdPO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14</xdr:row>
      <xdr:rowOff>0</xdr:rowOff>
    </xdr:from>
    <xdr:to>
      <xdr:col>7</xdr:col>
      <xdr:colOff>695325</xdr:colOff>
      <xdr:row>17</xdr:row>
      <xdr:rowOff>762000</xdr:rowOff>
    </xdr:to>
    <xdr:pic>
      <xdr:nvPicPr>
        <xdr:cNvPr id="12" name="Picture 12" descr="vXPYW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914400</xdr:colOff>
      <xdr:row>14</xdr:row>
      <xdr:rowOff>0</xdr:rowOff>
    </xdr:from>
    <xdr:to>
      <xdr:col>7</xdr:col>
      <xdr:colOff>914400</xdr:colOff>
      <xdr:row>17</xdr:row>
      <xdr:rowOff>762000</xdr:rowOff>
    </xdr:to>
    <xdr:pic>
      <xdr:nvPicPr>
        <xdr:cNvPr id="13" name="Picture 13" descr="PqlUZ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17</xdr:row>
      <xdr:rowOff>733425</xdr:rowOff>
    </xdr:to>
    <xdr:pic>
      <xdr:nvPicPr>
        <xdr:cNvPr id="14" name="Picture 14" descr="FXbUPo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17</xdr:row>
      <xdr:rowOff>38100</xdr:rowOff>
    </xdr:to>
    <xdr:pic>
      <xdr:nvPicPr>
        <xdr:cNvPr id="15" name="Picture 15" descr="FyVTf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14</xdr:row>
      <xdr:rowOff>0</xdr:rowOff>
    </xdr:from>
    <xdr:to>
      <xdr:col>7</xdr:col>
      <xdr:colOff>85725</xdr:colOff>
      <xdr:row>16</xdr:row>
      <xdr:rowOff>990600</xdr:rowOff>
    </xdr:to>
    <xdr:pic>
      <xdr:nvPicPr>
        <xdr:cNvPr id="16" name="Picture 16" descr="kyfhx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14</xdr:row>
      <xdr:rowOff>0</xdr:rowOff>
    </xdr:from>
    <xdr:to>
      <xdr:col>7</xdr:col>
      <xdr:colOff>85725</xdr:colOff>
      <xdr:row>16</xdr:row>
      <xdr:rowOff>1038225</xdr:rowOff>
    </xdr:to>
    <xdr:pic>
      <xdr:nvPicPr>
        <xdr:cNvPr id="17" name="Picture 17" descr="WfbiF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14</xdr:row>
      <xdr:rowOff>0</xdr:rowOff>
    </xdr:from>
    <xdr:to>
      <xdr:col>7</xdr:col>
      <xdr:colOff>85725</xdr:colOff>
      <xdr:row>16</xdr:row>
      <xdr:rowOff>1000125</xdr:rowOff>
    </xdr:to>
    <xdr:pic>
      <xdr:nvPicPr>
        <xdr:cNvPr id="18" name="Picture 18" descr="YrRid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14</xdr:row>
      <xdr:rowOff>0</xdr:rowOff>
    </xdr:from>
    <xdr:to>
      <xdr:col>7</xdr:col>
      <xdr:colOff>85725</xdr:colOff>
      <xdr:row>16</xdr:row>
      <xdr:rowOff>1038225</xdr:rowOff>
    </xdr:to>
    <xdr:pic>
      <xdr:nvPicPr>
        <xdr:cNvPr id="19" name="Picture 19" descr="bQaQc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14</xdr:row>
      <xdr:rowOff>0</xdr:rowOff>
    </xdr:from>
    <xdr:to>
      <xdr:col>7</xdr:col>
      <xdr:colOff>85725</xdr:colOff>
      <xdr:row>16</xdr:row>
      <xdr:rowOff>1038225</xdr:rowOff>
    </xdr:to>
    <xdr:pic>
      <xdr:nvPicPr>
        <xdr:cNvPr id="20" name="Picture 20" descr="dFzfo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14</xdr:row>
      <xdr:rowOff>0</xdr:rowOff>
    </xdr:from>
    <xdr:to>
      <xdr:col>7</xdr:col>
      <xdr:colOff>95250</xdr:colOff>
      <xdr:row>17</xdr:row>
      <xdr:rowOff>895350</xdr:rowOff>
    </xdr:to>
    <xdr:pic>
      <xdr:nvPicPr>
        <xdr:cNvPr id="21" name="Picture 21" descr="DXiJmT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14</xdr:row>
      <xdr:rowOff>0</xdr:rowOff>
    </xdr:from>
    <xdr:to>
      <xdr:col>7</xdr:col>
      <xdr:colOff>95250</xdr:colOff>
      <xdr:row>17</xdr:row>
      <xdr:rowOff>895350</xdr:rowOff>
    </xdr:to>
    <xdr:pic>
      <xdr:nvPicPr>
        <xdr:cNvPr id="22" name="Picture 22" descr="MjBAou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18</xdr:row>
      <xdr:rowOff>352425</xdr:rowOff>
    </xdr:to>
    <xdr:pic>
      <xdr:nvPicPr>
        <xdr:cNvPr id="23" name="Picture 23" descr="uHDXMx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14</xdr:row>
      <xdr:rowOff>0</xdr:rowOff>
    </xdr:from>
    <xdr:to>
      <xdr:col>7</xdr:col>
      <xdr:colOff>95250</xdr:colOff>
      <xdr:row>17</xdr:row>
      <xdr:rowOff>895350</xdr:rowOff>
    </xdr:to>
    <xdr:pic>
      <xdr:nvPicPr>
        <xdr:cNvPr id="24" name="Picture 24" descr="enTbne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14</xdr:row>
      <xdr:rowOff>0</xdr:rowOff>
    </xdr:from>
    <xdr:to>
      <xdr:col>7</xdr:col>
      <xdr:colOff>95250</xdr:colOff>
      <xdr:row>17</xdr:row>
      <xdr:rowOff>895350</xdr:rowOff>
    </xdr:to>
    <xdr:pic>
      <xdr:nvPicPr>
        <xdr:cNvPr id="25" name="Picture 25" descr="XymIvX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14</xdr:row>
      <xdr:rowOff>0</xdr:rowOff>
    </xdr:from>
    <xdr:to>
      <xdr:col>7</xdr:col>
      <xdr:colOff>95250</xdr:colOff>
      <xdr:row>17</xdr:row>
      <xdr:rowOff>895350</xdr:rowOff>
    </xdr:to>
    <xdr:pic>
      <xdr:nvPicPr>
        <xdr:cNvPr id="26" name="Picture 26" descr="ZdezNd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18</xdr:row>
      <xdr:rowOff>523875</xdr:rowOff>
    </xdr:to>
    <xdr:pic>
      <xdr:nvPicPr>
        <xdr:cNvPr id="27" name="Picture 27" descr="RXdeH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942975</xdr:colOff>
      <xdr:row>14</xdr:row>
      <xdr:rowOff>0</xdr:rowOff>
    </xdr:from>
    <xdr:to>
      <xdr:col>7</xdr:col>
      <xdr:colOff>942975</xdr:colOff>
      <xdr:row>18</xdr:row>
      <xdr:rowOff>523875</xdr:rowOff>
    </xdr:to>
    <xdr:pic>
      <xdr:nvPicPr>
        <xdr:cNvPr id="28" name="Picture 28" descr="ApiuIN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18</xdr:row>
      <xdr:rowOff>523875</xdr:rowOff>
    </xdr:to>
    <xdr:pic>
      <xdr:nvPicPr>
        <xdr:cNvPr id="29" name="Picture 29" descr="szlmY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942975</xdr:colOff>
      <xdr:row>14</xdr:row>
      <xdr:rowOff>0</xdr:rowOff>
    </xdr:from>
    <xdr:to>
      <xdr:col>7</xdr:col>
      <xdr:colOff>942975</xdr:colOff>
      <xdr:row>18</xdr:row>
      <xdr:rowOff>523875</xdr:rowOff>
    </xdr:to>
    <xdr:pic>
      <xdr:nvPicPr>
        <xdr:cNvPr id="30" name="Picture 30" descr="qWxwym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14</xdr:row>
      <xdr:rowOff>0</xdr:rowOff>
    </xdr:from>
    <xdr:to>
      <xdr:col>7</xdr:col>
      <xdr:colOff>95250</xdr:colOff>
      <xdr:row>17</xdr:row>
      <xdr:rowOff>895350</xdr:rowOff>
    </xdr:to>
    <xdr:pic>
      <xdr:nvPicPr>
        <xdr:cNvPr id="31" name="Picture 31" descr="BLPxAd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18</xdr:row>
      <xdr:rowOff>838200</xdr:rowOff>
    </xdr:to>
    <xdr:pic>
      <xdr:nvPicPr>
        <xdr:cNvPr id="32" name="Picture 32" descr="UilEeD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14</xdr:row>
      <xdr:rowOff>0</xdr:rowOff>
    </xdr:from>
    <xdr:to>
      <xdr:col>7</xdr:col>
      <xdr:colOff>95250</xdr:colOff>
      <xdr:row>17</xdr:row>
      <xdr:rowOff>895350</xdr:rowOff>
    </xdr:to>
    <xdr:pic>
      <xdr:nvPicPr>
        <xdr:cNvPr id="33" name="Picture 33" descr="BljIzd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18</xdr:row>
      <xdr:rowOff>838200</xdr:rowOff>
    </xdr:to>
    <xdr:pic>
      <xdr:nvPicPr>
        <xdr:cNvPr id="34" name="Picture 34" descr="zAmcDu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18</xdr:row>
      <xdr:rowOff>1362075</xdr:rowOff>
    </xdr:to>
    <xdr:pic>
      <xdr:nvPicPr>
        <xdr:cNvPr id="35" name="Picture 35" descr="MrtkO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942975</xdr:colOff>
      <xdr:row>14</xdr:row>
      <xdr:rowOff>0</xdr:rowOff>
    </xdr:from>
    <xdr:to>
      <xdr:col>7</xdr:col>
      <xdr:colOff>942975</xdr:colOff>
      <xdr:row>18</xdr:row>
      <xdr:rowOff>1362075</xdr:rowOff>
    </xdr:to>
    <xdr:pic>
      <xdr:nvPicPr>
        <xdr:cNvPr id="36" name="Picture 36" descr="JyMxNk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18</xdr:row>
      <xdr:rowOff>1362075</xdr:rowOff>
    </xdr:to>
    <xdr:pic>
      <xdr:nvPicPr>
        <xdr:cNvPr id="37" name="Picture 37" descr="nnuNV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942975</xdr:colOff>
      <xdr:row>14</xdr:row>
      <xdr:rowOff>0</xdr:rowOff>
    </xdr:from>
    <xdr:to>
      <xdr:col>7</xdr:col>
      <xdr:colOff>942975</xdr:colOff>
      <xdr:row>18</xdr:row>
      <xdr:rowOff>1362075</xdr:rowOff>
    </xdr:to>
    <xdr:pic>
      <xdr:nvPicPr>
        <xdr:cNvPr id="38" name="Picture 38" descr="ksruSI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14</xdr:row>
      <xdr:rowOff>0</xdr:rowOff>
    </xdr:from>
    <xdr:to>
      <xdr:col>7</xdr:col>
      <xdr:colOff>95250</xdr:colOff>
      <xdr:row>18</xdr:row>
      <xdr:rowOff>180975</xdr:rowOff>
    </xdr:to>
    <xdr:pic>
      <xdr:nvPicPr>
        <xdr:cNvPr id="39" name="Picture 39" descr="XEidNE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16</xdr:row>
      <xdr:rowOff>1200150</xdr:rowOff>
    </xdr:to>
    <xdr:pic>
      <xdr:nvPicPr>
        <xdr:cNvPr id="40" name="Picture 40" descr="IkqsPn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14</xdr:row>
      <xdr:rowOff>0</xdr:rowOff>
    </xdr:from>
    <xdr:to>
      <xdr:col>7</xdr:col>
      <xdr:colOff>95250</xdr:colOff>
      <xdr:row>18</xdr:row>
      <xdr:rowOff>180975</xdr:rowOff>
    </xdr:to>
    <xdr:pic>
      <xdr:nvPicPr>
        <xdr:cNvPr id="41" name="Picture 41" descr="hzMNyc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16</xdr:row>
      <xdr:rowOff>1200150</xdr:rowOff>
    </xdr:to>
    <xdr:pic>
      <xdr:nvPicPr>
        <xdr:cNvPr id="42" name="Picture 42" descr="DYRSfK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17</xdr:row>
      <xdr:rowOff>1238250</xdr:rowOff>
    </xdr:to>
    <xdr:pic>
      <xdr:nvPicPr>
        <xdr:cNvPr id="43" name="Picture 43" descr="lfFXE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47625</xdr:colOff>
      <xdr:row>14</xdr:row>
      <xdr:rowOff>0</xdr:rowOff>
    </xdr:from>
    <xdr:to>
      <xdr:col>7</xdr:col>
      <xdr:colOff>47625</xdr:colOff>
      <xdr:row>19</xdr:row>
      <xdr:rowOff>571500</xdr:rowOff>
    </xdr:to>
    <xdr:pic>
      <xdr:nvPicPr>
        <xdr:cNvPr id="44" name="Picture 44" descr="DdQggz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19</xdr:row>
      <xdr:rowOff>552450</xdr:rowOff>
    </xdr:to>
    <xdr:pic>
      <xdr:nvPicPr>
        <xdr:cNvPr id="45" name="Picture 45" descr="OeXPca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17</xdr:row>
      <xdr:rowOff>1238250</xdr:rowOff>
    </xdr:to>
    <xdr:pic>
      <xdr:nvPicPr>
        <xdr:cNvPr id="46" name="Picture 46" descr="PTKoc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47625</xdr:colOff>
      <xdr:row>14</xdr:row>
      <xdr:rowOff>0</xdr:rowOff>
    </xdr:from>
    <xdr:to>
      <xdr:col>7</xdr:col>
      <xdr:colOff>47625</xdr:colOff>
      <xdr:row>19</xdr:row>
      <xdr:rowOff>571500</xdr:rowOff>
    </xdr:to>
    <xdr:pic>
      <xdr:nvPicPr>
        <xdr:cNvPr id="47" name="Picture 47" descr="QRtdnJ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19</xdr:row>
      <xdr:rowOff>552450</xdr:rowOff>
    </xdr:to>
    <xdr:pic>
      <xdr:nvPicPr>
        <xdr:cNvPr id="48" name="Picture 48" descr="HbgcVp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14</xdr:row>
      <xdr:rowOff>0</xdr:rowOff>
    </xdr:from>
    <xdr:to>
      <xdr:col>7</xdr:col>
      <xdr:colOff>85725</xdr:colOff>
      <xdr:row>19</xdr:row>
      <xdr:rowOff>685800</xdr:rowOff>
    </xdr:to>
    <xdr:pic>
      <xdr:nvPicPr>
        <xdr:cNvPr id="49" name="Picture 49" descr="yXogC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14</xdr:row>
      <xdr:rowOff>0</xdr:rowOff>
    </xdr:from>
    <xdr:to>
      <xdr:col>7</xdr:col>
      <xdr:colOff>85725</xdr:colOff>
      <xdr:row>19</xdr:row>
      <xdr:rowOff>685800</xdr:rowOff>
    </xdr:to>
    <xdr:pic>
      <xdr:nvPicPr>
        <xdr:cNvPr id="50" name="Picture 50" descr="sUoCw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14</xdr:row>
      <xdr:rowOff>0</xdr:rowOff>
    </xdr:from>
    <xdr:to>
      <xdr:col>7</xdr:col>
      <xdr:colOff>85725</xdr:colOff>
      <xdr:row>19</xdr:row>
      <xdr:rowOff>685800</xdr:rowOff>
    </xdr:to>
    <xdr:pic>
      <xdr:nvPicPr>
        <xdr:cNvPr id="51" name="Picture 51" descr="leFWa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17</xdr:row>
      <xdr:rowOff>1238250</xdr:rowOff>
    </xdr:to>
    <xdr:pic>
      <xdr:nvPicPr>
        <xdr:cNvPr id="52" name="Picture 52" descr="qwOie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942975</xdr:colOff>
      <xdr:row>14</xdr:row>
      <xdr:rowOff>0</xdr:rowOff>
    </xdr:from>
    <xdr:to>
      <xdr:col>7</xdr:col>
      <xdr:colOff>942975</xdr:colOff>
      <xdr:row>17</xdr:row>
      <xdr:rowOff>1238250</xdr:rowOff>
    </xdr:to>
    <xdr:pic>
      <xdr:nvPicPr>
        <xdr:cNvPr id="53" name="Picture 53" descr="ldVMde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14</xdr:row>
      <xdr:rowOff>0</xdr:rowOff>
    </xdr:from>
    <xdr:to>
      <xdr:col>7</xdr:col>
      <xdr:colOff>695325</xdr:colOff>
      <xdr:row>19</xdr:row>
      <xdr:rowOff>1257300</xdr:rowOff>
    </xdr:to>
    <xdr:pic>
      <xdr:nvPicPr>
        <xdr:cNvPr id="54" name="Picture 54" descr="VkTbx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914400</xdr:colOff>
      <xdr:row>14</xdr:row>
      <xdr:rowOff>0</xdr:rowOff>
    </xdr:from>
    <xdr:to>
      <xdr:col>7</xdr:col>
      <xdr:colOff>914400</xdr:colOff>
      <xdr:row>19</xdr:row>
      <xdr:rowOff>1257300</xdr:rowOff>
    </xdr:to>
    <xdr:pic>
      <xdr:nvPicPr>
        <xdr:cNvPr id="55" name="Picture 55" descr="aCjZXi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18</xdr:row>
      <xdr:rowOff>342900</xdr:rowOff>
    </xdr:to>
    <xdr:pic>
      <xdr:nvPicPr>
        <xdr:cNvPr id="56" name="Picture 56" descr="OCjknb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14</xdr:row>
      <xdr:rowOff>0</xdr:rowOff>
    </xdr:from>
    <xdr:to>
      <xdr:col>7</xdr:col>
      <xdr:colOff>85725</xdr:colOff>
      <xdr:row>16</xdr:row>
      <xdr:rowOff>1038225</xdr:rowOff>
    </xdr:to>
    <xdr:pic>
      <xdr:nvPicPr>
        <xdr:cNvPr id="57" name="Picture 57" descr="DJZdM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14</xdr:row>
      <xdr:rowOff>0</xdr:rowOff>
    </xdr:from>
    <xdr:to>
      <xdr:col>7</xdr:col>
      <xdr:colOff>85725</xdr:colOff>
      <xdr:row>16</xdr:row>
      <xdr:rowOff>1038225</xdr:rowOff>
    </xdr:to>
    <xdr:pic>
      <xdr:nvPicPr>
        <xdr:cNvPr id="58" name="Picture 58" descr="kCJSS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18</xdr:row>
      <xdr:rowOff>171450</xdr:rowOff>
    </xdr:to>
    <xdr:pic>
      <xdr:nvPicPr>
        <xdr:cNvPr id="59" name="Picture 59" descr="WULHA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14</xdr:row>
      <xdr:rowOff>0</xdr:rowOff>
    </xdr:from>
    <xdr:to>
      <xdr:col>7</xdr:col>
      <xdr:colOff>695325</xdr:colOff>
      <xdr:row>18</xdr:row>
      <xdr:rowOff>161925</xdr:rowOff>
    </xdr:to>
    <xdr:pic>
      <xdr:nvPicPr>
        <xdr:cNvPr id="60" name="Picture 60" descr="NOluR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914400</xdr:colOff>
      <xdr:row>14</xdr:row>
      <xdr:rowOff>0</xdr:rowOff>
    </xdr:from>
    <xdr:to>
      <xdr:col>7</xdr:col>
      <xdr:colOff>914400</xdr:colOff>
      <xdr:row>18</xdr:row>
      <xdr:rowOff>161925</xdr:rowOff>
    </xdr:to>
    <xdr:pic>
      <xdr:nvPicPr>
        <xdr:cNvPr id="61" name="Picture 61" descr="UBBWK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14</xdr:row>
      <xdr:rowOff>0</xdr:rowOff>
    </xdr:from>
    <xdr:to>
      <xdr:col>7</xdr:col>
      <xdr:colOff>695325</xdr:colOff>
      <xdr:row>16</xdr:row>
      <xdr:rowOff>952500</xdr:rowOff>
    </xdr:to>
    <xdr:pic>
      <xdr:nvPicPr>
        <xdr:cNvPr id="62" name="Picture 62" descr="dQnlD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914400</xdr:colOff>
      <xdr:row>14</xdr:row>
      <xdr:rowOff>0</xdr:rowOff>
    </xdr:from>
    <xdr:to>
      <xdr:col>7</xdr:col>
      <xdr:colOff>914400</xdr:colOff>
      <xdr:row>16</xdr:row>
      <xdr:rowOff>952500</xdr:rowOff>
    </xdr:to>
    <xdr:pic>
      <xdr:nvPicPr>
        <xdr:cNvPr id="63" name="Picture 63" descr="Rqdzgn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18</xdr:row>
      <xdr:rowOff>133350</xdr:rowOff>
    </xdr:to>
    <xdr:pic>
      <xdr:nvPicPr>
        <xdr:cNvPr id="64" name="Picture 64" descr="srhDzW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47625</xdr:colOff>
      <xdr:row>14</xdr:row>
      <xdr:rowOff>0</xdr:rowOff>
    </xdr:from>
    <xdr:to>
      <xdr:col>7</xdr:col>
      <xdr:colOff>47625</xdr:colOff>
      <xdr:row>17</xdr:row>
      <xdr:rowOff>400050</xdr:rowOff>
    </xdr:to>
    <xdr:pic>
      <xdr:nvPicPr>
        <xdr:cNvPr id="65" name="Picture 65" descr="zcBfuO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16</xdr:row>
      <xdr:rowOff>1152525</xdr:rowOff>
    </xdr:to>
    <xdr:pic>
      <xdr:nvPicPr>
        <xdr:cNvPr id="66" name="Picture 66" descr="KWCUU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14</xdr:row>
      <xdr:rowOff>0</xdr:rowOff>
    </xdr:from>
    <xdr:to>
      <xdr:col>7</xdr:col>
      <xdr:colOff>85725</xdr:colOff>
      <xdr:row>16</xdr:row>
      <xdr:rowOff>1038225</xdr:rowOff>
    </xdr:to>
    <xdr:pic>
      <xdr:nvPicPr>
        <xdr:cNvPr id="67" name="Picture 67" descr="JFqmp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14</xdr:row>
      <xdr:rowOff>0</xdr:rowOff>
    </xdr:from>
    <xdr:to>
      <xdr:col>7</xdr:col>
      <xdr:colOff>85725</xdr:colOff>
      <xdr:row>16</xdr:row>
      <xdr:rowOff>1038225</xdr:rowOff>
    </xdr:to>
    <xdr:pic>
      <xdr:nvPicPr>
        <xdr:cNvPr id="68" name="Picture 68" descr="hrdKD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14</xdr:row>
      <xdr:rowOff>0</xdr:rowOff>
    </xdr:from>
    <xdr:to>
      <xdr:col>7</xdr:col>
      <xdr:colOff>85725</xdr:colOff>
      <xdr:row>16</xdr:row>
      <xdr:rowOff>1038225</xdr:rowOff>
    </xdr:to>
    <xdr:pic>
      <xdr:nvPicPr>
        <xdr:cNvPr id="69" name="Picture 69" descr="uocOE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14</xdr:row>
      <xdr:rowOff>0</xdr:rowOff>
    </xdr:from>
    <xdr:to>
      <xdr:col>7</xdr:col>
      <xdr:colOff>95250</xdr:colOff>
      <xdr:row>17</xdr:row>
      <xdr:rowOff>895350</xdr:rowOff>
    </xdr:to>
    <xdr:pic>
      <xdr:nvPicPr>
        <xdr:cNvPr id="70" name="Picture 70" descr="LNVDSY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14</xdr:row>
      <xdr:rowOff>0</xdr:rowOff>
    </xdr:from>
    <xdr:to>
      <xdr:col>7</xdr:col>
      <xdr:colOff>95250</xdr:colOff>
      <xdr:row>17</xdr:row>
      <xdr:rowOff>895350</xdr:rowOff>
    </xdr:to>
    <xdr:pic>
      <xdr:nvPicPr>
        <xdr:cNvPr id="71" name="Picture 71" descr="LOPBip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18</xdr:row>
      <xdr:rowOff>1190625</xdr:rowOff>
    </xdr:to>
    <xdr:pic>
      <xdr:nvPicPr>
        <xdr:cNvPr id="72" name="Picture 72" descr="YRJKhI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18</xdr:row>
      <xdr:rowOff>352425</xdr:rowOff>
    </xdr:to>
    <xdr:pic>
      <xdr:nvPicPr>
        <xdr:cNvPr id="73" name="Picture 73" descr="HvJOAL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14</xdr:row>
      <xdr:rowOff>0</xdr:rowOff>
    </xdr:from>
    <xdr:to>
      <xdr:col>7</xdr:col>
      <xdr:colOff>95250</xdr:colOff>
      <xdr:row>17</xdr:row>
      <xdr:rowOff>895350</xdr:rowOff>
    </xdr:to>
    <xdr:pic>
      <xdr:nvPicPr>
        <xdr:cNvPr id="74" name="Picture 74" descr="kIESlg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14</xdr:row>
      <xdr:rowOff>0</xdr:rowOff>
    </xdr:from>
    <xdr:to>
      <xdr:col>7</xdr:col>
      <xdr:colOff>95250</xdr:colOff>
      <xdr:row>17</xdr:row>
      <xdr:rowOff>895350</xdr:rowOff>
    </xdr:to>
    <xdr:pic>
      <xdr:nvPicPr>
        <xdr:cNvPr id="75" name="Picture 75" descr="gvXxIu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14</xdr:row>
      <xdr:rowOff>0</xdr:rowOff>
    </xdr:from>
    <xdr:to>
      <xdr:col>7</xdr:col>
      <xdr:colOff>95250</xdr:colOff>
      <xdr:row>17</xdr:row>
      <xdr:rowOff>895350</xdr:rowOff>
    </xdr:to>
    <xdr:pic>
      <xdr:nvPicPr>
        <xdr:cNvPr id="76" name="Picture 76" descr="ctmSVv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18</xdr:row>
      <xdr:rowOff>1190625</xdr:rowOff>
    </xdr:to>
    <xdr:pic>
      <xdr:nvPicPr>
        <xdr:cNvPr id="77" name="Picture 77" descr="nfecjY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17</xdr:row>
      <xdr:rowOff>1238250</xdr:rowOff>
    </xdr:to>
    <xdr:pic>
      <xdr:nvPicPr>
        <xdr:cNvPr id="78" name="Picture 78" descr="khWQa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942975</xdr:colOff>
      <xdr:row>14</xdr:row>
      <xdr:rowOff>0</xdr:rowOff>
    </xdr:from>
    <xdr:to>
      <xdr:col>7</xdr:col>
      <xdr:colOff>942975</xdr:colOff>
      <xdr:row>17</xdr:row>
      <xdr:rowOff>1238250</xdr:rowOff>
    </xdr:to>
    <xdr:pic>
      <xdr:nvPicPr>
        <xdr:cNvPr id="79" name="Picture 79" descr="LSTsGu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17</xdr:row>
      <xdr:rowOff>1238250</xdr:rowOff>
    </xdr:to>
    <xdr:pic>
      <xdr:nvPicPr>
        <xdr:cNvPr id="80" name="Picture 80" descr="iqBkP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942975</xdr:colOff>
      <xdr:row>14</xdr:row>
      <xdr:rowOff>0</xdr:rowOff>
    </xdr:from>
    <xdr:to>
      <xdr:col>7</xdr:col>
      <xdr:colOff>942975</xdr:colOff>
      <xdr:row>17</xdr:row>
      <xdr:rowOff>1238250</xdr:rowOff>
    </xdr:to>
    <xdr:pic>
      <xdr:nvPicPr>
        <xdr:cNvPr id="81" name="Picture 81" descr="MAYZoy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14</xdr:row>
      <xdr:rowOff>0</xdr:rowOff>
    </xdr:from>
    <xdr:to>
      <xdr:col>7</xdr:col>
      <xdr:colOff>95250</xdr:colOff>
      <xdr:row>17</xdr:row>
      <xdr:rowOff>895350</xdr:rowOff>
    </xdr:to>
    <xdr:pic>
      <xdr:nvPicPr>
        <xdr:cNvPr id="82" name="Picture 82" descr="WBskWe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19</xdr:row>
      <xdr:rowOff>619125</xdr:rowOff>
    </xdr:to>
    <xdr:pic>
      <xdr:nvPicPr>
        <xdr:cNvPr id="83" name="Picture 83" descr="kfjKgi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14</xdr:row>
      <xdr:rowOff>0</xdr:rowOff>
    </xdr:from>
    <xdr:to>
      <xdr:col>7</xdr:col>
      <xdr:colOff>95250</xdr:colOff>
      <xdr:row>17</xdr:row>
      <xdr:rowOff>895350</xdr:rowOff>
    </xdr:to>
    <xdr:pic>
      <xdr:nvPicPr>
        <xdr:cNvPr id="84" name="Picture 84" descr="JISOFF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19</xdr:row>
      <xdr:rowOff>619125</xdr:rowOff>
    </xdr:to>
    <xdr:pic>
      <xdr:nvPicPr>
        <xdr:cNvPr id="85" name="Picture 85" descr="bHwtil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14</xdr:row>
      <xdr:rowOff>0</xdr:rowOff>
    </xdr:from>
    <xdr:to>
      <xdr:col>7</xdr:col>
      <xdr:colOff>85725</xdr:colOff>
      <xdr:row>19</xdr:row>
      <xdr:rowOff>685800</xdr:rowOff>
    </xdr:to>
    <xdr:pic>
      <xdr:nvPicPr>
        <xdr:cNvPr id="86" name="Picture 86" descr="cCLGh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14</xdr:row>
      <xdr:rowOff>0</xdr:rowOff>
    </xdr:from>
    <xdr:to>
      <xdr:col>7</xdr:col>
      <xdr:colOff>85725</xdr:colOff>
      <xdr:row>19</xdr:row>
      <xdr:rowOff>685800</xdr:rowOff>
    </xdr:to>
    <xdr:pic>
      <xdr:nvPicPr>
        <xdr:cNvPr id="87" name="Picture 87" descr="eZDvw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14</xdr:row>
      <xdr:rowOff>0</xdr:rowOff>
    </xdr:from>
    <xdr:to>
      <xdr:col>7</xdr:col>
      <xdr:colOff>85725</xdr:colOff>
      <xdr:row>19</xdr:row>
      <xdr:rowOff>685800</xdr:rowOff>
    </xdr:to>
    <xdr:pic>
      <xdr:nvPicPr>
        <xdr:cNvPr id="88" name="Picture 88" descr="cOxAs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18</xdr:row>
      <xdr:rowOff>838200</xdr:rowOff>
    </xdr:to>
    <xdr:pic>
      <xdr:nvPicPr>
        <xdr:cNvPr id="89" name="Picture 89" descr="fAqySe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16</xdr:row>
      <xdr:rowOff>1304925</xdr:rowOff>
    </xdr:to>
    <xdr:pic>
      <xdr:nvPicPr>
        <xdr:cNvPr id="90" name="Picture 90" descr="pGtRJ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942975</xdr:colOff>
      <xdr:row>14</xdr:row>
      <xdr:rowOff>0</xdr:rowOff>
    </xdr:from>
    <xdr:to>
      <xdr:col>7</xdr:col>
      <xdr:colOff>942975</xdr:colOff>
      <xdr:row>16</xdr:row>
      <xdr:rowOff>1304925</xdr:rowOff>
    </xdr:to>
    <xdr:pic>
      <xdr:nvPicPr>
        <xdr:cNvPr id="91" name="Picture 91" descr="slVgDN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16</xdr:row>
      <xdr:rowOff>1123950</xdr:rowOff>
    </xdr:to>
    <xdr:pic>
      <xdr:nvPicPr>
        <xdr:cNvPr id="92" name="Picture 92" descr="FsNZZU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16</xdr:row>
      <xdr:rowOff>952500</xdr:rowOff>
    </xdr:to>
    <xdr:pic>
      <xdr:nvPicPr>
        <xdr:cNvPr id="93" name="Picture 93" descr="evckR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942975</xdr:colOff>
      <xdr:row>14</xdr:row>
      <xdr:rowOff>0</xdr:rowOff>
    </xdr:from>
    <xdr:to>
      <xdr:col>7</xdr:col>
      <xdr:colOff>942975</xdr:colOff>
      <xdr:row>16</xdr:row>
      <xdr:rowOff>952500</xdr:rowOff>
    </xdr:to>
    <xdr:pic>
      <xdr:nvPicPr>
        <xdr:cNvPr id="94" name="Picture 94" descr="tfGItW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14</xdr:row>
      <xdr:rowOff>0</xdr:rowOff>
    </xdr:from>
    <xdr:to>
      <xdr:col>7</xdr:col>
      <xdr:colOff>695325</xdr:colOff>
      <xdr:row>17</xdr:row>
      <xdr:rowOff>1181100</xdr:rowOff>
    </xdr:to>
    <xdr:pic>
      <xdr:nvPicPr>
        <xdr:cNvPr id="95" name="Picture 95" descr="toARW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914400</xdr:colOff>
      <xdr:row>14</xdr:row>
      <xdr:rowOff>0</xdr:rowOff>
    </xdr:from>
    <xdr:to>
      <xdr:col>7</xdr:col>
      <xdr:colOff>914400</xdr:colOff>
      <xdr:row>17</xdr:row>
      <xdr:rowOff>1181100</xdr:rowOff>
    </xdr:to>
    <xdr:pic>
      <xdr:nvPicPr>
        <xdr:cNvPr id="96" name="Picture 96" descr="LtSayK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17</xdr:row>
      <xdr:rowOff>1152525</xdr:rowOff>
    </xdr:to>
    <xdr:pic>
      <xdr:nvPicPr>
        <xdr:cNvPr id="97" name="Picture 97" descr="NXyuSi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18</xdr:row>
      <xdr:rowOff>561975</xdr:rowOff>
    </xdr:to>
    <xdr:pic>
      <xdr:nvPicPr>
        <xdr:cNvPr id="98" name="Picture 98" descr="rjTwGh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16</xdr:row>
      <xdr:rowOff>1133475</xdr:rowOff>
    </xdr:to>
    <xdr:pic>
      <xdr:nvPicPr>
        <xdr:cNvPr id="99" name="Picture 99" descr="cfTdWn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18</xdr:row>
      <xdr:rowOff>561975</xdr:rowOff>
    </xdr:to>
    <xdr:pic>
      <xdr:nvPicPr>
        <xdr:cNvPr id="100" name="Picture 100" descr="Dxiqsa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16</xdr:row>
      <xdr:rowOff>1304925</xdr:rowOff>
    </xdr:to>
    <xdr:pic>
      <xdr:nvPicPr>
        <xdr:cNvPr id="101" name="Picture 101" descr="pEDxI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942975</xdr:colOff>
      <xdr:row>14</xdr:row>
      <xdr:rowOff>0</xdr:rowOff>
    </xdr:from>
    <xdr:to>
      <xdr:col>7</xdr:col>
      <xdr:colOff>942975</xdr:colOff>
      <xdr:row>16</xdr:row>
      <xdr:rowOff>1304925</xdr:rowOff>
    </xdr:to>
    <xdr:pic>
      <xdr:nvPicPr>
        <xdr:cNvPr id="102" name="Picture 102" descr="XeBGT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16</xdr:row>
      <xdr:rowOff>1304925</xdr:rowOff>
    </xdr:to>
    <xdr:pic>
      <xdr:nvPicPr>
        <xdr:cNvPr id="103" name="Picture 103" descr="oYsfv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942975</xdr:colOff>
      <xdr:row>14</xdr:row>
      <xdr:rowOff>0</xdr:rowOff>
    </xdr:from>
    <xdr:to>
      <xdr:col>7</xdr:col>
      <xdr:colOff>942975</xdr:colOff>
      <xdr:row>16</xdr:row>
      <xdr:rowOff>1304925</xdr:rowOff>
    </xdr:to>
    <xdr:pic>
      <xdr:nvPicPr>
        <xdr:cNvPr id="104" name="Picture 104" descr="jyHJEJ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14</xdr:row>
      <xdr:rowOff>0</xdr:rowOff>
    </xdr:from>
    <xdr:to>
      <xdr:col>7</xdr:col>
      <xdr:colOff>695325</xdr:colOff>
      <xdr:row>18</xdr:row>
      <xdr:rowOff>590550</xdr:rowOff>
    </xdr:to>
    <xdr:pic>
      <xdr:nvPicPr>
        <xdr:cNvPr id="105" name="Picture 105" descr="WvuFp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914400</xdr:colOff>
      <xdr:row>14</xdr:row>
      <xdr:rowOff>0</xdr:rowOff>
    </xdr:from>
    <xdr:to>
      <xdr:col>7</xdr:col>
      <xdr:colOff>914400</xdr:colOff>
      <xdr:row>18</xdr:row>
      <xdr:rowOff>590550</xdr:rowOff>
    </xdr:to>
    <xdr:pic>
      <xdr:nvPicPr>
        <xdr:cNvPr id="106" name="Picture 106" descr="skAMa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18</xdr:row>
      <xdr:rowOff>561975</xdr:rowOff>
    </xdr:to>
    <xdr:pic>
      <xdr:nvPicPr>
        <xdr:cNvPr id="107" name="Picture 107" descr="YlhtKw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19</xdr:row>
      <xdr:rowOff>28575</xdr:rowOff>
    </xdr:to>
    <xdr:pic>
      <xdr:nvPicPr>
        <xdr:cNvPr id="108" name="Picture 108" descr="VcGZyJ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14</xdr:row>
      <xdr:rowOff>0</xdr:rowOff>
    </xdr:from>
    <xdr:to>
      <xdr:col>7</xdr:col>
      <xdr:colOff>695325</xdr:colOff>
      <xdr:row>18</xdr:row>
      <xdr:rowOff>590550</xdr:rowOff>
    </xdr:to>
    <xdr:pic>
      <xdr:nvPicPr>
        <xdr:cNvPr id="109" name="Picture 109" descr="qtGvg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914400</xdr:colOff>
      <xdr:row>14</xdr:row>
      <xdr:rowOff>0</xdr:rowOff>
    </xdr:from>
    <xdr:to>
      <xdr:col>7</xdr:col>
      <xdr:colOff>914400</xdr:colOff>
      <xdr:row>18</xdr:row>
      <xdr:rowOff>590550</xdr:rowOff>
    </xdr:to>
    <xdr:pic>
      <xdr:nvPicPr>
        <xdr:cNvPr id="110" name="Picture 110" descr="iwPED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18</xdr:row>
      <xdr:rowOff>561975</xdr:rowOff>
    </xdr:to>
    <xdr:pic>
      <xdr:nvPicPr>
        <xdr:cNvPr id="111" name="Picture 111" descr="TRrFrS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19</xdr:row>
      <xdr:rowOff>28575</xdr:rowOff>
    </xdr:to>
    <xdr:pic>
      <xdr:nvPicPr>
        <xdr:cNvPr id="112" name="Picture 112" descr="gPIFkI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17</xdr:row>
      <xdr:rowOff>704850</xdr:rowOff>
    </xdr:to>
    <xdr:pic>
      <xdr:nvPicPr>
        <xdr:cNvPr id="113" name="Picture 113" descr="Cnnzp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942975</xdr:colOff>
      <xdr:row>14</xdr:row>
      <xdr:rowOff>0</xdr:rowOff>
    </xdr:from>
    <xdr:to>
      <xdr:col>7</xdr:col>
      <xdr:colOff>942975</xdr:colOff>
      <xdr:row>17</xdr:row>
      <xdr:rowOff>704850</xdr:rowOff>
    </xdr:to>
    <xdr:pic>
      <xdr:nvPicPr>
        <xdr:cNvPr id="114" name="Picture 114" descr="DsMiic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17</xdr:row>
      <xdr:rowOff>704850</xdr:rowOff>
    </xdr:to>
    <xdr:pic>
      <xdr:nvPicPr>
        <xdr:cNvPr id="115" name="Picture 115" descr="UMSMj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942975</xdr:colOff>
      <xdr:row>14</xdr:row>
      <xdr:rowOff>0</xdr:rowOff>
    </xdr:from>
    <xdr:to>
      <xdr:col>7</xdr:col>
      <xdr:colOff>942975</xdr:colOff>
      <xdr:row>17</xdr:row>
      <xdr:rowOff>704850</xdr:rowOff>
    </xdr:to>
    <xdr:pic>
      <xdr:nvPicPr>
        <xdr:cNvPr id="116" name="Picture 116" descr="tZYHI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14</xdr:row>
      <xdr:rowOff>0</xdr:rowOff>
    </xdr:from>
    <xdr:to>
      <xdr:col>7</xdr:col>
      <xdr:colOff>695325</xdr:colOff>
      <xdr:row>19</xdr:row>
      <xdr:rowOff>409575</xdr:rowOff>
    </xdr:to>
    <xdr:pic>
      <xdr:nvPicPr>
        <xdr:cNvPr id="117" name="Picture 117" descr="eVqGY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914400</xdr:colOff>
      <xdr:row>14</xdr:row>
      <xdr:rowOff>0</xdr:rowOff>
    </xdr:from>
    <xdr:to>
      <xdr:col>7</xdr:col>
      <xdr:colOff>914400</xdr:colOff>
      <xdr:row>19</xdr:row>
      <xdr:rowOff>409575</xdr:rowOff>
    </xdr:to>
    <xdr:pic>
      <xdr:nvPicPr>
        <xdr:cNvPr id="118" name="Picture 118" descr="depJgo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14</xdr:row>
      <xdr:rowOff>0</xdr:rowOff>
    </xdr:from>
    <xdr:to>
      <xdr:col>7</xdr:col>
      <xdr:colOff>95250</xdr:colOff>
      <xdr:row>16</xdr:row>
      <xdr:rowOff>1247775</xdr:rowOff>
    </xdr:to>
    <xdr:pic>
      <xdr:nvPicPr>
        <xdr:cNvPr id="119" name="Picture 119" descr="HyFcsH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19</xdr:row>
      <xdr:rowOff>381000</xdr:rowOff>
    </xdr:to>
    <xdr:pic>
      <xdr:nvPicPr>
        <xdr:cNvPr id="120" name="Picture 120" descr="MmXgmB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16</xdr:row>
      <xdr:rowOff>1200150</xdr:rowOff>
    </xdr:to>
    <xdr:pic>
      <xdr:nvPicPr>
        <xdr:cNvPr id="121" name="Picture 121" descr="tLZebA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14</xdr:row>
      <xdr:rowOff>0</xdr:rowOff>
    </xdr:from>
    <xdr:to>
      <xdr:col>7</xdr:col>
      <xdr:colOff>695325</xdr:colOff>
      <xdr:row>19</xdr:row>
      <xdr:rowOff>409575</xdr:rowOff>
    </xdr:to>
    <xdr:pic>
      <xdr:nvPicPr>
        <xdr:cNvPr id="122" name="Picture 122" descr="vbtXq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914400</xdr:colOff>
      <xdr:row>14</xdr:row>
      <xdr:rowOff>0</xdr:rowOff>
    </xdr:from>
    <xdr:to>
      <xdr:col>7</xdr:col>
      <xdr:colOff>914400</xdr:colOff>
      <xdr:row>19</xdr:row>
      <xdr:rowOff>409575</xdr:rowOff>
    </xdr:to>
    <xdr:pic>
      <xdr:nvPicPr>
        <xdr:cNvPr id="123" name="Picture 123" descr="yxKokk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14</xdr:row>
      <xdr:rowOff>0</xdr:rowOff>
    </xdr:from>
    <xdr:to>
      <xdr:col>7</xdr:col>
      <xdr:colOff>95250</xdr:colOff>
      <xdr:row>16</xdr:row>
      <xdr:rowOff>1247775</xdr:rowOff>
    </xdr:to>
    <xdr:pic>
      <xdr:nvPicPr>
        <xdr:cNvPr id="124" name="Picture 124" descr="kXooPF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19</xdr:row>
      <xdr:rowOff>381000</xdr:rowOff>
    </xdr:to>
    <xdr:pic>
      <xdr:nvPicPr>
        <xdr:cNvPr id="125" name="Picture 125" descr="PKIcUP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16</xdr:row>
      <xdr:rowOff>1200150</xdr:rowOff>
    </xdr:to>
    <xdr:pic>
      <xdr:nvPicPr>
        <xdr:cNvPr id="126" name="Picture 126" descr="RoUAit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47625</xdr:colOff>
      <xdr:row>14</xdr:row>
      <xdr:rowOff>0</xdr:rowOff>
    </xdr:from>
    <xdr:to>
      <xdr:col>7</xdr:col>
      <xdr:colOff>47625</xdr:colOff>
      <xdr:row>17</xdr:row>
      <xdr:rowOff>304800</xdr:rowOff>
    </xdr:to>
    <xdr:pic>
      <xdr:nvPicPr>
        <xdr:cNvPr id="127" name="Picture 127" descr="XnBCaI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17</xdr:row>
      <xdr:rowOff>285750</xdr:rowOff>
    </xdr:to>
    <xdr:pic>
      <xdr:nvPicPr>
        <xdr:cNvPr id="128" name="Picture 128" descr="QpEPjR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47625</xdr:colOff>
      <xdr:row>14</xdr:row>
      <xdr:rowOff>0</xdr:rowOff>
    </xdr:from>
    <xdr:to>
      <xdr:col>7</xdr:col>
      <xdr:colOff>47625</xdr:colOff>
      <xdr:row>17</xdr:row>
      <xdr:rowOff>304800</xdr:rowOff>
    </xdr:to>
    <xdr:pic>
      <xdr:nvPicPr>
        <xdr:cNvPr id="129" name="Picture 129" descr="TGySFd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17</xdr:row>
      <xdr:rowOff>285750</xdr:rowOff>
    </xdr:to>
    <xdr:pic>
      <xdr:nvPicPr>
        <xdr:cNvPr id="130" name="Picture 130" descr="eXemTu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14</xdr:row>
      <xdr:rowOff>0</xdr:rowOff>
    </xdr:from>
    <xdr:to>
      <xdr:col>7</xdr:col>
      <xdr:colOff>85725</xdr:colOff>
      <xdr:row>19</xdr:row>
      <xdr:rowOff>685800</xdr:rowOff>
    </xdr:to>
    <xdr:pic>
      <xdr:nvPicPr>
        <xdr:cNvPr id="131" name="Picture 131" descr="czhbZ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14</xdr:row>
      <xdr:rowOff>0</xdr:rowOff>
    </xdr:from>
    <xdr:to>
      <xdr:col>7</xdr:col>
      <xdr:colOff>85725</xdr:colOff>
      <xdr:row>19</xdr:row>
      <xdr:rowOff>685800</xdr:rowOff>
    </xdr:to>
    <xdr:pic>
      <xdr:nvPicPr>
        <xdr:cNvPr id="132" name="Picture 132" descr="Tlxvx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14</xdr:row>
      <xdr:rowOff>0</xdr:rowOff>
    </xdr:from>
    <xdr:to>
      <xdr:col>7</xdr:col>
      <xdr:colOff>85725</xdr:colOff>
      <xdr:row>19</xdr:row>
      <xdr:rowOff>685800</xdr:rowOff>
    </xdr:to>
    <xdr:pic>
      <xdr:nvPicPr>
        <xdr:cNvPr id="133" name="Picture 133" descr="brxPU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18</xdr:row>
      <xdr:rowOff>838200</xdr:rowOff>
    </xdr:to>
    <xdr:pic>
      <xdr:nvPicPr>
        <xdr:cNvPr id="134" name="Picture 134" descr="FUaRLQ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17</xdr:row>
      <xdr:rowOff>742950</xdr:rowOff>
    </xdr:to>
    <xdr:pic>
      <xdr:nvPicPr>
        <xdr:cNvPr id="135" name="Picture 135" descr="CThdI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942975</xdr:colOff>
      <xdr:row>14</xdr:row>
      <xdr:rowOff>0</xdr:rowOff>
    </xdr:from>
    <xdr:to>
      <xdr:col>7</xdr:col>
      <xdr:colOff>942975</xdr:colOff>
      <xdr:row>17</xdr:row>
      <xdr:rowOff>742950</xdr:rowOff>
    </xdr:to>
    <xdr:pic>
      <xdr:nvPicPr>
        <xdr:cNvPr id="136" name="Picture 136" descr="OYwLYl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14</xdr:row>
      <xdr:rowOff>0</xdr:rowOff>
    </xdr:from>
    <xdr:to>
      <xdr:col>7</xdr:col>
      <xdr:colOff>695325</xdr:colOff>
      <xdr:row>19</xdr:row>
      <xdr:rowOff>1257300</xdr:rowOff>
    </xdr:to>
    <xdr:pic>
      <xdr:nvPicPr>
        <xdr:cNvPr id="137" name="Picture 137" descr="WnOTP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914400</xdr:colOff>
      <xdr:row>14</xdr:row>
      <xdr:rowOff>0</xdr:rowOff>
    </xdr:from>
    <xdr:to>
      <xdr:col>7</xdr:col>
      <xdr:colOff>914400</xdr:colOff>
      <xdr:row>19</xdr:row>
      <xdr:rowOff>1257300</xdr:rowOff>
    </xdr:to>
    <xdr:pic>
      <xdr:nvPicPr>
        <xdr:cNvPr id="138" name="Picture 138" descr="kPiajA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16</xdr:row>
      <xdr:rowOff>1123950</xdr:rowOff>
    </xdr:to>
    <xdr:pic>
      <xdr:nvPicPr>
        <xdr:cNvPr id="139" name="Picture 139" descr="tEHnAz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17</xdr:row>
      <xdr:rowOff>1114425</xdr:rowOff>
    </xdr:to>
    <xdr:pic>
      <xdr:nvPicPr>
        <xdr:cNvPr id="140" name="Picture 140" descr="rSddU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14</xdr:row>
      <xdr:rowOff>0</xdr:rowOff>
    </xdr:from>
    <xdr:to>
      <xdr:col>7</xdr:col>
      <xdr:colOff>695325</xdr:colOff>
      <xdr:row>18</xdr:row>
      <xdr:rowOff>1066800</xdr:rowOff>
    </xdr:to>
    <xdr:pic>
      <xdr:nvPicPr>
        <xdr:cNvPr id="141" name="Picture 141" descr="XEDbo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914400</xdr:colOff>
      <xdr:row>14</xdr:row>
      <xdr:rowOff>0</xdr:rowOff>
    </xdr:from>
    <xdr:to>
      <xdr:col>7</xdr:col>
      <xdr:colOff>914400</xdr:colOff>
      <xdr:row>18</xdr:row>
      <xdr:rowOff>1066800</xdr:rowOff>
    </xdr:to>
    <xdr:pic>
      <xdr:nvPicPr>
        <xdr:cNvPr id="142" name="Picture 142" descr="PGLcLy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14</xdr:row>
      <xdr:rowOff>0</xdr:rowOff>
    </xdr:from>
    <xdr:to>
      <xdr:col>7</xdr:col>
      <xdr:colOff>695325</xdr:colOff>
      <xdr:row>16</xdr:row>
      <xdr:rowOff>952500</xdr:rowOff>
    </xdr:to>
    <xdr:pic>
      <xdr:nvPicPr>
        <xdr:cNvPr id="143" name="Picture 143" descr="Zvgjc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914400</xdr:colOff>
      <xdr:row>14</xdr:row>
      <xdr:rowOff>0</xdr:rowOff>
    </xdr:from>
    <xdr:to>
      <xdr:col>7</xdr:col>
      <xdr:colOff>914400</xdr:colOff>
      <xdr:row>16</xdr:row>
      <xdr:rowOff>952500</xdr:rowOff>
    </xdr:to>
    <xdr:pic>
      <xdr:nvPicPr>
        <xdr:cNvPr id="144" name="Picture 144" descr="gunjEy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18</xdr:row>
      <xdr:rowOff>638175</xdr:rowOff>
    </xdr:to>
    <xdr:pic>
      <xdr:nvPicPr>
        <xdr:cNvPr id="145" name="Picture 145" descr="OzTWEp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47625</xdr:colOff>
      <xdr:row>14</xdr:row>
      <xdr:rowOff>0</xdr:rowOff>
    </xdr:from>
    <xdr:to>
      <xdr:col>7</xdr:col>
      <xdr:colOff>47625</xdr:colOff>
      <xdr:row>17</xdr:row>
      <xdr:rowOff>400050</xdr:rowOff>
    </xdr:to>
    <xdr:pic>
      <xdr:nvPicPr>
        <xdr:cNvPr id="146" name="Picture 146" descr="rhHPuF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16</xdr:row>
      <xdr:rowOff>828675</xdr:rowOff>
    </xdr:to>
    <xdr:pic>
      <xdr:nvPicPr>
        <xdr:cNvPr id="147" name="Picture 147" descr="yyqHV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17</xdr:row>
      <xdr:rowOff>533400</xdr:rowOff>
    </xdr:to>
    <xdr:pic>
      <xdr:nvPicPr>
        <xdr:cNvPr id="148" name="Picture 148" descr="iJnHbi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16</xdr:row>
      <xdr:rowOff>1133475</xdr:rowOff>
    </xdr:to>
    <xdr:pic>
      <xdr:nvPicPr>
        <xdr:cNvPr id="149" name="Picture 149" descr="PFQRAf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17</xdr:row>
      <xdr:rowOff>533400</xdr:rowOff>
    </xdr:to>
    <xdr:pic>
      <xdr:nvPicPr>
        <xdr:cNvPr id="150" name="Picture 150" descr="AFHNdz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17</xdr:row>
      <xdr:rowOff>742950</xdr:rowOff>
    </xdr:to>
    <xdr:pic>
      <xdr:nvPicPr>
        <xdr:cNvPr id="151" name="Picture 151" descr="QIoHo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942975</xdr:colOff>
      <xdr:row>14</xdr:row>
      <xdr:rowOff>0</xdr:rowOff>
    </xdr:from>
    <xdr:to>
      <xdr:col>7</xdr:col>
      <xdr:colOff>942975</xdr:colOff>
      <xdr:row>17</xdr:row>
      <xdr:rowOff>742950</xdr:rowOff>
    </xdr:to>
    <xdr:pic>
      <xdr:nvPicPr>
        <xdr:cNvPr id="152" name="Picture 152" descr="COyDiJ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17</xdr:row>
      <xdr:rowOff>742950</xdr:rowOff>
    </xdr:to>
    <xdr:pic>
      <xdr:nvPicPr>
        <xdr:cNvPr id="153" name="Picture 153" descr="MaTJl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942975</xdr:colOff>
      <xdr:row>14</xdr:row>
      <xdr:rowOff>0</xdr:rowOff>
    </xdr:from>
    <xdr:to>
      <xdr:col>7</xdr:col>
      <xdr:colOff>942975</xdr:colOff>
      <xdr:row>17</xdr:row>
      <xdr:rowOff>742950</xdr:rowOff>
    </xdr:to>
    <xdr:pic>
      <xdr:nvPicPr>
        <xdr:cNvPr id="154" name="Picture 154" descr="lKMOfm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14</xdr:row>
      <xdr:rowOff>0</xdr:rowOff>
    </xdr:from>
    <xdr:to>
      <xdr:col>7</xdr:col>
      <xdr:colOff>695325</xdr:colOff>
      <xdr:row>18</xdr:row>
      <xdr:rowOff>590550</xdr:rowOff>
    </xdr:to>
    <xdr:pic>
      <xdr:nvPicPr>
        <xdr:cNvPr id="155" name="Picture 155" descr="zbkEx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914400</xdr:colOff>
      <xdr:row>14</xdr:row>
      <xdr:rowOff>0</xdr:rowOff>
    </xdr:from>
    <xdr:to>
      <xdr:col>7</xdr:col>
      <xdr:colOff>914400</xdr:colOff>
      <xdr:row>18</xdr:row>
      <xdr:rowOff>590550</xdr:rowOff>
    </xdr:to>
    <xdr:pic>
      <xdr:nvPicPr>
        <xdr:cNvPr id="156" name="Picture 156" descr="nDtEt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18</xdr:row>
      <xdr:rowOff>561975</xdr:rowOff>
    </xdr:to>
    <xdr:pic>
      <xdr:nvPicPr>
        <xdr:cNvPr id="157" name="Picture 157" descr="OfvRBW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19</xdr:row>
      <xdr:rowOff>333375</xdr:rowOff>
    </xdr:to>
    <xdr:pic>
      <xdr:nvPicPr>
        <xdr:cNvPr id="158" name="Picture 158" descr="GNrdqa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14</xdr:row>
      <xdr:rowOff>0</xdr:rowOff>
    </xdr:from>
    <xdr:to>
      <xdr:col>7</xdr:col>
      <xdr:colOff>695325</xdr:colOff>
      <xdr:row>18</xdr:row>
      <xdr:rowOff>590550</xdr:rowOff>
    </xdr:to>
    <xdr:pic>
      <xdr:nvPicPr>
        <xdr:cNvPr id="159" name="Picture 159" descr="DAemk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914400</xdr:colOff>
      <xdr:row>14</xdr:row>
      <xdr:rowOff>0</xdr:rowOff>
    </xdr:from>
    <xdr:to>
      <xdr:col>7</xdr:col>
      <xdr:colOff>914400</xdr:colOff>
      <xdr:row>18</xdr:row>
      <xdr:rowOff>590550</xdr:rowOff>
    </xdr:to>
    <xdr:pic>
      <xdr:nvPicPr>
        <xdr:cNvPr id="160" name="Picture 160" descr="iGyiVU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18</xdr:row>
      <xdr:rowOff>561975</xdr:rowOff>
    </xdr:to>
    <xdr:pic>
      <xdr:nvPicPr>
        <xdr:cNvPr id="161" name="Picture 161" descr="gWyEuP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19</xdr:row>
      <xdr:rowOff>333375</xdr:rowOff>
    </xdr:to>
    <xdr:pic>
      <xdr:nvPicPr>
        <xdr:cNvPr id="162" name="Picture 162" descr="PeYFuC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14</xdr:row>
      <xdr:rowOff>0</xdr:rowOff>
    </xdr:from>
    <xdr:to>
      <xdr:col>7</xdr:col>
      <xdr:colOff>85725</xdr:colOff>
      <xdr:row>19</xdr:row>
      <xdr:rowOff>685800</xdr:rowOff>
    </xdr:to>
    <xdr:pic>
      <xdr:nvPicPr>
        <xdr:cNvPr id="163" name="Picture 163" descr="ycWSp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14</xdr:row>
      <xdr:rowOff>0</xdr:rowOff>
    </xdr:from>
    <xdr:to>
      <xdr:col>7</xdr:col>
      <xdr:colOff>85725</xdr:colOff>
      <xdr:row>19</xdr:row>
      <xdr:rowOff>685800</xdr:rowOff>
    </xdr:to>
    <xdr:pic>
      <xdr:nvPicPr>
        <xdr:cNvPr id="164" name="Picture 164" descr="JYEnA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14</xdr:row>
      <xdr:rowOff>0</xdr:rowOff>
    </xdr:from>
    <xdr:to>
      <xdr:col>7</xdr:col>
      <xdr:colOff>85725</xdr:colOff>
      <xdr:row>19</xdr:row>
      <xdr:rowOff>685800</xdr:rowOff>
    </xdr:to>
    <xdr:pic>
      <xdr:nvPicPr>
        <xdr:cNvPr id="165" name="Picture 165" descr="pLZws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18</xdr:row>
      <xdr:rowOff>838200</xdr:rowOff>
    </xdr:to>
    <xdr:pic>
      <xdr:nvPicPr>
        <xdr:cNvPr id="166" name="Picture 166" descr="EMfVRW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16</xdr:row>
      <xdr:rowOff>1304925</xdr:rowOff>
    </xdr:to>
    <xdr:pic>
      <xdr:nvPicPr>
        <xdr:cNvPr id="167" name="Picture 167" descr="TMwXV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942975</xdr:colOff>
      <xdr:row>14</xdr:row>
      <xdr:rowOff>0</xdr:rowOff>
    </xdr:from>
    <xdr:to>
      <xdr:col>7</xdr:col>
      <xdr:colOff>942975</xdr:colOff>
      <xdr:row>16</xdr:row>
      <xdr:rowOff>1304925</xdr:rowOff>
    </xdr:to>
    <xdr:pic>
      <xdr:nvPicPr>
        <xdr:cNvPr id="168" name="Picture 168" descr="aayqlZ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16</xdr:row>
      <xdr:rowOff>1123950</xdr:rowOff>
    </xdr:to>
    <xdr:pic>
      <xdr:nvPicPr>
        <xdr:cNvPr id="169" name="Picture 169" descr="csdojR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16</xdr:row>
      <xdr:rowOff>952500</xdr:rowOff>
    </xdr:to>
    <xdr:pic>
      <xdr:nvPicPr>
        <xdr:cNvPr id="170" name="Picture 170" descr="mMvtb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942975</xdr:colOff>
      <xdr:row>14</xdr:row>
      <xdr:rowOff>0</xdr:rowOff>
    </xdr:from>
    <xdr:to>
      <xdr:col>7</xdr:col>
      <xdr:colOff>942975</xdr:colOff>
      <xdr:row>16</xdr:row>
      <xdr:rowOff>952500</xdr:rowOff>
    </xdr:to>
    <xdr:pic>
      <xdr:nvPicPr>
        <xdr:cNvPr id="171" name="Picture 171" descr="WFeNSM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18</xdr:row>
      <xdr:rowOff>561975</xdr:rowOff>
    </xdr:to>
    <xdr:pic>
      <xdr:nvPicPr>
        <xdr:cNvPr id="172" name="Picture 172" descr="bwKpOm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16</xdr:row>
      <xdr:rowOff>1133475</xdr:rowOff>
    </xdr:to>
    <xdr:pic>
      <xdr:nvPicPr>
        <xdr:cNvPr id="173" name="Picture 173" descr="uBzzZL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18</xdr:row>
      <xdr:rowOff>561975</xdr:rowOff>
    </xdr:to>
    <xdr:pic>
      <xdr:nvPicPr>
        <xdr:cNvPr id="174" name="Picture 174" descr="ZRPCXB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16</xdr:row>
      <xdr:rowOff>1304925</xdr:rowOff>
    </xdr:to>
    <xdr:pic>
      <xdr:nvPicPr>
        <xdr:cNvPr id="175" name="Picture 175" descr="fPnIr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942975</xdr:colOff>
      <xdr:row>14</xdr:row>
      <xdr:rowOff>0</xdr:rowOff>
    </xdr:from>
    <xdr:to>
      <xdr:col>7</xdr:col>
      <xdr:colOff>942975</xdr:colOff>
      <xdr:row>16</xdr:row>
      <xdr:rowOff>1304925</xdr:rowOff>
    </xdr:to>
    <xdr:pic>
      <xdr:nvPicPr>
        <xdr:cNvPr id="176" name="Picture 176" descr="VBQay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16</xdr:row>
      <xdr:rowOff>1304925</xdr:rowOff>
    </xdr:to>
    <xdr:pic>
      <xdr:nvPicPr>
        <xdr:cNvPr id="177" name="Picture 177" descr="vDfHe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942975</xdr:colOff>
      <xdr:row>14</xdr:row>
      <xdr:rowOff>0</xdr:rowOff>
    </xdr:from>
    <xdr:to>
      <xdr:col>7</xdr:col>
      <xdr:colOff>942975</xdr:colOff>
      <xdr:row>16</xdr:row>
      <xdr:rowOff>1304925</xdr:rowOff>
    </xdr:to>
    <xdr:pic>
      <xdr:nvPicPr>
        <xdr:cNvPr id="178" name="Picture 178" descr="RKLHWi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14</xdr:row>
      <xdr:rowOff>0</xdr:rowOff>
    </xdr:from>
    <xdr:to>
      <xdr:col>7</xdr:col>
      <xdr:colOff>695325</xdr:colOff>
      <xdr:row>18</xdr:row>
      <xdr:rowOff>590550</xdr:rowOff>
    </xdr:to>
    <xdr:pic>
      <xdr:nvPicPr>
        <xdr:cNvPr id="179" name="Picture 179" descr="OelBm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914400</xdr:colOff>
      <xdr:row>14</xdr:row>
      <xdr:rowOff>0</xdr:rowOff>
    </xdr:from>
    <xdr:to>
      <xdr:col>7</xdr:col>
      <xdr:colOff>914400</xdr:colOff>
      <xdr:row>18</xdr:row>
      <xdr:rowOff>590550</xdr:rowOff>
    </xdr:to>
    <xdr:pic>
      <xdr:nvPicPr>
        <xdr:cNvPr id="180" name="Picture 180" descr="WwlvNN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18</xdr:row>
      <xdr:rowOff>561975</xdr:rowOff>
    </xdr:to>
    <xdr:pic>
      <xdr:nvPicPr>
        <xdr:cNvPr id="181" name="Picture 181" descr="yRPqjN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19</xdr:row>
      <xdr:rowOff>28575</xdr:rowOff>
    </xdr:to>
    <xdr:pic>
      <xdr:nvPicPr>
        <xdr:cNvPr id="182" name="Picture 182" descr="hnMUmc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14</xdr:row>
      <xdr:rowOff>0</xdr:rowOff>
    </xdr:from>
    <xdr:to>
      <xdr:col>7</xdr:col>
      <xdr:colOff>695325</xdr:colOff>
      <xdr:row>18</xdr:row>
      <xdr:rowOff>590550</xdr:rowOff>
    </xdr:to>
    <xdr:pic>
      <xdr:nvPicPr>
        <xdr:cNvPr id="183" name="Picture 183" descr="rnDeB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914400</xdr:colOff>
      <xdr:row>14</xdr:row>
      <xdr:rowOff>0</xdr:rowOff>
    </xdr:from>
    <xdr:to>
      <xdr:col>7</xdr:col>
      <xdr:colOff>914400</xdr:colOff>
      <xdr:row>18</xdr:row>
      <xdr:rowOff>590550</xdr:rowOff>
    </xdr:to>
    <xdr:pic>
      <xdr:nvPicPr>
        <xdr:cNvPr id="184" name="Picture 184" descr="eVhDpN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18</xdr:row>
      <xdr:rowOff>561975</xdr:rowOff>
    </xdr:to>
    <xdr:pic>
      <xdr:nvPicPr>
        <xdr:cNvPr id="185" name="Picture 185" descr="wkKMHI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19</xdr:row>
      <xdr:rowOff>28575</xdr:rowOff>
    </xdr:to>
    <xdr:pic>
      <xdr:nvPicPr>
        <xdr:cNvPr id="186" name="Picture 186" descr="JVxuXL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17</xdr:row>
      <xdr:rowOff>704850</xdr:rowOff>
    </xdr:to>
    <xdr:pic>
      <xdr:nvPicPr>
        <xdr:cNvPr id="187" name="Picture 187" descr="OqkBn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942975</xdr:colOff>
      <xdr:row>14</xdr:row>
      <xdr:rowOff>0</xdr:rowOff>
    </xdr:from>
    <xdr:to>
      <xdr:col>7</xdr:col>
      <xdr:colOff>942975</xdr:colOff>
      <xdr:row>17</xdr:row>
      <xdr:rowOff>704850</xdr:rowOff>
    </xdr:to>
    <xdr:pic>
      <xdr:nvPicPr>
        <xdr:cNvPr id="188" name="Picture 188" descr="mQyft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17</xdr:row>
      <xdr:rowOff>704850</xdr:rowOff>
    </xdr:to>
    <xdr:pic>
      <xdr:nvPicPr>
        <xdr:cNvPr id="189" name="Picture 189" descr="yGpgw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942975</xdr:colOff>
      <xdr:row>14</xdr:row>
      <xdr:rowOff>0</xdr:rowOff>
    </xdr:from>
    <xdr:to>
      <xdr:col>7</xdr:col>
      <xdr:colOff>942975</xdr:colOff>
      <xdr:row>17</xdr:row>
      <xdr:rowOff>704850</xdr:rowOff>
    </xdr:to>
    <xdr:pic>
      <xdr:nvPicPr>
        <xdr:cNvPr id="190" name="Picture 190" descr="YmZfYn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14</xdr:row>
      <xdr:rowOff>0</xdr:rowOff>
    </xdr:from>
    <xdr:to>
      <xdr:col>7</xdr:col>
      <xdr:colOff>695325</xdr:colOff>
      <xdr:row>19</xdr:row>
      <xdr:rowOff>409575</xdr:rowOff>
    </xdr:to>
    <xdr:pic>
      <xdr:nvPicPr>
        <xdr:cNvPr id="191" name="Picture 191" descr="avVnZ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914400</xdr:colOff>
      <xdr:row>14</xdr:row>
      <xdr:rowOff>0</xdr:rowOff>
    </xdr:from>
    <xdr:to>
      <xdr:col>7</xdr:col>
      <xdr:colOff>914400</xdr:colOff>
      <xdr:row>19</xdr:row>
      <xdr:rowOff>409575</xdr:rowOff>
    </xdr:to>
    <xdr:pic>
      <xdr:nvPicPr>
        <xdr:cNvPr id="192" name="Picture 192" descr="otVgU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14</xdr:row>
      <xdr:rowOff>0</xdr:rowOff>
    </xdr:from>
    <xdr:to>
      <xdr:col>7</xdr:col>
      <xdr:colOff>95250</xdr:colOff>
      <xdr:row>16</xdr:row>
      <xdr:rowOff>1247775</xdr:rowOff>
    </xdr:to>
    <xdr:pic>
      <xdr:nvPicPr>
        <xdr:cNvPr id="193" name="Picture 193" descr="cWxlOe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19</xdr:row>
      <xdr:rowOff>381000</xdr:rowOff>
    </xdr:to>
    <xdr:pic>
      <xdr:nvPicPr>
        <xdr:cNvPr id="194" name="Picture 194" descr="HEtPID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16</xdr:row>
      <xdr:rowOff>1200150</xdr:rowOff>
    </xdr:to>
    <xdr:pic>
      <xdr:nvPicPr>
        <xdr:cNvPr id="195" name="Picture 195" descr="wlhnCK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14</xdr:row>
      <xdr:rowOff>0</xdr:rowOff>
    </xdr:from>
    <xdr:to>
      <xdr:col>7</xdr:col>
      <xdr:colOff>695325</xdr:colOff>
      <xdr:row>19</xdr:row>
      <xdr:rowOff>409575</xdr:rowOff>
    </xdr:to>
    <xdr:pic>
      <xdr:nvPicPr>
        <xdr:cNvPr id="196" name="Picture 196" descr="ZqSbk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914400</xdr:colOff>
      <xdr:row>14</xdr:row>
      <xdr:rowOff>0</xdr:rowOff>
    </xdr:from>
    <xdr:to>
      <xdr:col>7</xdr:col>
      <xdr:colOff>914400</xdr:colOff>
      <xdr:row>19</xdr:row>
      <xdr:rowOff>409575</xdr:rowOff>
    </xdr:to>
    <xdr:pic>
      <xdr:nvPicPr>
        <xdr:cNvPr id="197" name="Picture 197" descr="BvvqX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14</xdr:row>
      <xdr:rowOff>0</xdr:rowOff>
    </xdr:from>
    <xdr:to>
      <xdr:col>7</xdr:col>
      <xdr:colOff>95250</xdr:colOff>
      <xdr:row>16</xdr:row>
      <xdr:rowOff>1247775</xdr:rowOff>
    </xdr:to>
    <xdr:pic>
      <xdr:nvPicPr>
        <xdr:cNvPr id="198" name="Picture 198" descr="xHlvLS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19</xdr:row>
      <xdr:rowOff>381000</xdr:rowOff>
    </xdr:to>
    <xdr:pic>
      <xdr:nvPicPr>
        <xdr:cNvPr id="199" name="Picture 199" descr="fwfgVW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16</xdr:row>
      <xdr:rowOff>1200150</xdr:rowOff>
    </xdr:to>
    <xdr:pic>
      <xdr:nvPicPr>
        <xdr:cNvPr id="200" name="Picture 200" descr="KTtfgu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47625</xdr:colOff>
      <xdr:row>14</xdr:row>
      <xdr:rowOff>0</xdr:rowOff>
    </xdr:from>
    <xdr:to>
      <xdr:col>7</xdr:col>
      <xdr:colOff>47625</xdr:colOff>
      <xdr:row>17</xdr:row>
      <xdr:rowOff>304800</xdr:rowOff>
    </xdr:to>
    <xdr:pic>
      <xdr:nvPicPr>
        <xdr:cNvPr id="201" name="Picture 201" descr="CKwwMF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17</xdr:row>
      <xdr:rowOff>285750</xdr:rowOff>
    </xdr:to>
    <xdr:pic>
      <xdr:nvPicPr>
        <xdr:cNvPr id="202" name="Picture 202" descr="IurfGo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47625</xdr:colOff>
      <xdr:row>14</xdr:row>
      <xdr:rowOff>0</xdr:rowOff>
    </xdr:from>
    <xdr:to>
      <xdr:col>7</xdr:col>
      <xdr:colOff>47625</xdr:colOff>
      <xdr:row>17</xdr:row>
      <xdr:rowOff>304800</xdr:rowOff>
    </xdr:to>
    <xdr:pic>
      <xdr:nvPicPr>
        <xdr:cNvPr id="203" name="Picture 203" descr="zChVlz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17</xdr:row>
      <xdr:rowOff>285750</xdr:rowOff>
    </xdr:to>
    <xdr:pic>
      <xdr:nvPicPr>
        <xdr:cNvPr id="204" name="Picture 204" descr="gYxGAz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14</xdr:row>
      <xdr:rowOff>0</xdr:rowOff>
    </xdr:from>
    <xdr:to>
      <xdr:col>7</xdr:col>
      <xdr:colOff>85725</xdr:colOff>
      <xdr:row>19</xdr:row>
      <xdr:rowOff>685800</xdr:rowOff>
    </xdr:to>
    <xdr:pic>
      <xdr:nvPicPr>
        <xdr:cNvPr id="205" name="Picture 205" descr="VFPqd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14</xdr:row>
      <xdr:rowOff>0</xdr:rowOff>
    </xdr:from>
    <xdr:to>
      <xdr:col>7</xdr:col>
      <xdr:colOff>85725</xdr:colOff>
      <xdr:row>19</xdr:row>
      <xdr:rowOff>685800</xdr:rowOff>
    </xdr:to>
    <xdr:pic>
      <xdr:nvPicPr>
        <xdr:cNvPr id="206" name="Picture 206" descr="tRBdp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14</xdr:row>
      <xdr:rowOff>0</xdr:rowOff>
    </xdr:from>
    <xdr:to>
      <xdr:col>7</xdr:col>
      <xdr:colOff>85725</xdr:colOff>
      <xdr:row>19</xdr:row>
      <xdr:rowOff>685800</xdr:rowOff>
    </xdr:to>
    <xdr:pic>
      <xdr:nvPicPr>
        <xdr:cNvPr id="207" name="Picture 207" descr="NCqsB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18</xdr:row>
      <xdr:rowOff>838200</xdr:rowOff>
    </xdr:to>
    <xdr:pic>
      <xdr:nvPicPr>
        <xdr:cNvPr id="208" name="Picture 208" descr="sOhXip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16</xdr:row>
      <xdr:rowOff>1000125</xdr:rowOff>
    </xdr:to>
    <xdr:pic>
      <xdr:nvPicPr>
        <xdr:cNvPr id="209" name="Picture 209" descr="kWpzd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942975</xdr:colOff>
      <xdr:row>14</xdr:row>
      <xdr:rowOff>0</xdr:rowOff>
    </xdr:from>
    <xdr:to>
      <xdr:col>7</xdr:col>
      <xdr:colOff>942975</xdr:colOff>
      <xdr:row>16</xdr:row>
      <xdr:rowOff>1000125</xdr:rowOff>
    </xdr:to>
    <xdr:pic>
      <xdr:nvPicPr>
        <xdr:cNvPr id="210" name="Picture 210" descr="tIyIf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14</xdr:row>
      <xdr:rowOff>0</xdr:rowOff>
    </xdr:from>
    <xdr:to>
      <xdr:col>7</xdr:col>
      <xdr:colOff>695325</xdr:colOff>
      <xdr:row>18</xdr:row>
      <xdr:rowOff>323850</xdr:rowOff>
    </xdr:to>
    <xdr:pic>
      <xdr:nvPicPr>
        <xdr:cNvPr id="211" name="Picture 211" descr="dvuSI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914400</xdr:colOff>
      <xdr:row>14</xdr:row>
      <xdr:rowOff>0</xdr:rowOff>
    </xdr:from>
    <xdr:to>
      <xdr:col>7</xdr:col>
      <xdr:colOff>914400</xdr:colOff>
      <xdr:row>18</xdr:row>
      <xdr:rowOff>323850</xdr:rowOff>
    </xdr:to>
    <xdr:pic>
      <xdr:nvPicPr>
        <xdr:cNvPr id="212" name="Picture 212" descr="KqMTN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16</xdr:row>
      <xdr:rowOff>1123950</xdr:rowOff>
    </xdr:to>
    <xdr:pic>
      <xdr:nvPicPr>
        <xdr:cNvPr id="213" name="Picture 213" descr="DFJFJZ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17</xdr:row>
      <xdr:rowOff>47625</xdr:rowOff>
    </xdr:to>
    <xdr:pic>
      <xdr:nvPicPr>
        <xdr:cNvPr id="214" name="Picture 214" descr="OmRRt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14</xdr:row>
      <xdr:rowOff>0</xdr:rowOff>
    </xdr:from>
    <xdr:to>
      <xdr:col>7</xdr:col>
      <xdr:colOff>695325</xdr:colOff>
      <xdr:row>17</xdr:row>
      <xdr:rowOff>342900</xdr:rowOff>
    </xdr:to>
    <xdr:pic>
      <xdr:nvPicPr>
        <xdr:cNvPr id="215" name="Picture 215" descr="NjBwg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914400</xdr:colOff>
      <xdr:row>14</xdr:row>
      <xdr:rowOff>0</xdr:rowOff>
    </xdr:from>
    <xdr:to>
      <xdr:col>7</xdr:col>
      <xdr:colOff>914400</xdr:colOff>
      <xdr:row>17</xdr:row>
      <xdr:rowOff>342900</xdr:rowOff>
    </xdr:to>
    <xdr:pic>
      <xdr:nvPicPr>
        <xdr:cNvPr id="216" name="Picture 216" descr="WdqUn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14</xdr:row>
      <xdr:rowOff>0</xdr:rowOff>
    </xdr:from>
    <xdr:to>
      <xdr:col>7</xdr:col>
      <xdr:colOff>695325</xdr:colOff>
      <xdr:row>16</xdr:row>
      <xdr:rowOff>952500</xdr:rowOff>
    </xdr:to>
    <xdr:pic>
      <xdr:nvPicPr>
        <xdr:cNvPr id="217" name="Picture 217" descr="NoaFU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914400</xdr:colOff>
      <xdr:row>14</xdr:row>
      <xdr:rowOff>0</xdr:rowOff>
    </xdr:from>
    <xdr:to>
      <xdr:col>7</xdr:col>
      <xdr:colOff>914400</xdr:colOff>
      <xdr:row>16</xdr:row>
      <xdr:rowOff>952500</xdr:rowOff>
    </xdr:to>
    <xdr:pic>
      <xdr:nvPicPr>
        <xdr:cNvPr id="218" name="Picture 218" descr="ThLhah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17</xdr:row>
      <xdr:rowOff>314325</xdr:rowOff>
    </xdr:to>
    <xdr:pic>
      <xdr:nvPicPr>
        <xdr:cNvPr id="219" name="Picture 219" descr="cPpcxQ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47625</xdr:colOff>
      <xdr:row>14</xdr:row>
      <xdr:rowOff>0</xdr:rowOff>
    </xdr:from>
    <xdr:to>
      <xdr:col>7</xdr:col>
      <xdr:colOff>47625</xdr:colOff>
      <xdr:row>17</xdr:row>
      <xdr:rowOff>400050</xdr:rowOff>
    </xdr:to>
    <xdr:pic>
      <xdr:nvPicPr>
        <xdr:cNvPr id="220" name="Picture 220" descr="ECKSGS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17</xdr:row>
      <xdr:rowOff>533400</xdr:rowOff>
    </xdr:to>
    <xdr:pic>
      <xdr:nvPicPr>
        <xdr:cNvPr id="221" name="Picture 221" descr="eeuHEe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16</xdr:row>
      <xdr:rowOff>1133475</xdr:rowOff>
    </xdr:to>
    <xdr:pic>
      <xdr:nvPicPr>
        <xdr:cNvPr id="222" name="Picture 222" descr="RdXIgh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17</xdr:row>
      <xdr:rowOff>533400</xdr:rowOff>
    </xdr:to>
    <xdr:pic>
      <xdr:nvPicPr>
        <xdr:cNvPr id="223" name="Picture 223" descr="cWNIDB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16</xdr:row>
      <xdr:rowOff>1000125</xdr:rowOff>
    </xdr:to>
    <xdr:pic>
      <xdr:nvPicPr>
        <xdr:cNvPr id="224" name="Picture 224" descr="WFysv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942975</xdr:colOff>
      <xdr:row>14</xdr:row>
      <xdr:rowOff>0</xdr:rowOff>
    </xdr:from>
    <xdr:to>
      <xdr:col>7</xdr:col>
      <xdr:colOff>942975</xdr:colOff>
      <xdr:row>16</xdr:row>
      <xdr:rowOff>1000125</xdr:rowOff>
    </xdr:to>
    <xdr:pic>
      <xdr:nvPicPr>
        <xdr:cNvPr id="225" name="Picture 225" descr="xclna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16</xdr:row>
      <xdr:rowOff>1000125</xdr:rowOff>
    </xdr:to>
    <xdr:pic>
      <xdr:nvPicPr>
        <xdr:cNvPr id="226" name="Picture 226" descr="eaITJ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942975</xdr:colOff>
      <xdr:row>14</xdr:row>
      <xdr:rowOff>0</xdr:rowOff>
    </xdr:from>
    <xdr:to>
      <xdr:col>7</xdr:col>
      <xdr:colOff>942975</xdr:colOff>
      <xdr:row>16</xdr:row>
      <xdr:rowOff>1000125</xdr:rowOff>
    </xdr:to>
    <xdr:pic>
      <xdr:nvPicPr>
        <xdr:cNvPr id="227" name="Picture 227" descr="bcbOx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14</xdr:row>
      <xdr:rowOff>0</xdr:rowOff>
    </xdr:from>
    <xdr:to>
      <xdr:col>7</xdr:col>
      <xdr:colOff>695325</xdr:colOff>
      <xdr:row>18</xdr:row>
      <xdr:rowOff>590550</xdr:rowOff>
    </xdr:to>
    <xdr:pic>
      <xdr:nvPicPr>
        <xdr:cNvPr id="228" name="Picture 228" descr="MqvQg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914400</xdr:colOff>
      <xdr:row>14</xdr:row>
      <xdr:rowOff>0</xdr:rowOff>
    </xdr:from>
    <xdr:to>
      <xdr:col>7</xdr:col>
      <xdr:colOff>914400</xdr:colOff>
      <xdr:row>18</xdr:row>
      <xdr:rowOff>590550</xdr:rowOff>
    </xdr:to>
    <xdr:pic>
      <xdr:nvPicPr>
        <xdr:cNvPr id="229" name="Picture 229" descr="syIKrv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18</xdr:row>
      <xdr:rowOff>561975</xdr:rowOff>
    </xdr:to>
    <xdr:pic>
      <xdr:nvPicPr>
        <xdr:cNvPr id="230" name="Picture 230" descr="KtwEpr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19</xdr:row>
      <xdr:rowOff>619125</xdr:rowOff>
    </xdr:to>
    <xdr:pic>
      <xdr:nvPicPr>
        <xdr:cNvPr id="231" name="Picture 231" descr="LiNKTr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14</xdr:row>
      <xdr:rowOff>0</xdr:rowOff>
    </xdr:from>
    <xdr:to>
      <xdr:col>7</xdr:col>
      <xdr:colOff>695325</xdr:colOff>
      <xdr:row>18</xdr:row>
      <xdr:rowOff>590550</xdr:rowOff>
    </xdr:to>
    <xdr:pic>
      <xdr:nvPicPr>
        <xdr:cNvPr id="232" name="Picture 232" descr="CNyrL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914400</xdr:colOff>
      <xdr:row>14</xdr:row>
      <xdr:rowOff>0</xdr:rowOff>
    </xdr:from>
    <xdr:to>
      <xdr:col>7</xdr:col>
      <xdr:colOff>914400</xdr:colOff>
      <xdr:row>18</xdr:row>
      <xdr:rowOff>590550</xdr:rowOff>
    </xdr:to>
    <xdr:pic>
      <xdr:nvPicPr>
        <xdr:cNvPr id="233" name="Picture 233" descr="IfmOyj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14</xdr:row>
      <xdr:rowOff>0</xdr:rowOff>
    </xdr:from>
    <xdr:to>
      <xdr:col>7</xdr:col>
      <xdr:colOff>57150</xdr:colOff>
      <xdr:row>18</xdr:row>
      <xdr:rowOff>561975</xdr:rowOff>
    </xdr:to>
    <xdr:pic>
      <xdr:nvPicPr>
        <xdr:cNvPr id="234" name="Picture 234" descr="vwxwjH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19</xdr:row>
      <xdr:rowOff>619125</xdr:rowOff>
    </xdr:to>
    <xdr:pic>
      <xdr:nvPicPr>
        <xdr:cNvPr id="235" name="Picture 235" descr="cdZdKx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16</xdr:row>
      <xdr:rowOff>952500</xdr:rowOff>
    </xdr:to>
    <xdr:pic>
      <xdr:nvPicPr>
        <xdr:cNvPr id="236" name="Picture 236" descr="dhhzE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942975</xdr:colOff>
      <xdr:row>14</xdr:row>
      <xdr:rowOff>0</xdr:rowOff>
    </xdr:from>
    <xdr:to>
      <xdr:col>7</xdr:col>
      <xdr:colOff>942975</xdr:colOff>
      <xdr:row>16</xdr:row>
      <xdr:rowOff>952500</xdr:rowOff>
    </xdr:to>
    <xdr:pic>
      <xdr:nvPicPr>
        <xdr:cNvPr id="237" name="Picture 237" descr="NpSZTh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17</xdr:row>
      <xdr:rowOff>390525</xdr:rowOff>
    </xdr:to>
    <xdr:pic>
      <xdr:nvPicPr>
        <xdr:cNvPr id="238" name="Picture 238" descr="cJMWoz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17</xdr:row>
      <xdr:rowOff>390525</xdr:rowOff>
    </xdr:to>
    <xdr:pic>
      <xdr:nvPicPr>
        <xdr:cNvPr id="239" name="Picture 239" descr="vEmHNU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16</xdr:row>
      <xdr:rowOff>1200150</xdr:rowOff>
    </xdr:to>
    <xdr:pic>
      <xdr:nvPicPr>
        <xdr:cNvPr id="240" name="Picture 240" descr="jmkKoG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16</xdr:row>
      <xdr:rowOff>1200150</xdr:rowOff>
    </xdr:to>
    <xdr:pic>
      <xdr:nvPicPr>
        <xdr:cNvPr id="241" name="Picture 241" descr="hvNdkI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14</xdr:row>
      <xdr:rowOff>0</xdr:rowOff>
    </xdr:from>
    <xdr:to>
      <xdr:col>7</xdr:col>
      <xdr:colOff>695325</xdr:colOff>
      <xdr:row>17</xdr:row>
      <xdr:rowOff>1133475</xdr:rowOff>
    </xdr:to>
    <xdr:pic>
      <xdr:nvPicPr>
        <xdr:cNvPr id="242" name="Picture 242" descr="ZqffJ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914400</xdr:colOff>
      <xdr:row>14</xdr:row>
      <xdr:rowOff>0</xdr:rowOff>
    </xdr:from>
    <xdr:to>
      <xdr:col>7</xdr:col>
      <xdr:colOff>914400</xdr:colOff>
      <xdr:row>17</xdr:row>
      <xdr:rowOff>1133475</xdr:rowOff>
    </xdr:to>
    <xdr:pic>
      <xdr:nvPicPr>
        <xdr:cNvPr id="243" name="Picture 243" descr="gfCAsl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14</xdr:row>
      <xdr:rowOff>0</xdr:rowOff>
    </xdr:from>
    <xdr:to>
      <xdr:col>7</xdr:col>
      <xdr:colOff>723900</xdr:colOff>
      <xdr:row>16</xdr:row>
      <xdr:rowOff>952500</xdr:rowOff>
    </xdr:to>
    <xdr:pic>
      <xdr:nvPicPr>
        <xdr:cNvPr id="244" name="Picture 244" descr="WJAQa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14</xdr:row>
      <xdr:rowOff>0</xdr:rowOff>
    </xdr:from>
    <xdr:to>
      <xdr:col>7</xdr:col>
      <xdr:colOff>695325</xdr:colOff>
      <xdr:row>16</xdr:row>
      <xdr:rowOff>952500</xdr:rowOff>
    </xdr:to>
    <xdr:pic>
      <xdr:nvPicPr>
        <xdr:cNvPr id="245" name="Picture 245" descr="PpLwx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914400</xdr:colOff>
      <xdr:row>14</xdr:row>
      <xdr:rowOff>0</xdr:rowOff>
    </xdr:from>
    <xdr:to>
      <xdr:col>7</xdr:col>
      <xdr:colOff>914400</xdr:colOff>
      <xdr:row>16</xdr:row>
      <xdr:rowOff>952500</xdr:rowOff>
    </xdr:to>
    <xdr:pic>
      <xdr:nvPicPr>
        <xdr:cNvPr id="246" name="Picture 246" descr="vinyQn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17</xdr:row>
      <xdr:rowOff>695325</xdr:rowOff>
    </xdr:to>
    <xdr:pic>
      <xdr:nvPicPr>
        <xdr:cNvPr id="247" name="Picture 247" descr="qwOyqz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14</xdr:row>
      <xdr:rowOff>0</xdr:rowOff>
    </xdr:from>
    <xdr:to>
      <xdr:col>7</xdr:col>
      <xdr:colOff>123825</xdr:colOff>
      <xdr:row>17</xdr:row>
      <xdr:rowOff>695325</xdr:rowOff>
    </xdr:to>
    <xdr:pic>
      <xdr:nvPicPr>
        <xdr:cNvPr id="248" name="Picture 248" descr="fGhhZo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249" name="Picture 249" descr="GwMqB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250" name="Picture 250" descr="vfSMg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251" name="Picture 251" descr="RIbhV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19</xdr:row>
      <xdr:rowOff>523875</xdr:rowOff>
    </xdr:to>
    <xdr:pic>
      <xdr:nvPicPr>
        <xdr:cNvPr id="252" name="Picture 252" descr="UYmWQ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342900</xdr:rowOff>
    </xdr:to>
    <xdr:pic>
      <xdr:nvPicPr>
        <xdr:cNvPr id="253" name="Picture 253" descr="VRZWyR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254" name="Picture 254" descr="KjKwh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255" name="Picture 255" descr="KpIhq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952500</xdr:rowOff>
    </xdr:to>
    <xdr:pic>
      <xdr:nvPicPr>
        <xdr:cNvPr id="256" name="Picture 256" descr="iIdHu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18</xdr:row>
      <xdr:rowOff>762000</xdr:rowOff>
    </xdr:to>
    <xdr:pic>
      <xdr:nvPicPr>
        <xdr:cNvPr id="257" name="Picture 257" descr="fOHpJ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733425</xdr:rowOff>
    </xdr:to>
    <xdr:pic>
      <xdr:nvPicPr>
        <xdr:cNvPr id="258" name="Picture 258" descr="IvNvhF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38100</xdr:rowOff>
    </xdr:to>
    <xdr:pic>
      <xdr:nvPicPr>
        <xdr:cNvPr id="259" name="Picture 259" descr="lxSSe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990600</xdr:rowOff>
    </xdr:to>
    <xdr:pic>
      <xdr:nvPicPr>
        <xdr:cNvPr id="260" name="Picture 260" descr="vwUaW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261" name="Picture 261" descr="ENweA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1000125</xdr:rowOff>
    </xdr:to>
    <xdr:pic>
      <xdr:nvPicPr>
        <xdr:cNvPr id="262" name="Picture 262" descr="akxsI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263" name="Picture 263" descr="vZnbd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264" name="Picture 264" descr="iEGxf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265" name="Picture 265" descr="LXXRcZ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266" name="Picture 266" descr="JTtAZV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352425</xdr:rowOff>
    </xdr:to>
    <xdr:pic>
      <xdr:nvPicPr>
        <xdr:cNvPr id="267" name="Picture 267" descr="mqkoUU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268" name="Picture 268" descr="dSEZtD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269" name="Picture 269" descr="lEaPRa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270" name="Picture 270" descr="XNrnmE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19</xdr:row>
      <xdr:rowOff>523875</xdr:rowOff>
    </xdr:to>
    <xdr:pic>
      <xdr:nvPicPr>
        <xdr:cNvPr id="271" name="Picture 271" descr="AoZyD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19</xdr:row>
      <xdr:rowOff>523875</xdr:rowOff>
    </xdr:to>
    <xdr:pic>
      <xdr:nvPicPr>
        <xdr:cNvPr id="272" name="Picture 272" descr="QRLqw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273" name="Picture 273" descr="PvAbGH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19</xdr:row>
      <xdr:rowOff>838200</xdr:rowOff>
    </xdr:to>
    <xdr:pic>
      <xdr:nvPicPr>
        <xdr:cNvPr id="274" name="Picture 274" descr="MkPtxt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275" name="Picture 275" descr="KKMOTX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19</xdr:row>
      <xdr:rowOff>838200</xdr:rowOff>
    </xdr:to>
    <xdr:pic>
      <xdr:nvPicPr>
        <xdr:cNvPr id="276" name="Picture 276" descr="KeFtAE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19</xdr:row>
      <xdr:rowOff>1362075</xdr:rowOff>
    </xdr:to>
    <xdr:pic>
      <xdr:nvPicPr>
        <xdr:cNvPr id="277" name="Picture 277" descr="GuhDm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19</xdr:row>
      <xdr:rowOff>1362075</xdr:rowOff>
    </xdr:to>
    <xdr:pic>
      <xdr:nvPicPr>
        <xdr:cNvPr id="278" name="Picture 278" descr="ppspL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19</xdr:row>
      <xdr:rowOff>180975</xdr:rowOff>
    </xdr:to>
    <xdr:pic>
      <xdr:nvPicPr>
        <xdr:cNvPr id="279" name="Picture 279" descr="hjwFsG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280" name="Picture 280" descr="MQugpe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19</xdr:row>
      <xdr:rowOff>180975</xdr:rowOff>
    </xdr:to>
    <xdr:pic>
      <xdr:nvPicPr>
        <xdr:cNvPr id="281" name="Picture 281" descr="CJIyxw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282" name="Picture 282" descr="zYBFaG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1238250</xdr:rowOff>
    </xdr:to>
    <xdr:pic>
      <xdr:nvPicPr>
        <xdr:cNvPr id="283" name="Picture 283" descr="JIwzy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20</xdr:row>
      <xdr:rowOff>571500</xdr:rowOff>
    </xdr:to>
    <xdr:pic>
      <xdr:nvPicPr>
        <xdr:cNvPr id="284" name="Picture 284" descr="QdFAgv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552450</xdr:rowOff>
    </xdr:to>
    <xdr:pic>
      <xdr:nvPicPr>
        <xdr:cNvPr id="285" name="Picture 285" descr="MIbNdA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1238250</xdr:rowOff>
    </xdr:to>
    <xdr:pic>
      <xdr:nvPicPr>
        <xdr:cNvPr id="286" name="Picture 286" descr="Iyqvc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20</xdr:row>
      <xdr:rowOff>571500</xdr:rowOff>
    </xdr:to>
    <xdr:pic>
      <xdr:nvPicPr>
        <xdr:cNvPr id="287" name="Picture 287" descr="MgItQt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552450</xdr:rowOff>
    </xdr:to>
    <xdr:pic>
      <xdr:nvPicPr>
        <xdr:cNvPr id="288" name="Picture 288" descr="UBQkUw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289" name="Picture 289" descr="MLmbdF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290" name="Picture 290" descr="pitVM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291" name="Picture 291" descr="vJscJ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1238250</xdr:rowOff>
    </xdr:to>
    <xdr:pic>
      <xdr:nvPicPr>
        <xdr:cNvPr id="292" name="Picture 292" descr="bNjDv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20</xdr:row>
      <xdr:rowOff>1257300</xdr:rowOff>
    </xdr:to>
    <xdr:pic>
      <xdr:nvPicPr>
        <xdr:cNvPr id="293" name="Picture 293" descr="UESDp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342900</xdr:rowOff>
    </xdr:to>
    <xdr:pic>
      <xdr:nvPicPr>
        <xdr:cNvPr id="294" name="Picture 294" descr="ecNdHd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295" name="Picture 295" descr="ujkrV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296" name="Picture 296" descr="SCJAyf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19</xdr:row>
      <xdr:rowOff>171450</xdr:rowOff>
    </xdr:to>
    <xdr:pic>
      <xdr:nvPicPr>
        <xdr:cNvPr id="297" name="Picture 297" descr="tVvNa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161925</xdr:rowOff>
    </xdr:to>
    <xdr:pic>
      <xdr:nvPicPr>
        <xdr:cNvPr id="298" name="Picture 298" descr="zUMSi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17</xdr:row>
      <xdr:rowOff>952500</xdr:rowOff>
    </xdr:to>
    <xdr:pic>
      <xdr:nvPicPr>
        <xdr:cNvPr id="299" name="Picture 299" descr="pWaxE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133350</xdr:rowOff>
    </xdr:to>
    <xdr:pic>
      <xdr:nvPicPr>
        <xdr:cNvPr id="300" name="Picture 300" descr="RmcPvD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400050</xdr:rowOff>
    </xdr:to>
    <xdr:pic>
      <xdr:nvPicPr>
        <xdr:cNvPr id="301" name="Picture 301" descr="dCDdpM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1152525</xdr:rowOff>
    </xdr:to>
    <xdr:pic>
      <xdr:nvPicPr>
        <xdr:cNvPr id="302" name="Picture 302" descr="DzUeN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303" name="Picture 303" descr="wUzaA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304" name="Picture 304" descr="mGKVt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305" name="Picture 305" descr="slUvE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306" name="Picture 306" descr="ctmuFc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307" name="Picture 307" descr="yUFeoN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1190625</xdr:rowOff>
    </xdr:to>
    <xdr:pic>
      <xdr:nvPicPr>
        <xdr:cNvPr id="308" name="Picture 308" descr="rXsnsO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352425</xdr:rowOff>
    </xdr:to>
    <xdr:pic>
      <xdr:nvPicPr>
        <xdr:cNvPr id="309" name="Picture 309" descr="CwgpCP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310" name="Picture 310" descr="NSeDxa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311" name="Picture 311" descr="pwHKBb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312" name="Picture 312" descr="WcSjLv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1190625</xdr:rowOff>
    </xdr:to>
    <xdr:pic>
      <xdr:nvPicPr>
        <xdr:cNvPr id="313" name="Picture 313" descr="ChkrMU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1238250</xdr:rowOff>
    </xdr:to>
    <xdr:pic>
      <xdr:nvPicPr>
        <xdr:cNvPr id="314" name="Picture 314" descr="sXKUL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1238250</xdr:rowOff>
    </xdr:to>
    <xdr:pic>
      <xdr:nvPicPr>
        <xdr:cNvPr id="315" name="Picture 315" descr="OiOOh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316" name="Picture 316" descr="dZObKH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619125</xdr:rowOff>
    </xdr:to>
    <xdr:pic>
      <xdr:nvPicPr>
        <xdr:cNvPr id="317" name="Picture 317" descr="wzFJLZ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318" name="Picture 318" descr="pjgrDX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619125</xdr:rowOff>
    </xdr:to>
    <xdr:pic>
      <xdr:nvPicPr>
        <xdr:cNvPr id="319" name="Picture 319" descr="qcraUP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320" name="Picture 320" descr="AcLao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321" name="Picture 321" descr="FxbXz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322" name="Picture 322" descr="OEJCE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19</xdr:row>
      <xdr:rowOff>838200</xdr:rowOff>
    </xdr:to>
    <xdr:pic>
      <xdr:nvPicPr>
        <xdr:cNvPr id="323" name="Picture 323" descr="jGTmAy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1304925</xdr:rowOff>
    </xdr:to>
    <xdr:pic>
      <xdr:nvPicPr>
        <xdr:cNvPr id="324" name="Picture 324" descr="ZNFUt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1123950</xdr:rowOff>
    </xdr:to>
    <xdr:pic>
      <xdr:nvPicPr>
        <xdr:cNvPr id="325" name="Picture 325" descr="IQONjQ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952500</xdr:rowOff>
    </xdr:to>
    <xdr:pic>
      <xdr:nvPicPr>
        <xdr:cNvPr id="326" name="Picture 326" descr="VpgNX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18</xdr:row>
      <xdr:rowOff>1181100</xdr:rowOff>
    </xdr:to>
    <xdr:pic>
      <xdr:nvPicPr>
        <xdr:cNvPr id="327" name="Picture 327" descr="DCZKS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1152525</xdr:rowOff>
    </xdr:to>
    <xdr:pic>
      <xdr:nvPicPr>
        <xdr:cNvPr id="328" name="Picture 328" descr="Lclmwv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329" name="Picture 329" descr="pkilvM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1133475</xdr:rowOff>
    </xdr:to>
    <xdr:pic>
      <xdr:nvPicPr>
        <xdr:cNvPr id="330" name="Picture 330" descr="PaTutU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331" name="Picture 331" descr="KNwfFF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1304925</xdr:rowOff>
    </xdr:to>
    <xdr:pic>
      <xdr:nvPicPr>
        <xdr:cNvPr id="332" name="Picture 332" descr="NNEcR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1304925</xdr:rowOff>
    </xdr:to>
    <xdr:pic>
      <xdr:nvPicPr>
        <xdr:cNvPr id="333" name="Picture 333" descr="Ksgsu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334" name="Picture 334" descr="YfdBz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335" name="Picture 335" descr="Macohe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28575</xdr:rowOff>
    </xdr:to>
    <xdr:pic>
      <xdr:nvPicPr>
        <xdr:cNvPr id="336" name="Picture 336" descr="fqXWpF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337" name="Picture 337" descr="AMkKP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338" name="Picture 338" descr="qLXpgo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28575</xdr:rowOff>
    </xdr:to>
    <xdr:pic>
      <xdr:nvPicPr>
        <xdr:cNvPr id="339" name="Picture 339" descr="nsntBD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704850</xdr:rowOff>
    </xdr:to>
    <xdr:pic>
      <xdr:nvPicPr>
        <xdr:cNvPr id="340" name="Picture 340" descr="fFIjR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704850</xdr:rowOff>
    </xdr:to>
    <xdr:pic>
      <xdr:nvPicPr>
        <xdr:cNvPr id="341" name="Picture 341" descr="lHMFP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20</xdr:row>
      <xdr:rowOff>409575</xdr:rowOff>
    </xdr:to>
    <xdr:pic>
      <xdr:nvPicPr>
        <xdr:cNvPr id="342" name="Picture 342" descr="hhBgB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17</xdr:row>
      <xdr:rowOff>1247775</xdr:rowOff>
    </xdr:to>
    <xdr:pic>
      <xdr:nvPicPr>
        <xdr:cNvPr id="343" name="Picture 343" descr="YZpgav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20</xdr:row>
      <xdr:rowOff>381000</xdr:rowOff>
    </xdr:to>
    <xdr:pic>
      <xdr:nvPicPr>
        <xdr:cNvPr id="344" name="Picture 344" descr="yQgRxt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345" name="Picture 345" descr="IAHrdE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20</xdr:row>
      <xdr:rowOff>409575</xdr:rowOff>
    </xdr:to>
    <xdr:pic>
      <xdr:nvPicPr>
        <xdr:cNvPr id="346" name="Picture 346" descr="wNvPZ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17</xdr:row>
      <xdr:rowOff>1247775</xdr:rowOff>
    </xdr:to>
    <xdr:pic>
      <xdr:nvPicPr>
        <xdr:cNvPr id="347" name="Picture 347" descr="wnURAn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20</xdr:row>
      <xdr:rowOff>381000</xdr:rowOff>
    </xdr:to>
    <xdr:pic>
      <xdr:nvPicPr>
        <xdr:cNvPr id="348" name="Picture 348" descr="rdrlUr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349" name="Picture 349" descr="bGDupK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304800</xdr:rowOff>
    </xdr:to>
    <xdr:pic>
      <xdr:nvPicPr>
        <xdr:cNvPr id="350" name="Picture 350" descr="kZcHBw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285750</xdr:rowOff>
    </xdr:to>
    <xdr:pic>
      <xdr:nvPicPr>
        <xdr:cNvPr id="351" name="Picture 351" descr="bCBUgU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304800</xdr:rowOff>
    </xdr:to>
    <xdr:pic>
      <xdr:nvPicPr>
        <xdr:cNvPr id="352" name="Picture 352" descr="txmzDd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285750</xdr:rowOff>
    </xdr:to>
    <xdr:pic>
      <xdr:nvPicPr>
        <xdr:cNvPr id="353" name="Picture 353" descr="HLoEwL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354" name="Picture 354" descr="gPFBVF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355" name="Picture 355" descr="JmYxR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356" name="Picture 356" descr="jKpYf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19</xdr:row>
      <xdr:rowOff>838200</xdr:rowOff>
    </xdr:to>
    <xdr:pic>
      <xdr:nvPicPr>
        <xdr:cNvPr id="357" name="Picture 357" descr="umJClm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742950</xdr:rowOff>
    </xdr:to>
    <xdr:pic>
      <xdr:nvPicPr>
        <xdr:cNvPr id="358" name="Picture 358" descr="sRMMY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20</xdr:row>
      <xdr:rowOff>1257300</xdr:rowOff>
    </xdr:to>
    <xdr:pic>
      <xdr:nvPicPr>
        <xdr:cNvPr id="359" name="Picture 359" descr="wXpHU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1123950</xdr:rowOff>
    </xdr:to>
    <xdr:pic>
      <xdr:nvPicPr>
        <xdr:cNvPr id="360" name="Picture 360" descr="czIjDT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1114425</xdr:rowOff>
    </xdr:to>
    <xdr:pic>
      <xdr:nvPicPr>
        <xdr:cNvPr id="361" name="Picture 361" descr="iCJAB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1066800</xdr:rowOff>
    </xdr:to>
    <xdr:pic>
      <xdr:nvPicPr>
        <xdr:cNvPr id="362" name="Picture 362" descr="JRuSE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17</xdr:row>
      <xdr:rowOff>952500</xdr:rowOff>
    </xdr:to>
    <xdr:pic>
      <xdr:nvPicPr>
        <xdr:cNvPr id="363" name="Picture 363" descr="wMMNe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638175</xdr:rowOff>
    </xdr:to>
    <xdr:pic>
      <xdr:nvPicPr>
        <xdr:cNvPr id="364" name="Picture 364" descr="iAWDdv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400050</xdr:rowOff>
    </xdr:to>
    <xdr:pic>
      <xdr:nvPicPr>
        <xdr:cNvPr id="365" name="Picture 365" descr="QcuJAQ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828675</xdr:rowOff>
    </xdr:to>
    <xdr:pic>
      <xdr:nvPicPr>
        <xdr:cNvPr id="366" name="Picture 366" descr="KCheQ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533400</xdr:rowOff>
    </xdr:to>
    <xdr:pic>
      <xdr:nvPicPr>
        <xdr:cNvPr id="367" name="Picture 367" descr="WLHiHk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1133475</xdr:rowOff>
    </xdr:to>
    <xdr:pic>
      <xdr:nvPicPr>
        <xdr:cNvPr id="368" name="Picture 368" descr="xtEVUq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533400</xdr:rowOff>
    </xdr:to>
    <xdr:pic>
      <xdr:nvPicPr>
        <xdr:cNvPr id="369" name="Picture 369" descr="IDTEpZ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742950</xdr:rowOff>
    </xdr:to>
    <xdr:pic>
      <xdr:nvPicPr>
        <xdr:cNvPr id="370" name="Picture 370" descr="xFgkF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742950</xdr:rowOff>
    </xdr:to>
    <xdr:pic>
      <xdr:nvPicPr>
        <xdr:cNvPr id="371" name="Picture 371" descr="pIgPC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372" name="Picture 372" descr="Uybea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373" name="Picture 373" descr="KkEZUj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333375</xdr:rowOff>
    </xdr:to>
    <xdr:pic>
      <xdr:nvPicPr>
        <xdr:cNvPr id="374" name="Picture 374" descr="eOQsOP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375" name="Picture 375" descr="viXFu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376" name="Picture 376" descr="qFhYCp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333375</xdr:rowOff>
    </xdr:to>
    <xdr:pic>
      <xdr:nvPicPr>
        <xdr:cNvPr id="377" name="Picture 377" descr="FRmUJf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378" name="Picture 378" descr="jZyux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379" name="Picture 379" descr="KKtrW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380" name="Picture 380" descr="kGvjh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19</xdr:row>
      <xdr:rowOff>838200</xdr:rowOff>
    </xdr:to>
    <xdr:pic>
      <xdr:nvPicPr>
        <xdr:cNvPr id="381" name="Picture 381" descr="VUVzYn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1304925</xdr:rowOff>
    </xdr:to>
    <xdr:pic>
      <xdr:nvPicPr>
        <xdr:cNvPr id="382" name="Picture 382" descr="CRpLM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1123950</xdr:rowOff>
    </xdr:to>
    <xdr:pic>
      <xdr:nvPicPr>
        <xdr:cNvPr id="383" name="Picture 383" descr="JoourY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952500</xdr:rowOff>
    </xdr:to>
    <xdr:pic>
      <xdr:nvPicPr>
        <xdr:cNvPr id="384" name="Picture 384" descr="VPXJu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385" name="Picture 385" descr="JrHLHr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1133475</xdr:rowOff>
    </xdr:to>
    <xdr:pic>
      <xdr:nvPicPr>
        <xdr:cNvPr id="386" name="Picture 386" descr="EfhOWs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387" name="Picture 387" descr="gxXxCf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1304925</xdr:rowOff>
    </xdr:to>
    <xdr:pic>
      <xdr:nvPicPr>
        <xdr:cNvPr id="388" name="Picture 388" descr="fPoGU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1304925</xdr:rowOff>
    </xdr:to>
    <xdr:pic>
      <xdr:nvPicPr>
        <xdr:cNvPr id="389" name="Picture 389" descr="zUyQC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390" name="Picture 390" descr="PLGxe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391" name="Picture 391" descr="XUNrIK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28575</xdr:rowOff>
    </xdr:to>
    <xdr:pic>
      <xdr:nvPicPr>
        <xdr:cNvPr id="392" name="Picture 392" descr="KWPrqf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393" name="Picture 393" descr="TBDdH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394" name="Picture 394" descr="rOWTMT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28575</xdr:rowOff>
    </xdr:to>
    <xdr:pic>
      <xdr:nvPicPr>
        <xdr:cNvPr id="395" name="Picture 395" descr="XupXEm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704850</xdr:rowOff>
    </xdr:to>
    <xdr:pic>
      <xdr:nvPicPr>
        <xdr:cNvPr id="396" name="Picture 396" descr="LyFNT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704850</xdr:rowOff>
    </xdr:to>
    <xdr:pic>
      <xdr:nvPicPr>
        <xdr:cNvPr id="397" name="Picture 397" descr="vBxcY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20</xdr:row>
      <xdr:rowOff>409575</xdr:rowOff>
    </xdr:to>
    <xdr:pic>
      <xdr:nvPicPr>
        <xdr:cNvPr id="398" name="Picture 398" descr="FWAcy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17</xdr:row>
      <xdr:rowOff>1247775</xdr:rowOff>
    </xdr:to>
    <xdr:pic>
      <xdr:nvPicPr>
        <xdr:cNvPr id="399" name="Picture 399" descr="CxiTIp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20</xdr:row>
      <xdr:rowOff>381000</xdr:rowOff>
    </xdr:to>
    <xdr:pic>
      <xdr:nvPicPr>
        <xdr:cNvPr id="400" name="Picture 400" descr="Ckellf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401" name="Picture 401" descr="vIaNcn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20</xdr:row>
      <xdr:rowOff>409575</xdr:rowOff>
    </xdr:to>
    <xdr:pic>
      <xdr:nvPicPr>
        <xdr:cNvPr id="402" name="Picture 402" descr="eLzAp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17</xdr:row>
      <xdr:rowOff>1247775</xdr:rowOff>
    </xdr:to>
    <xdr:pic>
      <xdr:nvPicPr>
        <xdr:cNvPr id="403" name="Picture 403" descr="QPnPxz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20</xdr:row>
      <xdr:rowOff>381000</xdr:rowOff>
    </xdr:to>
    <xdr:pic>
      <xdr:nvPicPr>
        <xdr:cNvPr id="404" name="Picture 404" descr="jvpVXQ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405" name="Picture 405" descr="gJaMuE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304800</xdr:rowOff>
    </xdr:to>
    <xdr:pic>
      <xdr:nvPicPr>
        <xdr:cNvPr id="406" name="Picture 406" descr="PxHdzo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285750</xdr:rowOff>
    </xdr:to>
    <xdr:pic>
      <xdr:nvPicPr>
        <xdr:cNvPr id="407" name="Picture 407" descr="yDGVNa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304800</xdr:rowOff>
    </xdr:to>
    <xdr:pic>
      <xdr:nvPicPr>
        <xdr:cNvPr id="408" name="Picture 408" descr="wdacsa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285750</xdr:rowOff>
    </xdr:to>
    <xdr:pic>
      <xdr:nvPicPr>
        <xdr:cNvPr id="409" name="Picture 409" descr="cvocNQ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410" name="Picture 410" descr="ThRWU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411" name="Picture 411" descr="anlPH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412" name="Picture 412" descr="GIcfv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19</xdr:row>
      <xdr:rowOff>838200</xdr:rowOff>
    </xdr:to>
    <xdr:pic>
      <xdr:nvPicPr>
        <xdr:cNvPr id="413" name="Picture 413" descr="jgOqCq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1000125</xdr:rowOff>
    </xdr:to>
    <xdr:pic>
      <xdr:nvPicPr>
        <xdr:cNvPr id="414" name="Picture 414" descr="rZZSV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323850</xdr:rowOff>
    </xdr:to>
    <xdr:pic>
      <xdr:nvPicPr>
        <xdr:cNvPr id="415" name="Picture 415" descr="ajyic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1123950</xdr:rowOff>
    </xdr:to>
    <xdr:pic>
      <xdr:nvPicPr>
        <xdr:cNvPr id="416" name="Picture 416" descr="wWqeZn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47625</xdr:rowOff>
    </xdr:to>
    <xdr:pic>
      <xdr:nvPicPr>
        <xdr:cNvPr id="417" name="Picture 417" descr="ciwlz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18</xdr:row>
      <xdr:rowOff>342900</xdr:rowOff>
    </xdr:to>
    <xdr:pic>
      <xdr:nvPicPr>
        <xdr:cNvPr id="418" name="Picture 418" descr="LwEpT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17</xdr:row>
      <xdr:rowOff>952500</xdr:rowOff>
    </xdr:to>
    <xdr:pic>
      <xdr:nvPicPr>
        <xdr:cNvPr id="419" name="Picture 419" descr="Zjtlg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314325</xdr:rowOff>
    </xdr:to>
    <xdr:pic>
      <xdr:nvPicPr>
        <xdr:cNvPr id="420" name="Picture 420" descr="petMiR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400050</xdr:rowOff>
    </xdr:to>
    <xdr:pic>
      <xdr:nvPicPr>
        <xdr:cNvPr id="421" name="Picture 421" descr="UVchYi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533400</xdr:rowOff>
    </xdr:to>
    <xdr:pic>
      <xdr:nvPicPr>
        <xdr:cNvPr id="422" name="Picture 422" descr="KMiOLl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1133475</xdr:rowOff>
    </xdr:to>
    <xdr:pic>
      <xdr:nvPicPr>
        <xdr:cNvPr id="423" name="Picture 423" descr="ZmSedI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533400</xdr:rowOff>
    </xdr:to>
    <xdr:pic>
      <xdr:nvPicPr>
        <xdr:cNvPr id="424" name="Picture 424" descr="jBgWTr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1000125</xdr:rowOff>
    </xdr:to>
    <xdr:pic>
      <xdr:nvPicPr>
        <xdr:cNvPr id="425" name="Picture 425" descr="WGQdr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1000125</xdr:rowOff>
    </xdr:to>
    <xdr:pic>
      <xdr:nvPicPr>
        <xdr:cNvPr id="426" name="Picture 426" descr="PMljG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427" name="Picture 427" descr="UelhO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428" name="Picture 428" descr="RjIBJJ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619125</xdr:rowOff>
    </xdr:to>
    <xdr:pic>
      <xdr:nvPicPr>
        <xdr:cNvPr id="429" name="Picture 429" descr="FCIcVe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430" name="Picture 430" descr="JxRfc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431" name="Picture 431" descr="ZrZccl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619125</xdr:rowOff>
    </xdr:to>
    <xdr:pic>
      <xdr:nvPicPr>
        <xdr:cNvPr id="432" name="Picture 432" descr="ifCfDF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952500</xdr:rowOff>
    </xdr:to>
    <xdr:pic>
      <xdr:nvPicPr>
        <xdr:cNvPr id="433" name="Picture 433" descr="RumSI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390525</xdr:rowOff>
    </xdr:to>
    <xdr:pic>
      <xdr:nvPicPr>
        <xdr:cNvPr id="434" name="Picture 434" descr="haiPTU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390525</xdr:rowOff>
    </xdr:to>
    <xdr:pic>
      <xdr:nvPicPr>
        <xdr:cNvPr id="435" name="Picture 435" descr="BIuPHi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436" name="Picture 436" descr="ROBjUw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437" name="Picture 437" descr="qDkTey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18</xdr:row>
      <xdr:rowOff>1133475</xdr:rowOff>
    </xdr:to>
    <xdr:pic>
      <xdr:nvPicPr>
        <xdr:cNvPr id="438" name="Picture 438" descr="QRdOs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952500</xdr:rowOff>
    </xdr:to>
    <xdr:pic>
      <xdr:nvPicPr>
        <xdr:cNvPr id="439" name="Picture 439" descr="zDRdF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17</xdr:row>
      <xdr:rowOff>952500</xdr:rowOff>
    </xdr:to>
    <xdr:pic>
      <xdr:nvPicPr>
        <xdr:cNvPr id="440" name="Picture 440" descr="ZOMpQ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695325</xdr:rowOff>
    </xdr:to>
    <xdr:pic>
      <xdr:nvPicPr>
        <xdr:cNvPr id="441" name="Picture 441" descr="KuVIZm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695325</xdr:rowOff>
    </xdr:to>
    <xdr:pic>
      <xdr:nvPicPr>
        <xdr:cNvPr id="442" name="Picture 442" descr="HiKhmC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685800</xdr:rowOff>
    </xdr:to>
    <xdr:pic>
      <xdr:nvPicPr>
        <xdr:cNvPr id="443" name="Picture 443" descr="HtIdb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685800</xdr:rowOff>
    </xdr:to>
    <xdr:pic>
      <xdr:nvPicPr>
        <xdr:cNvPr id="444" name="Picture 444" descr="xPtDi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685800</xdr:rowOff>
    </xdr:to>
    <xdr:pic>
      <xdr:nvPicPr>
        <xdr:cNvPr id="445" name="Picture 445" descr="IgIEd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342900</xdr:rowOff>
    </xdr:to>
    <xdr:pic>
      <xdr:nvPicPr>
        <xdr:cNvPr id="446" name="Picture 446" descr="wiECFr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1038225</xdr:rowOff>
    </xdr:to>
    <xdr:pic>
      <xdr:nvPicPr>
        <xdr:cNvPr id="447" name="Picture 447" descr="yabdb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1038225</xdr:rowOff>
    </xdr:to>
    <xdr:pic>
      <xdr:nvPicPr>
        <xdr:cNvPr id="448" name="Picture 448" descr="oPmiN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16</xdr:row>
      <xdr:rowOff>733425</xdr:rowOff>
    </xdr:to>
    <xdr:pic>
      <xdr:nvPicPr>
        <xdr:cNvPr id="449" name="Picture 449" descr="PfdHjP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16</xdr:row>
      <xdr:rowOff>38100</xdr:rowOff>
    </xdr:to>
    <xdr:pic>
      <xdr:nvPicPr>
        <xdr:cNvPr id="450" name="Picture 450" descr="YZJdS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990600</xdr:rowOff>
    </xdr:to>
    <xdr:pic>
      <xdr:nvPicPr>
        <xdr:cNvPr id="451" name="Picture 451" descr="hfSGL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1038225</xdr:rowOff>
    </xdr:to>
    <xdr:pic>
      <xdr:nvPicPr>
        <xdr:cNvPr id="452" name="Picture 452" descr="dQCap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1000125</xdr:rowOff>
    </xdr:to>
    <xdr:pic>
      <xdr:nvPicPr>
        <xdr:cNvPr id="453" name="Picture 453" descr="hZJfD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1038225</xdr:rowOff>
    </xdr:to>
    <xdr:pic>
      <xdr:nvPicPr>
        <xdr:cNvPr id="454" name="Picture 454" descr="CLTBn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1038225</xdr:rowOff>
    </xdr:to>
    <xdr:pic>
      <xdr:nvPicPr>
        <xdr:cNvPr id="455" name="Picture 455" descr="UizJp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895350</xdr:rowOff>
    </xdr:to>
    <xdr:pic>
      <xdr:nvPicPr>
        <xdr:cNvPr id="456" name="Picture 456" descr="fKZmcf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895350</xdr:rowOff>
    </xdr:to>
    <xdr:pic>
      <xdr:nvPicPr>
        <xdr:cNvPr id="457" name="Picture 457" descr="sRyHKE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352425</xdr:rowOff>
    </xdr:to>
    <xdr:pic>
      <xdr:nvPicPr>
        <xdr:cNvPr id="458" name="Picture 458" descr="rXTkaf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895350</xdr:rowOff>
    </xdr:to>
    <xdr:pic>
      <xdr:nvPicPr>
        <xdr:cNvPr id="459" name="Picture 459" descr="xJFLYo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895350</xdr:rowOff>
    </xdr:to>
    <xdr:pic>
      <xdr:nvPicPr>
        <xdr:cNvPr id="460" name="Picture 460" descr="UfpttC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895350</xdr:rowOff>
    </xdr:to>
    <xdr:pic>
      <xdr:nvPicPr>
        <xdr:cNvPr id="461" name="Picture 461" descr="eTHfvX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895350</xdr:rowOff>
    </xdr:to>
    <xdr:pic>
      <xdr:nvPicPr>
        <xdr:cNvPr id="462" name="Picture 462" descr="isnkXx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17</xdr:row>
      <xdr:rowOff>838200</xdr:rowOff>
    </xdr:to>
    <xdr:pic>
      <xdr:nvPicPr>
        <xdr:cNvPr id="463" name="Picture 463" descr="KgIRLX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895350</xdr:rowOff>
    </xdr:to>
    <xdr:pic>
      <xdr:nvPicPr>
        <xdr:cNvPr id="464" name="Picture 464" descr="SgLyxB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17</xdr:row>
      <xdr:rowOff>838200</xdr:rowOff>
    </xdr:to>
    <xdr:pic>
      <xdr:nvPicPr>
        <xdr:cNvPr id="465" name="Picture 465" descr="QUOkYh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17</xdr:row>
      <xdr:rowOff>180975</xdr:rowOff>
    </xdr:to>
    <xdr:pic>
      <xdr:nvPicPr>
        <xdr:cNvPr id="466" name="Picture 466" descr="BwrgXv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15</xdr:row>
      <xdr:rowOff>1200150</xdr:rowOff>
    </xdr:to>
    <xdr:pic>
      <xdr:nvPicPr>
        <xdr:cNvPr id="467" name="Picture 467" descr="ScSOfP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17</xdr:row>
      <xdr:rowOff>180975</xdr:rowOff>
    </xdr:to>
    <xdr:pic>
      <xdr:nvPicPr>
        <xdr:cNvPr id="468" name="Picture 468" descr="nwuiwE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15</xdr:row>
      <xdr:rowOff>1200150</xdr:rowOff>
    </xdr:to>
    <xdr:pic>
      <xdr:nvPicPr>
        <xdr:cNvPr id="469" name="Picture 469" descr="CYPfwY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</xdr:row>
      <xdr:rowOff>0</xdr:rowOff>
    </xdr:from>
    <xdr:to>
      <xdr:col>12</xdr:col>
      <xdr:colOff>561975</xdr:colOff>
      <xdr:row>18</xdr:row>
      <xdr:rowOff>571500</xdr:rowOff>
    </xdr:to>
    <xdr:pic>
      <xdr:nvPicPr>
        <xdr:cNvPr id="470" name="Picture 470" descr="FZlcxr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552450</xdr:rowOff>
    </xdr:to>
    <xdr:pic>
      <xdr:nvPicPr>
        <xdr:cNvPr id="471" name="Picture 471" descr="BzvaUt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</xdr:row>
      <xdr:rowOff>0</xdr:rowOff>
    </xdr:from>
    <xdr:to>
      <xdr:col>12</xdr:col>
      <xdr:colOff>561975</xdr:colOff>
      <xdr:row>18</xdr:row>
      <xdr:rowOff>571500</xdr:rowOff>
    </xdr:to>
    <xdr:pic>
      <xdr:nvPicPr>
        <xdr:cNvPr id="472" name="Picture 472" descr="zpAmHg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552450</xdr:rowOff>
    </xdr:to>
    <xdr:pic>
      <xdr:nvPicPr>
        <xdr:cNvPr id="473" name="Picture 473" descr="cmYWLN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685800</xdr:rowOff>
    </xdr:to>
    <xdr:pic>
      <xdr:nvPicPr>
        <xdr:cNvPr id="474" name="Picture 474" descr="lvoEw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685800</xdr:rowOff>
    </xdr:to>
    <xdr:pic>
      <xdr:nvPicPr>
        <xdr:cNvPr id="475" name="Picture 475" descr="ImxEO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685800</xdr:rowOff>
    </xdr:to>
    <xdr:pic>
      <xdr:nvPicPr>
        <xdr:cNvPr id="476" name="Picture 476" descr="ANWEL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342900</xdr:rowOff>
    </xdr:to>
    <xdr:pic>
      <xdr:nvPicPr>
        <xdr:cNvPr id="477" name="Picture 477" descr="tIUhkt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1038225</xdr:rowOff>
    </xdr:to>
    <xdr:pic>
      <xdr:nvPicPr>
        <xdr:cNvPr id="478" name="Picture 478" descr="KWRoG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1038225</xdr:rowOff>
    </xdr:to>
    <xdr:pic>
      <xdr:nvPicPr>
        <xdr:cNvPr id="479" name="Picture 479" descr="DHjeZ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133350</xdr:rowOff>
    </xdr:to>
    <xdr:pic>
      <xdr:nvPicPr>
        <xdr:cNvPr id="480" name="Picture 480" descr="cDPuEL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</xdr:row>
      <xdr:rowOff>0</xdr:rowOff>
    </xdr:from>
    <xdr:to>
      <xdr:col>12</xdr:col>
      <xdr:colOff>561975</xdr:colOff>
      <xdr:row>16</xdr:row>
      <xdr:rowOff>400050</xdr:rowOff>
    </xdr:to>
    <xdr:pic>
      <xdr:nvPicPr>
        <xdr:cNvPr id="481" name="Picture 481" descr="aQfDVy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15</xdr:row>
      <xdr:rowOff>1152525</xdr:rowOff>
    </xdr:to>
    <xdr:pic>
      <xdr:nvPicPr>
        <xdr:cNvPr id="482" name="Picture 482" descr="GqTsC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1038225</xdr:rowOff>
    </xdr:to>
    <xdr:pic>
      <xdr:nvPicPr>
        <xdr:cNvPr id="483" name="Picture 483" descr="vypdD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1038225</xdr:rowOff>
    </xdr:to>
    <xdr:pic>
      <xdr:nvPicPr>
        <xdr:cNvPr id="484" name="Picture 484" descr="yjLUw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1038225</xdr:rowOff>
    </xdr:to>
    <xdr:pic>
      <xdr:nvPicPr>
        <xdr:cNvPr id="485" name="Picture 485" descr="Bujki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895350</xdr:rowOff>
    </xdr:to>
    <xdr:pic>
      <xdr:nvPicPr>
        <xdr:cNvPr id="486" name="Picture 486" descr="ZKKvbO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895350</xdr:rowOff>
    </xdr:to>
    <xdr:pic>
      <xdr:nvPicPr>
        <xdr:cNvPr id="487" name="Picture 487" descr="Oetvec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1190625</xdr:rowOff>
    </xdr:to>
    <xdr:pic>
      <xdr:nvPicPr>
        <xdr:cNvPr id="488" name="Picture 488" descr="PmAGWO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352425</xdr:rowOff>
    </xdr:to>
    <xdr:pic>
      <xdr:nvPicPr>
        <xdr:cNvPr id="489" name="Picture 489" descr="KRzGmb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895350</xdr:rowOff>
    </xdr:to>
    <xdr:pic>
      <xdr:nvPicPr>
        <xdr:cNvPr id="490" name="Picture 490" descr="FEpbll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895350</xdr:rowOff>
    </xdr:to>
    <xdr:pic>
      <xdr:nvPicPr>
        <xdr:cNvPr id="491" name="Picture 491" descr="tPlTmQ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895350</xdr:rowOff>
    </xdr:to>
    <xdr:pic>
      <xdr:nvPicPr>
        <xdr:cNvPr id="492" name="Picture 492" descr="ccGrlM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1190625</xdr:rowOff>
    </xdr:to>
    <xdr:pic>
      <xdr:nvPicPr>
        <xdr:cNvPr id="493" name="Picture 493" descr="OXShfs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895350</xdr:rowOff>
    </xdr:to>
    <xdr:pic>
      <xdr:nvPicPr>
        <xdr:cNvPr id="494" name="Picture 494" descr="ERiuMs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619125</xdr:rowOff>
    </xdr:to>
    <xdr:pic>
      <xdr:nvPicPr>
        <xdr:cNvPr id="495" name="Picture 495" descr="AAMuLe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895350</xdr:rowOff>
    </xdr:to>
    <xdr:pic>
      <xdr:nvPicPr>
        <xdr:cNvPr id="496" name="Picture 496" descr="DPQeKH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619125</xdr:rowOff>
    </xdr:to>
    <xdr:pic>
      <xdr:nvPicPr>
        <xdr:cNvPr id="497" name="Picture 497" descr="rjiQmB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685800</xdr:rowOff>
    </xdr:to>
    <xdr:pic>
      <xdr:nvPicPr>
        <xdr:cNvPr id="498" name="Picture 498" descr="wsQkz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685800</xdr:rowOff>
    </xdr:to>
    <xdr:pic>
      <xdr:nvPicPr>
        <xdr:cNvPr id="499" name="Picture 499" descr="mcigM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685800</xdr:rowOff>
    </xdr:to>
    <xdr:pic>
      <xdr:nvPicPr>
        <xdr:cNvPr id="500" name="Picture 500" descr="GKxpQ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17</xdr:row>
      <xdr:rowOff>838200</xdr:rowOff>
    </xdr:to>
    <xdr:pic>
      <xdr:nvPicPr>
        <xdr:cNvPr id="501" name="Picture 501" descr="mcirxG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15</xdr:row>
      <xdr:rowOff>1123950</xdr:rowOff>
    </xdr:to>
    <xdr:pic>
      <xdr:nvPicPr>
        <xdr:cNvPr id="502" name="Picture 502" descr="InHfvL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16</xdr:row>
      <xdr:rowOff>1152525</xdr:rowOff>
    </xdr:to>
    <xdr:pic>
      <xdr:nvPicPr>
        <xdr:cNvPr id="503" name="Picture 503" descr="nwGSPX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561975</xdr:rowOff>
    </xdr:to>
    <xdr:pic>
      <xdr:nvPicPr>
        <xdr:cNvPr id="504" name="Picture 504" descr="assmgf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15</xdr:row>
      <xdr:rowOff>1133475</xdr:rowOff>
    </xdr:to>
    <xdr:pic>
      <xdr:nvPicPr>
        <xdr:cNvPr id="505" name="Picture 505" descr="VuEsFg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561975</xdr:rowOff>
    </xdr:to>
    <xdr:pic>
      <xdr:nvPicPr>
        <xdr:cNvPr id="506" name="Picture 506" descr="zEftQl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561975</xdr:rowOff>
    </xdr:to>
    <xdr:pic>
      <xdr:nvPicPr>
        <xdr:cNvPr id="507" name="Picture 507" descr="VTFNud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28575</xdr:rowOff>
    </xdr:to>
    <xdr:pic>
      <xdr:nvPicPr>
        <xdr:cNvPr id="508" name="Picture 508" descr="JdGiTI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561975</xdr:rowOff>
    </xdr:to>
    <xdr:pic>
      <xdr:nvPicPr>
        <xdr:cNvPr id="509" name="Picture 509" descr="QOXwzo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28575</xdr:rowOff>
    </xdr:to>
    <xdr:pic>
      <xdr:nvPicPr>
        <xdr:cNvPr id="510" name="Picture 510" descr="dvQSkh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15</xdr:row>
      <xdr:rowOff>1247775</xdr:rowOff>
    </xdr:to>
    <xdr:pic>
      <xdr:nvPicPr>
        <xdr:cNvPr id="511" name="Picture 511" descr="egBaqQ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18</xdr:row>
      <xdr:rowOff>381000</xdr:rowOff>
    </xdr:to>
    <xdr:pic>
      <xdr:nvPicPr>
        <xdr:cNvPr id="512" name="Picture 512" descr="gkGjJa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15</xdr:row>
      <xdr:rowOff>1200150</xdr:rowOff>
    </xdr:to>
    <xdr:pic>
      <xdr:nvPicPr>
        <xdr:cNvPr id="513" name="Picture 513" descr="XOustg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15</xdr:row>
      <xdr:rowOff>1247775</xdr:rowOff>
    </xdr:to>
    <xdr:pic>
      <xdr:nvPicPr>
        <xdr:cNvPr id="514" name="Picture 514" descr="retuAH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18</xdr:row>
      <xdr:rowOff>381000</xdr:rowOff>
    </xdr:to>
    <xdr:pic>
      <xdr:nvPicPr>
        <xdr:cNvPr id="515" name="Picture 515" descr="wXYaxW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15</xdr:row>
      <xdr:rowOff>1200150</xdr:rowOff>
    </xdr:to>
    <xdr:pic>
      <xdr:nvPicPr>
        <xdr:cNvPr id="516" name="Picture 516" descr="ciQlBP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</xdr:row>
      <xdr:rowOff>0</xdr:rowOff>
    </xdr:from>
    <xdr:to>
      <xdr:col>12</xdr:col>
      <xdr:colOff>561975</xdr:colOff>
      <xdr:row>16</xdr:row>
      <xdr:rowOff>304800</xdr:rowOff>
    </xdr:to>
    <xdr:pic>
      <xdr:nvPicPr>
        <xdr:cNvPr id="517" name="Picture 517" descr="xRmEoq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16</xdr:row>
      <xdr:rowOff>285750</xdr:rowOff>
    </xdr:to>
    <xdr:pic>
      <xdr:nvPicPr>
        <xdr:cNvPr id="518" name="Picture 518" descr="QrenoP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</xdr:row>
      <xdr:rowOff>0</xdr:rowOff>
    </xdr:from>
    <xdr:to>
      <xdr:col>12</xdr:col>
      <xdr:colOff>561975</xdr:colOff>
      <xdr:row>16</xdr:row>
      <xdr:rowOff>304800</xdr:rowOff>
    </xdr:to>
    <xdr:pic>
      <xdr:nvPicPr>
        <xdr:cNvPr id="519" name="Picture 519" descr="kKscRI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16</xdr:row>
      <xdr:rowOff>285750</xdr:rowOff>
    </xdr:to>
    <xdr:pic>
      <xdr:nvPicPr>
        <xdr:cNvPr id="520" name="Picture 520" descr="filTst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685800</xdr:rowOff>
    </xdr:to>
    <xdr:pic>
      <xdr:nvPicPr>
        <xdr:cNvPr id="521" name="Picture 521" descr="vvCPW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685800</xdr:rowOff>
    </xdr:to>
    <xdr:pic>
      <xdr:nvPicPr>
        <xdr:cNvPr id="522" name="Picture 522" descr="eipXQ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685800</xdr:rowOff>
    </xdr:to>
    <xdr:pic>
      <xdr:nvPicPr>
        <xdr:cNvPr id="523" name="Picture 523" descr="RwgTLf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17</xdr:row>
      <xdr:rowOff>838200</xdr:rowOff>
    </xdr:to>
    <xdr:pic>
      <xdr:nvPicPr>
        <xdr:cNvPr id="524" name="Picture 524" descr="AGfXnO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15</xdr:row>
      <xdr:rowOff>1123950</xdr:rowOff>
    </xdr:to>
    <xdr:pic>
      <xdr:nvPicPr>
        <xdr:cNvPr id="525" name="Picture 525" descr="ojEicl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638175</xdr:rowOff>
    </xdr:to>
    <xdr:pic>
      <xdr:nvPicPr>
        <xdr:cNvPr id="526" name="Picture 526" descr="MdrQTx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</xdr:row>
      <xdr:rowOff>0</xdr:rowOff>
    </xdr:from>
    <xdr:to>
      <xdr:col>12</xdr:col>
      <xdr:colOff>561975</xdr:colOff>
      <xdr:row>16</xdr:row>
      <xdr:rowOff>400050</xdr:rowOff>
    </xdr:to>
    <xdr:pic>
      <xdr:nvPicPr>
        <xdr:cNvPr id="527" name="Picture 527" descr="RLNSAA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15</xdr:row>
      <xdr:rowOff>828675</xdr:rowOff>
    </xdr:to>
    <xdr:pic>
      <xdr:nvPicPr>
        <xdr:cNvPr id="528" name="Picture 528" descr="MYCjG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16</xdr:row>
      <xdr:rowOff>533400</xdr:rowOff>
    </xdr:to>
    <xdr:pic>
      <xdr:nvPicPr>
        <xdr:cNvPr id="529" name="Picture 529" descr="avwIKu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15</xdr:row>
      <xdr:rowOff>1133475</xdr:rowOff>
    </xdr:to>
    <xdr:pic>
      <xdr:nvPicPr>
        <xdr:cNvPr id="530" name="Picture 530" descr="DDULZe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16</xdr:row>
      <xdr:rowOff>533400</xdr:rowOff>
    </xdr:to>
    <xdr:pic>
      <xdr:nvPicPr>
        <xdr:cNvPr id="531" name="Picture 531" descr="RuxRrM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561975</xdr:rowOff>
    </xdr:to>
    <xdr:pic>
      <xdr:nvPicPr>
        <xdr:cNvPr id="532" name="Picture 532" descr="uaIpJw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333375</xdr:rowOff>
    </xdr:to>
    <xdr:pic>
      <xdr:nvPicPr>
        <xdr:cNvPr id="533" name="Picture 533" descr="jnKTsF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561975</xdr:rowOff>
    </xdr:to>
    <xdr:pic>
      <xdr:nvPicPr>
        <xdr:cNvPr id="534" name="Picture 534" descr="OqjWlJ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333375</xdr:rowOff>
    </xdr:to>
    <xdr:pic>
      <xdr:nvPicPr>
        <xdr:cNvPr id="535" name="Picture 535" descr="qWDquj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685800</xdr:rowOff>
    </xdr:to>
    <xdr:pic>
      <xdr:nvPicPr>
        <xdr:cNvPr id="536" name="Picture 536" descr="xNTOE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685800</xdr:rowOff>
    </xdr:to>
    <xdr:pic>
      <xdr:nvPicPr>
        <xdr:cNvPr id="537" name="Picture 537" descr="DdhEN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685800</xdr:rowOff>
    </xdr:to>
    <xdr:pic>
      <xdr:nvPicPr>
        <xdr:cNvPr id="538" name="Picture 538" descr="OCpYs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17</xdr:row>
      <xdr:rowOff>838200</xdr:rowOff>
    </xdr:to>
    <xdr:pic>
      <xdr:nvPicPr>
        <xdr:cNvPr id="539" name="Picture 539" descr="hxjIFA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15</xdr:row>
      <xdr:rowOff>1123950</xdr:rowOff>
    </xdr:to>
    <xdr:pic>
      <xdr:nvPicPr>
        <xdr:cNvPr id="540" name="Picture 540" descr="pmxUfT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561975</xdr:rowOff>
    </xdr:to>
    <xdr:pic>
      <xdr:nvPicPr>
        <xdr:cNvPr id="541" name="Picture 541" descr="GnSqei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15</xdr:row>
      <xdr:rowOff>1133475</xdr:rowOff>
    </xdr:to>
    <xdr:pic>
      <xdr:nvPicPr>
        <xdr:cNvPr id="542" name="Picture 542" descr="hubPuh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561975</xdr:rowOff>
    </xdr:to>
    <xdr:pic>
      <xdr:nvPicPr>
        <xdr:cNvPr id="543" name="Picture 543" descr="cTKIzF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561975</xdr:rowOff>
    </xdr:to>
    <xdr:pic>
      <xdr:nvPicPr>
        <xdr:cNvPr id="544" name="Picture 544" descr="MgpVfM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28575</xdr:rowOff>
    </xdr:to>
    <xdr:pic>
      <xdr:nvPicPr>
        <xdr:cNvPr id="545" name="Picture 545" descr="qLaaQG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561975</xdr:rowOff>
    </xdr:to>
    <xdr:pic>
      <xdr:nvPicPr>
        <xdr:cNvPr id="546" name="Picture 546" descr="gbaxGN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28575</xdr:rowOff>
    </xdr:to>
    <xdr:pic>
      <xdr:nvPicPr>
        <xdr:cNvPr id="547" name="Picture 547" descr="yUrOQn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15</xdr:row>
      <xdr:rowOff>1247775</xdr:rowOff>
    </xdr:to>
    <xdr:pic>
      <xdr:nvPicPr>
        <xdr:cNvPr id="548" name="Picture 548" descr="xwoRAH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18</xdr:row>
      <xdr:rowOff>381000</xdr:rowOff>
    </xdr:to>
    <xdr:pic>
      <xdr:nvPicPr>
        <xdr:cNvPr id="549" name="Picture 549" descr="VFMncg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15</xdr:row>
      <xdr:rowOff>1200150</xdr:rowOff>
    </xdr:to>
    <xdr:pic>
      <xdr:nvPicPr>
        <xdr:cNvPr id="550" name="Picture 550" descr="RxMYDp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15</xdr:row>
      <xdr:rowOff>1247775</xdr:rowOff>
    </xdr:to>
    <xdr:pic>
      <xdr:nvPicPr>
        <xdr:cNvPr id="551" name="Picture 551" descr="hgHLjX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18</xdr:row>
      <xdr:rowOff>381000</xdr:rowOff>
    </xdr:to>
    <xdr:pic>
      <xdr:nvPicPr>
        <xdr:cNvPr id="552" name="Picture 552" descr="sXSqzq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15</xdr:row>
      <xdr:rowOff>1200150</xdr:rowOff>
    </xdr:to>
    <xdr:pic>
      <xdr:nvPicPr>
        <xdr:cNvPr id="553" name="Picture 553" descr="Oxwlex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</xdr:row>
      <xdr:rowOff>0</xdr:rowOff>
    </xdr:from>
    <xdr:to>
      <xdr:col>12</xdr:col>
      <xdr:colOff>561975</xdr:colOff>
      <xdr:row>16</xdr:row>
      <xdr:rowOff>304800</xdr:rowOff>
    </xdr:to>
    <xdr:pic>
      <xdr:nvPicPr>
        <xdr:cNvPr id="554" name="Picture 554" descr="BbHzvd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16</xdr:row>
      <xdr:rowOff>285750</xdr:rowOff>
    </xdr:to>
    <xdr:pic>
      <xdr:nvPicPr>
        <xdr:cNvPr id="555" name="Picture 555" descr="ebBWzF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</xdr:row>
      <xdr:rowOff>0</xdr:rowOff>
    </xdr:from>
    <xdr:to>
      <xdr:col>12</xdr:col>
      <xdr:colOff>561975</xdr:colOff>
      <xdr:row>16</xdr:row>
      <xdr:rowOff>304800</xdr:rowOff>
    </xdr:to>
    <xdr:pic>
      <xdr:nvPicPr>
        <xdr:cNvPr id="556" name="Picture 556" descr="KGpgrt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16</xdr:row>
      <xdr:rowOff>285750</xdr:rowOff>
    </xdr:to>
    <xdr:pic>
      <xdr:nvPicPr>
        <xdr:cNvPr id="557" name="Picture 557" descr="GYcIZl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685800</xdr:rowOff>
    </xdr:to>
    <xdr:pic>
      <xdr:nvPicPr>
        <xdr:cNvPr id="558" name="Picture 558" descr="pctvY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685800</xdr:rowOff>
    </xdr:to>
    <xdr:pic>
      <xdr:nvPicPr>
        <xdr:cNvPr id="559" name="Picture 559" descr="zLGNp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685800</xdr:rowOff>
    </xdr:to>
    <xdr:pic>
      <xdr:nvPicPr>
        <xdr:cNvPr id="560" name="Picture 560" descr="bATEJ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17</xdr:row>
      <xdr:rowOff>838200</xdr:rowOff>
    </xdr:to>
    <xdr:pic>
      <xdr:nvPicPr>
        <xdr:cNvPr id="561" name="Picture 561" descr="QrbsCL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15</xdr:row>
      <xdr:rowOff>1123950</xdr:rowOff>
    </xdr:to>
    <xdr:pic>
      <xdr:nvPicPr>
        <xdr:cNvPr id="562" name="Picture 562" descr="qGkGyI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16</xdr:row>
      <xdr:rowOff>314325</xdr:rowOff>
    </xdr:to>
    <xdr:pic>
      <xdr:nvPicPr>
        <xdr:cNvPr id="563" name="Picture 563" descr="CYldCc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</xdr:row>
      <xdr:rowOff>0</xdr:rowOff>
    </xdr:from>
    <xdr:to>
      <xdr:col>12</xdr:col>
      <xdr:colOff>561975</xdr:colOff>
      <xdr:row>16</xdr:row>
      <xdr:rowOff>400050</xdr:rowOff>
    </xdr:to>
    <xdr:pic>
      <xdr:nvPicPr>
        <xdr:cNvPr id="564" name="Picture 564" descr="nZVSCd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16</xdr:row>
      <xdr:rowOff>533400</xdr:rowOff>
    </xdr:to>
    <xdr:pic>
      <xdr:nvPicPr>
        <xdr:cNvPr id="565" name="Picture 565" descr="ZKPsHl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15</xdr:row>
      <xdr:rowOff>1133475</xdr:rowOff>
    </xdr:to>
    <xdr:pic>
      <xdr:nvPicPr>
        <xdr:cNvPr id="566" name="Picture 566" descr="vKQMFB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16</xdr:row>
      <xdr:rowOff>533400</xdr:rowOff>
    </xdr:to>
    <xdr:pic>
      <xdr:nvPicPr>
        <xdr:cNvPr id="567" name="Picture 567" descr="zZMYQm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561975</xdr:rowOff>
    </xdr:to>
    <xdr:pic>
      <xdr:nvPicPr>
        <xdr:cNvPr id="568" name="Picture 568" descr="skVKNO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619125</xdr:rowOff>
    </xdr:to>
    <xdr:pic>
      <xdr:nvPicPr>
        <xdr:cNvPr id="569" name="Picture 569" descr="kBeUOd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561975</xdr:rowOff>
    </xdr:to>
    <xdr:pic>
      <xdr:nvPicPr>
        <xdr:cNvPr id="570" name="Picture 570" descr="CQNGoC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619125</xdr:rowOff>
    </xdr:to>
    <xdr:pic>
      <xdr:nvPicPr>
        <xdr:cNvPr id="571" name="Picture 571" descr="hkkAgP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16</xdr:row>
      <xdr:rowOff>390525</xdr:rowOff>
    </xdr:to>
    <xdr:pic>
      <xdr:nvPicPr>
        <xdr:cNvPr id="572" name="Picture 572" descr="iWXmoH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16</xdr:row>
      <xdr:rowOff>390525</xdr:rowOff>
    </xdr:to>
    <xdr:pic>
      <xdr:nvPicPr>
        <xdr:cNvPr id="573" name="Picture 573" descr="OCrnlL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15</xdr:row>
      <xdr:rowOff>1200150</xdr:rowOff>
    </xdr:to>
    <xdr:pic>
      <xdr:nvPicPr>
        <xdr:cNvPr id="574" name="Picture 574" descr="pkrATi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15</xdr:row>
      <xdr:rowOff>1200150</xdr:rowOff>
    </xdr:to>
    <xdr:pic>
      <xdr:nvPicPr>
        <xdr:cNvPr id="575" name="Picture 575" descr="YWQtiT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16</xdr:row>
      <xdr:rowOff>695325</xdr:rowOff>
    </xdr:to>
    <xdr:pic>
      <xdr:nvPicPr>
        <xdr:cNvPr id="576" name="Picture 576" descr="EIToAl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16</xdr:row>
      <xdr:rowOff>695325</xdr:rowOff>
    </xdr:to>
    <xdr:pic>
      <xdr:nvPicPr>
        <xdr:cNvPr id="577" name="Picture 577" descr="aSArhW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578" name="Picture 578" descr="KEHeu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579" name="Picture 579" descr="nECGF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580" name="Picture 580" descr="POTbCf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523875</xdr:rowOff>
    </xdr:to>
    <xdr:pic>
      <xdr:nvPicPr>
        <xdr:cNvPr id="581" name="Picture 581" descr="tYMni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19</xdr:row>
      <xdr:rowOff>523875</xdr:rowOff>
    </xdr:to>
    <xdr:pic>
      <xdr:nvPicPr>
        <xdr:cNvPr id="582" name="Picture 582" descr="cEIJH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342900</xdr:rowOff>
    </xdr:to>
    <xdr:pic>
      <xdr:nvPicPr>
        <xdr:cNvPr id="583" name="Picture 583" descr="cuujwt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1038225</xdr:rowOff>
    </xdr:to>
    <xdr:pic>
      <xdr:nvPicPr>
        <xdr:cNvPr id="584" name="Picture 584" descr="XOXxB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1038225</xdr:rowOff>
    </xdr:to>
    <xdr:pic>
      <xdr:nvPicPr>
        <xdr:cNvPr id="585" name="Picture 585" descr="VdKaI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952500</xdr:rowOff>
    </xdr:to>
    <xdr:pic>
      <xdr:nvPicPr>
        <xdr:cNvPr id="586" name="Picture 586" descr="mHoPx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17</xdr:row>
      <xdr:rowOff>952500</xdr:rowOff>
    </xdr:to>
    <xdr:pic>
      <xdr:nvPicPr>
        <xdr:cNvPr id="587" name="Picture 587" descr="qdSSrE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18</xdr:row>
      <xdr:rowOff>762000</xdr:rowOff>
    </xdr:to>
    <xdr:pic>
      <xdr:nvPicPr>
        <xdr:cNvPr id="588" name="Picture 588" descr="giOwp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18</xdr:row>
      <xdr:rowOff>762000</xdr:rowOff>
    </xdr:to>
    <xdr:pic>
      <xdr:nvPicPr>
        <xdr:cNvPr id="589" name="Picture 589" descr="nQSOpO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733425</xdr:rowOff>
    </xdr:to>
    <xdr:pic>
      <xdr:nvPicPr>
        <xdr:cNvPr id="590" name="Picture 590" descr="msfrrO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38100</xdr:rowOff>
    </xdr:to>
    <xdr:pic>
      <xdr:nvPicPr>
        <xdr:cNvPr id="591" name="Picture 591" descr="DYMXc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990600</xdr:rowOff>
    </xdr:to>
    <xdr:pic>
      <xdr:nvPicPr>
        <xdr:cNvPr id="592" name="Picture 592" descr="IaClpf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1038225</xdr:rowOff>
    </xdr:to>
    <xdr:pic>
      <xdr:nvPicPr>
        <xdr:cNvPr id="593" name="Picture 593" descr="hSRGO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1000125</xdr:rowOff>
    </xdr:to>
    <xdr:pic>
      <xdr:nvPicPr>
        <xdr:cNvPr id="594" name="Picture 594" descr="DoFqo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1038225</xdr:rowOff>
    </xdr:to>
    <xdr:pic>
      <xdr:nvPicPr>
        <xdr:cNvPr id="595" name="Picture 595" descr="FHzaR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1038225</xdr:rowOff>
    </xdr:to>
    <xdr:pic>
      <xdr:nvPicPr>
        <xdr:cNvPr id="596" name="Picture 596" descr="TGQwd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895350</xdr:rowOff>
    </xdr:to>
    <xdr:pic>
      <xdr:nvPicPr>
        <xdr:cNvPr id="597" name="Picture 597" descr="PNoLDD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895350</xdr:rowOff>
    </xdr:to>
    <xdr:pic>
      <xdr:nvPicPr>
        <xdr:cNvPr id="598" name="Picture 598" descr="ztcXnJ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352425</xdr:rowOff>
    </xdr:to>
    <xdr:pic>
      <xdr:nvPicPr>
        <xdr:cNvPr id="599" name="Picture 599" descr="ocQrlg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895350</xdr:rowOff>
    </xdr:to>
    <xdr:pic>
      <xdr:nvPicPr>
        <xdr:cNvPr id="600" name="Picture 600" descr="XkfOKP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895350</xdr:rowOff>
    </xdr:to>
    <xdr:pic>
      <xdr:nvPicPr>
        <xdr:cNvPr id="601" name="Picture 601" descr="GgSiWI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895350</xdr:rowOff>
    </xdr:to>
    <xdr:pic>
      <xdr:nvPicPr>
        <xdr:cNvPr id="602" name="Picture 602" descr="xfvrpc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523875</xdr:rowOff>
    </xdr:to>
    <xdr:pic>
      <xdr:nvPicPr>
        <xdr:cNvPr id="603" name="Picture 603" descr="ojaXJ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19</xdr:row>
      <xdr:rowOff>523875</xdr:rowOff>
    </xdr:to>
    <xdr:pic>
      <xdr:nvPicPr>
        <xdr:cNvPr id="604" name="Picture 604" descr="hNBgDY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523875</xdr:rowOff>
    </xdr:to>
    <xdr:pic>
      <xdr:nvPicPr>
        <xdr:cNvPr id="605" name="Picture 605" descr="KSQuM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19</xdr:row>
      <xdr:rowOff>523875</xdr:rowOff>
    </xdr:to>
    <xdr:pic>
      <xdr:nvPicPr>
        <xdr:cNvPr id="606" name="Picture 606" descr="lhTuJj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895350</xdr:rowOff>
    </xdr:to>
    <xdr:pic>
      <xdr:nvPicPr>
        <xdr:cNvPr id="607" name="Picture 607" descr="bEpwCa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838200</xdr:rowOff>
    </xdr:to>
    <xdr:pic>
      <xdr:nvPicPr>
        <xdr:cNvPr id="608" name="Picture 608" descr="uWBJoF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895350</xdr:rowOff>
    </xdr:to>
    <xdr:pic>
      <xdr:nvPicPr>
        <xdr:cNvPr id="609" name="Picture 609" descr="JlfvKO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838200</xdr:rowOff>
    </xdr:to>
    <xdr:pic>
      <xdr:nvPicPr>
        <xdr:cNvPr id="610" name="Picture 610" descr="cUtzgo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1362075</xdr:rowOff>
    </xdr:to>
    <xdr:pic>
      <xdr:nvPicPr>
        <xdr:cNvPr id="611" name="Picture 611" descr="HLjOf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19</xdr:row>
      <xdr:rowOff>1362075</xdr:rowOff>
    </xdr:to>
    <xdr:pic>
      <xdr:nvPicPr>
        <xdr:cNvPr id="612" name="Picture 612" descr="TKjCB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1362075</xdr:rowOff>
    </xdr:to>
    <xdr:pic>
      <xdr:nvPicPr>
        <xdr:cNvPr id="613" name="Picture 613" descr="OXZBu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19</xdr:row>
      <xdr:rowOff>1362075</xdr:rowOff>
    </xdr:to>
    <xdr:pic>
      <xdr:nvPicPr>
        <xdr:cNvPr id="614" name="Picture 614" descr="mKeFT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19</xdr:row>
      <xdr:rowOff>180975</xdr:rowOff>
    </xdr:to>
    <xdr:pic>
      <xdr:nvPicPr>
        <xdr:cNvPr id="615" name="Picture 615" descr="DHJWMP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1200150</xdr:rowOff>
    </xdr:to>
    <xdr:pic>
      <xdr:nvPicPr>
        <xdr:cNvPr id="616" name="Picture 616" descr="QmAgkj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19</xdr:row>
      <xdr:rowOff>180975</xdr:rowOff>
    </xdr:to>
    <xdr:pic>
      <xdr:nvPicPr>
        <xdr:cNvPr id="617" name="Picture 617" descr="wKYAib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1200150</xdr:rowOff>
    </xdr:to>
    <xdr:pic>
      <xdr:nvPicPr>
        <xdr:cNvPr id="618" name="Picture 618" descr="ELaagG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1238250</xdr:rowOff>
    </xdr:to>
    <xdr:pic>
      <xdr:nvPicPr>
        <xdr:cNvPr id="619" name="Picture 619" descr="fDFVx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20</xdr:row>
      <xdr:rowOff>571500</xdr:rowOff>
    </xdr:to>
    <xdr:pic>
      <xdr:nvPicPr>
        <xdr:cNvPr id="620" name="Picture 620" descr="qGvSBI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552450</xdr:rowOff>
    </xdr:to>
    <xdr:pic>
      <xdr:nvPicPr>
        <xdr:cNvPr id="621" name="Picture 621" descr="bPcrCN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1238250</xdr:rowOff>
    </xdr:to>
    <xdr:pic>
      <xdr:nvPicPr>
        <xdr:cNvPr id="622" name="Picture 622" descr="kWGfk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20</xdr:row>
      <xdr:rowOff>571500</xdr:rowOff>
    </xdr:to>
    <xdr:pic>
      <xdr:nvPicPr>
        <xdr:cNvPr id="623" name="Picture 623" descr="jmfBCx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552450</xdr:rowOff>
    </xdr:to>
    <xdr:pic>
      <xdr:nvPicPr>
        <xdr:cNvPr id="624" name="Picture 624" descr="zOTVan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625" name="Picture 625" descr="nHXxM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626" name="Picture 626" descr="QRoAh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627" name="Picture 627" descr="axGVW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1238250</xdr:rowOff>
    </xdr:to>
    <xdr:pic>
      <xdr:nvPicPr>
        <xdr:cNvPr id="628" name="Picture 628" descr="JyrrO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18</xdr:row>
      <xdr:rowOff>1238250</xdr:rowOff>
    </xdr:to>
    <xdr:pic>
      <xdr:nvPicPr>
        <xdr:cNvPr id="629" name="Picture 629" descr="Jiscz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1257300</xdr:rowOff>
    </xdr:to>
    <xdr:pic>
      <xdr:nvPicPr>
        <xdr:cNvPr id="630" name="Picture 630" descr="BenUo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1257300</xdr:rowOff>
    </xdr:to>
    <xdr:pic>
      <xdr:nvPicPr>
        <xdr:cNvPr id="631" name="Picture 631" descr="vOahsP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342900</xdr:rowOff>
    </xdr:to>
    <xdr:pic>
      <xdr:nvPicPr>
        <xdr:cNvPr id="632" name="Picture 632" descr="wQXpxM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1038225</xdr:rowOff>
    </xdr:to>
    <xdr:pic>
      <xdr:nvPicPr>
        <xdr:cNvPr id="633" name="Picture 633" descr="hMhOy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1038225</xdr:rowOff>
    </xdr:to>
    <xdr:pic>
      <xdr:nvPicPr>
        <xdr:cNvPr id="634" name="Picture 634" descr="vbEAK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171450</xdr:rowOff>
    </xdr:to>
    <xdr:pic>
      <xdr:nvPicPr>
        <xdr:cNvPr id="635" name="Picture 635" descr="tdGXp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161925</xdr:rowOff>
    </xdr:to>
    <xdr:pic>
      <xdr:nvPicPr>
        <xdr:cNvPr id="636" name="Picture 636" descr="bILho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161925</xdr:rowOff>
    </xdr:to>
    <xdr:pic>
      <xdr:nvPicPr>
        <xdr:cNvPr id="637" name="Picture 637" descr="gABeqJ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17</xdr:row>
      <xdr:rowOff>952500</xdr:rowOff>
    </xdr:to>
    <xdr:pic>
      <xdr:nvPicPr>
        <xdr:cNvPr id="638" name="Picture 638" descr="FTLpY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17</xdr:row>
      <xdr:rowOff>952500</xdr:rowOff>
    </xdr:to>
    <xdr:pic>
      <xdr:nvPicPr>
        <xdr:cNvPr id="639" name="Picture 639" descr="JeEvPY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133350</xdr:rowOff>
    </xdr:to>
    <xdr:pic>
      <xdr:nvPicPr>
        <xdr:cNvPr id="640" name="Picture 640" descr="swprRf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400050</xdr:rowOff>
    </xdr:to>
    <xdr:pic>
      <xdr:nvPicPr>
        <xdr:cNvPr id="641" name="Picture 641" descr="cIorAW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1152525</xdr:rowOff>
    </xdr:to>
    <xdr:pic>
      <xdr:nvPicPr>
        <xdr:cNvPr id="642" name="Picture 642" descr="pJikF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1038225</xdr:rowOff>
    </xdr:to>
    <xdr:pic>
      <xdr:nvPicPr>
        <xdr:cNvPr id="643" name="Picture 643" descr="TLXcL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1038225</xdr:rowOff>
    </xdr:to>
    <xdr:pic>
      <xdr:nvPicPr>
        <xdr:cNvPr id="644" name="Picture 644" descr="HSeYK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1038225</xdr:rowOff>
    </xdr:to>
    <xdr:pic>
      <xdr:nvPicPr>
        <xdr:cNvPr id="645" name="Picture 645" descr="yzPPI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895350</xdr:rowOff>
    </xdr:to>
    <xdr:pic>
      <xdr:nvPicPr>
        <xdr:cNvPr id="646" name="Picture 646" descr="AbBigk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895350</xdr:rowOff>
    </xdr:to>
    <xdr:pic>
      <xdr:nvPicPr>
        <xdr:cNvPr id="647" name="Picture 647" descr="qEKxCb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1190625</xdr:rowOff>
    </xdr:to>
    <xdr:pic>
      <xdr:nvPicPr>
        <xdr:cNvPr id="648" name="Picture 648" descr="fNXhYt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352425</xdr:rowOff>
    </xdr:to>
    <xdr:pic>
      <xdr:nvPicPr>
        <xdr:cNvPr id="649" name="Picture 649" descr="NINwFb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895350</xdr:rowOff>
    </xdr:to>
    <xdr:pic>
      <xdr:nvPicPr>
        <xdr:cNvPr id="650" name="Picture 650" descr="ObDxfT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895350</xdr:rowOff>
    </xdr:to>
    <xdr:pic>
      <xdr:nvPicPr>
        <xdr:cNvPr id="651" name="Picture 651" descr="dgZYIw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895350</xdr:rowOff>
    </xdr:to>
    <xdr:pic>
      <xdr:nvPicPr>
        <xdr:cNvPr id="652" name="Picture 652" descr="mtplpz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1190625</xdr:rowOff>
    </xdr:to>
    <xdr:pic>
      <xdr:nvPicPr>
        <xdr:cNvPr id="653" name="Picture 653" descr="VVXnmD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1238250</xdr:rowOff>
    </xdr:to>
    <xdr:pic>
      <xdr:nvPicPr>
        <xdr:cNvPr id="654" name="Picture 654" descr="BEcIZ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18</xdr:row>
      <xdr:rowOff>1238250</xdr:rowOff>
    </xdr:to>
    <xdr:pic>
      <xdr:nvPicPr>
        <xdr:cNvPr id="655" name="Picture 655" descr="TlPKu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1238250</xdr:rowOff>
    </xdr:to>
    <xdr:pic>
      <xdr:nvPicPr>
        <xdr:cNvPr id="656" name="Picture 656" descr="eNSKk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18</xdr:row>
      <xdr:rowOff>1238250</xdr:rowOff>
    </xdr:to>
    <xdr:pic>
      <xdr:nvPicPr>
        <xdr:cNvPr id="657" name="Picture 657" descr="tQkKQA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895350</xdr:rowOff>
    </xdr:to>
    <xdr:pic>
      <xdr:nvPicPr>
        <xdr:cNvPr id="658" name="Picture 658" descr="WiDtFA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619125</xdr:rowOff>
    </xdr:to>
    <xdr:pic>
      <xdr:nvPicPr>
        <xdr:cNvPr id="659" name="Picture 659" descr="omLigc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895350</xdr:rowOff>
    </xdr:to>
    <xdr:pic>
      <xdr:nvPicPr>
        <xdr:cNvPr id="660" name="Picture 660" descr="JVjkvY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619125</xdr:rowOff>
    </xdr:to>
    <xdr:pic>
      <xdr:nvPicPr>
        <xdr:cNvPr id="661" name="Picture 661" descr="SOpJQM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662" name="Picture 662" descr="FbBaF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663" name="Picture 663" descr="mzjqU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664" name="Picture 664" descr="JlgSH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838200</xdr:rowOff>
    </xdr:to>
    <xdr:pic>
      <xdr:nvPicPr>
        <xdr:cNvPr id="665" name="Picture 665" descr="XnJNaz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1304925</xdr:rowOff>
    </xdr:to>
    <xdr:pic>
      <xdr:nvPicPr>
        <xdr:cNvPr id="666" name="Picture 666" descr="xdURi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17</xdr:row>
      <xdr:rowOff>1304925</xdr:rowOff>
    </xdr:to>
    <xdr:pic>
      <xdr:nvPicPr>
        <xdr:cNvPr id="667" name="Picture 667" descr="CzyaIO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1123950</xdr:rowOff>
    </xdr:to>
    <xdr:pic>
      <xdr:nvPicPr>
        <xdr:cNvPr id="668" name="Picture 668" descr="iJAWkW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952500</xdr:rowOff>
    </xdr:to>
    <xdr:pic>
      <xdr:nvPicPr>
        <xdr:cNvPr id="669" name="Picture 669" descr="qxIWy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17</xdr:row>
      <xdr:rowOff>952500</xdr:rowOff>
    </xdr:to>
    <xdr:pic>
      <xdr:nvPicPr>
        <xdr:cNvPr id="670" name="Picture 670" descr="lkOreL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18</xdr:row>
      <xdr:rowOff>1181100</xdr:rowOff>
    </xdr:to>
    <xdr:pic>
      <xdr:nvPicPr>
        <xdr:cNvPr id="671" name="Picture 671" descr="AQXDZ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18</xdr:row>
      <xdr:rowOff>1181100</xdr:rowOff>
    </xdr:to>
    <xdr:pic>
      <xdr:nvPicPr>
        <xdr:cNvPr id="672" name="Picture 672" descr="dpCNXo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1152525</xdr:rowOff>
    </xdr:to>
    <xdr:pic>
      <xdr:nvPicPr>
        <xdr:cNvPr id="673" name="Picture 673" descr="LHbinF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561975</xdr:rowOff>
    </xdr:to>
    <xdr:pic>
      <xdr:nvPicPr>
        <xdr:cNvPr id="674" name="Picture 674" descr="BeZbXf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1133475</xdr:rowOff>
    </xdr:to>
    <xdr:pic>
      <xdr:nvPicPr>
        <xdr:cNvPr id="675" name="Picture 675" descr="prqugJ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561975</xdr:rowOff>
    </xdr:to>
    <xdr:pic>
      <xdr:nvPicPr>
        <xdr:cNvPr id="676" name="Picture 676" descr="EnTOiK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1304925</xdr:rowOff>
    </xdr:to>
    <xdr:pic>
      <xdr:nvPicPr>
        <xdr:cNvPr id="677" name="Picture 677" descr="ayxqf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17</xdr:row>
      <xdr:rowOff>1304925</xdr:rowOff>
    </xdr:to>
    <xdr:pic>
      <xdr:nvPicPr>
        <xdr:cNvPr id="678" name="Picture 678" descr="BxEjFp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1304925</xdr:rowOff>
    </xdr:to>
    <xdr:pic>
      <xdr:nvPicPr>
        <xdr:cNvPr id="679" name="Picture 679" descr="LKccH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17</xdr:row>
      <xdr:rowOff>1304925</xdr:rowOff>
    </xdr:to>
    <xdr:pic>
      <xdr:nvPicPr>
        <xdr:cNvPr id="680" name="Picture 680" descr="XzqVlN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590550</xdr:rowOff>
    </xdr:to>
    <xdr:pic>
      <xdr:nvPicPr>
        <xdr:cNvPr id="681" name="Picture 681" descr="oeIwK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590550</xdr:rowOff>
    </xdr:to>
    <xdr:pic>
      <xdr:nvPicPr>
        <xdr:cNvPr id="682" name="Picture 682" descr="mjHvpJ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561975</xdr:rowOff>
    </xdr:to>
    <xdr:pic>
      <xdr:nvPicPr>
        <xdr:cNvPr id="683" name="Picture 683" descr="fVPQeU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28575</xdr:rowOff>
    </xdr:to>
    <xdr:pic>
      <xdr:nvPicPr>
        <xdr:cNvPr id="684" name="Picture 684" descr="UCBdna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590550</xdr:rowOff>
    </xdr:to>
    <xdr:pic>
      <xdr:nvPicPr>
        <xdr:cNvPr id="685" name="Picture 685" descr="OopqT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590550</xdr:rowOff>
    </xdr:to>
    <xdr:pic>
      <xdr:nvPicPr>
        <xdr:cNvPr id="686" name="Picture 686" descr="ipLNJz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561975</xdr:rowOff>
    </xdr:to>
    <xdr:pic>
      <xdr:nvPicPr>
        <xdr:cNvPr id="687" name="Picture 687" descr="NMfgbi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28575</xdr:rowOff>
    </xdr:to>
    <xdr:pic>
      <xdr:nvPicPr>
        <xdr:cNvPr id="688" name="Picture 688" descr="pVxnfo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704850</xdr:rowOff>
    </xdr:to>
    <xdr:pic>
      <xdr:nvPicPr>
        <xdr:cNvPr id="689" name="Picture 689" descr="HRgXR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18</xdr:row>
      <xdr:rowOff>704850</xdr:rowOff>
    </xdr:to>
    <xdr:pic>
      <xdr:nvPicPr>
        <xdr:cNvPr id="690" name="Picture 690" descr="SAIqo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704850</xdr:rowOff>
    </xdr:to>
    <xdr:pic>
      <xdr:nvPicPr>
        <xdr:cNvPr id="691" name="Picture 691" descr="fUgGU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18</xdr:row>
      <xdr:rowOff>704850</xdr:rowOff>
    </xdr:to>
    <xdr:pic>
      <xdr:nvPicPr>
        <xdr:cNvPr id="692" name="Picture 692" descr="XKKdCp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409575</xdr:rowOff>
    </xdr:to>
    <xdr:pic>
      <xdr:nvPicPr>
        <xdr:cNvPr id="693" name="Picture 693" descr="llDkY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409575</xdr:rowOff>
    </xdr:to>
    <xdr:pic>
      <xdr:nvPicPr>
        <xdr:cNvPr id="694" name="Picture 694" descr="nglhoB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17</xdr:row>
      <xdr:rowOff>1247775</xdr:rowOff>
    </xdr:to>
    <xdr:pic>
      <xdr:nvPicPr>
        <xdr:cNvPr id="695" name="Picture 695" descr="yLSVUu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20</xdr:row>
      <xdr:rowOff>381000</xdr:rowOff>
    </xdr:to>
    <xdr:pic>
      <xdr:nvPicPr>
        <xdr:cNvPr id="696" name="Picture 696" descr="RncDIt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1200150</xdr:rowOff>
    </xdr:to>
    <xdr:pic>
      <xdr:nvPicPr>
        <xdr:cNvPr id="697" name="Picture 697" descr="ZdEcPU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409575</xdr:rowOff>
    </xdr:to>
    <xdr:pic>
      <xdr:nvPicPr>
        <xdr:cNvPr id="698" name="Picture 698" descr="gGPki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409575</xdr:rowOff>
    </xdr:to>
    <xdr:pic>
      <xdr:nvPicPr>
        <xdr:cNvPr id="699" name="Picture 699" descr="QoXDBS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17</xdr:row>
      <xdr:rowOff>1247775</xdr:rowOff>
    </xdr:to>
    <xdr:pic>
      <xdr:nvPicPr>
        <xdr:cNvPr id="700" name="Picture 700" descr="rnOJfD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20</xdr:row>
      <xdr:rowOff>381000</xdr:rowOff>
    </xdr:to>
    <xdr:pic>
      <xdr:nvPicPr>
        <xdr:cNvPr id="701" name="Picture 701" descr="sTBkBC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1200150</xdr:rowOff>
    </xdr:to>
    <xdr:pic>
      <xdr:nvPicPr>
        <xdr:cNvPr id="702" name="Picture 702" descr="AsPNBg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304800</xdr:rowOff>
    </xdr:to>
    <xdr:pic>
      <xdr:nvPicPr>
        <xdr:cNvPr id="703" name="Picture 703" descr="tnGTbv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285750</xdr:rowOff>
    </xdr:to>
    <xdr:pic>
      <xdr:nvPicPr>
        <xdr:cNvPr id="704" name="Picture 704" descr="wwKpLu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304800</xdr:rowOff>
    </xdr:to>
    <xdr:pic>
      <xdr:nvPicPr>
        <xdr:cNvPr id="705" name="Picture 705" descr="zPslbp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285750</xdr:rowOff>
    </xdr:to>
    <xdr:pic>
      <xdr:nvPicPr>
        <xdr:cNvPr id="706" name="Picture 706" descr="KHsIKE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707" name="Picture 707" descr="mETyY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708" name="Picture 708" descr="jGidx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709" name="Picture 709" descr="rpYMU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838200</xdr:rowOff>
    </xdr:to>
    <xdr:pic>
      <xdr:nvPicPr>
        <xdr:cNvPr id="710" name="Picture 710" descr="ySVFJt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742950</xdr:rowOff>
    </xdr:to>
    <xdr:pic>
      <xdr:nvPicPr>
        <xdr:cNvPr id="711" name="Picture 711" descr="CcutC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18</xdr:row>
      <xdr:rowOff>742950</xdr:rowOff>
    </xdr:to>
    <xdr:pic>
      <xdr:nvPicPr>
        <xdr:cNvPr id="712" name="Picture 712" descr="HPXnQE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1257300</xdr:rowOff>
    </xdr:to>
    <xdr:pic>
      <xdr:nvPicPr>
        <xdr:cNvPr id="713" name="Picture 713" descr="cdyrm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1257300</xdr:rowOff>
    </xdr:to>
    <xdr:pic>
      <xdr:nvPicPr>
        <xdr:cNvPr id="714" name="Picture 714" descr="dBvpY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1123950</xdr:rowOff>
    </xdr:to>
    <xdr:pic>
      <xdr:nvPicPr>
        <xdr:cNvPr id="715" name="Picture 715" descr="dnTqPk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1114425</xdr:rowOff>
    </xdr:to>
    <xdr:pic>
      <xdr:nvPicPr>
        <xdr:cNvPr id="716" name="Picture 716" descr="rHtMN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1066800</xdr:rowOff>
    </xdr:to>
    <xdr:pic>
      <xdr:nvPicPr>
        <xdr:cNvPr id="717" name="Picture 717" descr="VQrfX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1066800</xdr:rowOff>
    </xdr:to>
    <xdr:pic>
      <xdr:nvPicPr>
        <xdr:cNvPr id="718" name="Picture 718" descr="XWZlik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17</xdr:row>
      <xdr:rowOff>952500</xdr:rowOff>
    </xdr:to>
    <xdr:pic>
      <xdr:nvPicPr>
        <xdr:cNvPr id="719" name="Picture 719" descr="jtTdf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17</xdr:row>
      <xdr:rowOff>952500</xdr:rowOff>
    </xdr:to>
    <xdr:pic>
      <xdr:nvPicPr>
        <xdr:cNvPr id="720" name="Picture 720" descr="jFIUm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638175</xdr:rowOff>
    </xdr:to>
    <xdr:pic>
      <xdr:nvPicPr>
        <xdr:cNvPr id="721" name="Picture 721" descr="eZpZfW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400050</xdr:rowOff>
    </xdr:to>
    <xdr:pic>
      <xdr:nvPicPr>
        <xdr:cNvPr id="722" name="Picture 722" descr="YMzFQB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828675</xdr:rowOff>
    </xdr:to>
    <xdr:pic>
      <xdr:nvPicPr>
        <xdr:cNvPr id="723" name="Picture 723" descr="epWKe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533400</xdr:rowOff>
    </xdr:to>
    <xdr:pic>
      <xdr:nvPicPr>
        <xdr:cNvPr id="724" name="Picture 724" descr="iPdsmh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1133475</xdr:rowOff>
    </xdr:to>
    <xdr:pic>
      <xdr:nvPicPr>
        <xdr:cNvPr id="725" name="Picture 725" descr="bgotuS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533400</xdr:rowOff>
    </xdr:to>
    <xdr:pic>
      <xdr:nvPicPr>
        <xdr:cNvPr id="726" name="Picture 726" descr="LzXmBW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742950</xdr:rowOff>
    </xdr:to>
    <xdr:pic>
      <xdr:nvPicPr>
        <xdr:cNvPr id="727" name="Picture 727" descr="DcGdJ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18</xdr:row>
      <xdr:rowOff>742950</xdr:rowOff>
    </xdr:to>
    <xdr:pic>
      <xdr:nvPicPr>
        <xdr:cNvPr id="728" name="Picture 728" descr="NqInRo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742950</xdr:rowOff>
    </xdr:to>
    <xdr:pic>
      <xdr:nvPicPr>
        <xdr:cNvPr id="729" name="Picture 729" descr="UqtlU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18</xdr:row>
      <xdr:rowOff>742950</xdr:rowOff>
    </xdr:to>
    <xdr:pic>
      <xdr:nvPicPr>
        <xdr:cNvPr id="730" name="Picture 730" descr="AzLIqP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590550</xdr:rowOff>
    </xdr:to>
    <xdr:pic>
      <xdr:nvPicPr>
        <xdr:cNvPr id="731" name="Picture 731" descr="YXxYj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590550</xdr:rowOff>
    </xdr:to>
    <xdr:pic>
      <xdr:nvPicPr>
        <xdr:cNvPr id="732" name="Picture 732" descr="KHnNw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561975</xdr:rowOff>
    </xdr:to>
    <xdr:pic>
      <xdr:nvPicPr>
        <xdr:cNvPr id="733" name="Picture 733" descr="WyZPlU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333375</xdr:rowOff>
    </xdr:to>
    <xdr:pic>
      <xdr:nvPicPr>
        <xdr:cNvPr id="734" name="Picture 734" descr="aODPiF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590550</xdr:rowOff>
    </xdr:to>
    <xdr:pic>
      <xdr:nvPicPr>
        <xdr:cNvPr id="735" name="Picture 735" descr="vmXwa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590550</xdr:rowOff>
    </xdr:to>
    <xdr:pic>
      <xdr:nvPicPr>
        <xdr:cNvPr id="736" name="Picture 736" descr="FIiouv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561975</xdr:rowOff>
    </xdr:to>
    <xdr:pic>
      <xdr:nvPicPr>
        <xdr:cNvPr id="737" name="Picture 737" descr="zydItY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333375</xdr:rowOff>
    </xdr:to>
    <xdr:pic>
      <xdr:nvPicPr>
        <xdr:cNvPr id="738" name="Picture 738" descr="okrMSw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739" name="Picture 739" descr="TEIZv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740" name="Picture 740" descr="MYhdg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741" name="Picture 741" descr="UmRJg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838200</xdr:rowOff>
    </xdr:to>
    <xdr:pic>
      <xdr:nvPicPr>
        <xdr:cNvPr id="742" name="Picture 742" descr="kLcoWH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1304925</xdr:rowOff>
    </xdr:to>
    <xdr:pic>
      <xdr:nvPicPr>
        <xdr:cNvPr id="743" name="Picture 743" descr="YfEpt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17</xdr:row>
      <xdr:rowOff>1304925</xdr:rowOff>
    </xdr:to>
    <xdr:pic>
      <xdr:nvPicPr>
        <xdr:cNvPr id="744" name="Picture 744" descr="gcPpqI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1123950</xdr:rowOff>
    </xdr:to>
    <xdr:pic>
      <xdr:nvPicPr>
        <xdr:cNvPr id="745" name="Picture 745" descr="BKLvOb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952500</xdr:rowOff>
    </xdr:to>
    <xdr:pic>
      <xdr:nvPicPr>
        <xdr:cNvPr id="746" name="Picture 746" descr="BEdKJ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17</xdr:row>
      <xdr:rowOff>952500</xdr:rowOff>
    </xdr:to>
    <xdr:pic>
      <xdr:nvPicPr>
        <xdr:cNvPr id="747" name="Picture 747" descr="zcfcB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561975</xdr:rowOff>
    </xdr:to>
    <xdr:pic>
      <xdr:nvPicPr>
        <xdr:cNvPr id="748" name="Picture 748" descr="YunFnK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1133475</xdr:rowOff>
    </xdr:to>
    <xdr:pic>
      <xdr:nvPicPr>
        <xdr:cNvPr id="749" name="Picture 749" descr="UgLVEk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561975</xdr:rowOff>
    </xdr:to>
    <xdr:pic>
      <xdr:nvPicPr>
        <xdr:cNvPr id="750" name="Picture 750" descr="IadnlY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1304925</xdr:rowOff>
    </xdr:to>
    <xdr:pic>
      <xdr:nvPicPr>
        <xdr:cNvPr id="751" name="Picture 751" descr="PrroG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17</xdr:row>
      <xdr:rowOff>1304925</xdr:rowOff>
    </xdr:to>
    <xdr:pic>
      <xdr:nvPicPr>
        <xdr:cNvPr id="752" name="Picture 752" descr="eOLlCe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1304925</xdr:rowOff>
    </xdr:to>
    <xdr:pic>
      <xdr:nvPicPr>
        <xdr:cNvPr id="753" name="Picture 753" descr="xlfaR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17</xdr:row>
      <xdr:rowOff>1304925</xdr:rowOff>
    </xdr:to>
    <xdr:pic>
      <xdr:nvPicPr>
        <xdr:cNvPr id="754" name="Picture 754" descr="DVkRCM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590550</xdr:rowOff>
    </xdr:to>
    <xdr:pic>
      <xdr:nvPicPr>
        <xdr:cNvPr id="755" name="Picture 755" descr="qYZcB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590550</xdr:rowOff>
    </xdr:to>
    <xdr:pic>
      <xdr:nvPicPr>
        <xdr:cNvPr id="756" name="Picture 756" descr="TCFso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561975</xdr:rowOff>
    </xdr:to>
    <xdr:pic>
      <xdr:nvPicPr>
        <xdr:cNvPr id="757" name="Picture 757" descr="KGqcch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28575</xdr:rowOff>
    </xdr:to>
    <xdr:pic>
      <xdr:nvPicPr>
        <xdr:cNvPr id="758" name="Picture 758" descr="WLXmOo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590550</xdr:rowOff>
    </xdr:to>
    <xdr:pic>
      <xdr:nvPicPr>
        <xdr:cNvPr id="759" name="Picture 759" descr="uKMjw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590550</xdr:rowOff>
    </xdr:to>
    <xdr:pic>
      <xdr:nvPicPr>
        <xdr:cNvPr id="760" name="Picture 760" descr="QORqXB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561975</xdr:rowOff>
    </xdr:to>
    <xdr:pic>
      <xdr:nvPicPr>
        <xdr:cNvPr id="761" name="Picture 761" descr="UbIduq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28575</xdr:rowOff>
    </xdr:to>
    <xdr:pic>
      <xdr:nvPicPr>
        <xdr:cNvPr id="762" name="Picture 762" descr="mhaNAK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704850</xdr:rowOff>
    </xdr:to>
    <xdr:pic>
      <xdr:nvPicPr>
        <xdr:cNvPr id="763" name="Picture 763" descr="SCqay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18</xdr:row>
      <xdr:rowOff>704850</xdr:rowOff>
    </xdr:to>
    <xdr:pic>
      <xdr:nvPicPr>
        <xdr:cNvPr id="764" name="Picture 764" descr="QulVK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704850</xdr:rowOff>
    </xdr:to>
    <xdr:pic>
      <xdr:nvPicPr>
        <xdr:cNvPr id="765" name="Picture 765" descr="fqrSy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18</xdr:row>
      <xdr:rowOff>704850</xdr:rowOff>
    </xdr:to>
    <xdr:pic>
      <xdr:nvPicPr>
        <xdr:cNvPr id="766" name="Picture 766" descr="cMDNM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409575</xdr:rowOff>
    </xdr:to>
    <xdr:pic>
      <xdr:nvPicPr>
        <xdr:cNvPr id="767" name="Picture 767" descr="zDZvf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409575</xdr:rowOff>
    </xdr:to>
    <xdr:pic>
      <xdr:nvPicPr>
        <xdr:cNvPr id="768" name="Picture 768" descr="RVDeS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17</xdr:row>
      <xdr:rowOff>1247775</xdr:rowOff>
    </xdr:to>
    <xdr:pic>
      <xdr:nvPicPr>
        <xdr:cNvPr id="769" name="Picture 769" descr="ynakoQ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20</xdr:row>
      <xdr:rowOff>381000</xdr:rowOff>
    </xdr:to>
    <xdr:pic>
      <xdr:nvPicPr>
        <xdr:cNvPr id="770" name="Picture 770" descr="QDEmFN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1200150</xdr:rowOff>
    </xdr:to>
    <xdr:pic>
      <xdr:nvPicPr>
        <xdr:cNvPr id="771" name="Picture 771" descr="BGdcQb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409575</xdr:rowOff>
    </xdr:to>
    <xdr:pic>
      <xdr:nvPicPr>
        <xdr:cNvPr id="772" name="Picture 772" descr="AENBi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409575</xdr:rowOff>
    </xdr:to>
    <xdr:pic>
      <xdr:nvPicPr>
        <xdr:cNvPr id="773" name="Picture 773" descr="hNFRd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17</xdr:row>
      <xdr:rowOff>1247775</xdr:rowOff>
    </xdr:to>
    <xdr:pic>
      <xdr:nvPicPr>
        <xdr:cNvPr id="774" name="Picture 774" descr="CeVVyi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20</xdr:row>
      <xdr:rowOff>381000</xdr:rowOff>
    </xdr:to>
    <xdr:pic>
      <xdr:nvPicPr>
        <xdr:cNvPr id="775" name="Picture 775" descr="tXuAcJ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1200150</xdr:rowOff>
    </xdr:to>
    <xdr:pic>
      <xdr:nvPicPr>
        <xdr:cNvPr id="776" name="Picture 776" descr="NGgoTE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304800</xdr:rowOff>
    </xdr:to>
    <xdr:pic>
      <xdr:nvPicPr>
        <xdr:cNvPr id="777" name="Picture 777" descr="HqPfYX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285750</xdr:rowOff>
    </xdr:to>
    <xdr:pic>
      <xdr:nvPicPr>
        <xdr:cNvPr id="778" name="Picture 778" descr="ZYWtqG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304800</xdr:rowOff>
    </xdr:to>
    <xdr:pic>
      <xdr:nvPicPr>
        <xdr:cNvPr id="779" name="Picture 779" descr="PpTgYj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285750</xdr:rowOff>
    </xdr:to>
    <xdr:pic>
      <xdr:nvPicPr>
        <xdr:cNvPr id="780" name="Picture 780" descr="HTSaQF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781" name="Picture 781" descr="XzuVf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782" name="Picture 782" descr="ckbJU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783" name="Picture 783" descr="yiKVi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838200</xdr:rowOff>
    </xdr:to>
    <xdr:pic>
      <xdr:nvPicPr>
        <xdr:cNvPr id="784" name="Picture 784" descr="Xzskup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1000125</xdr:rowOff>
    </xdr:to>
    <xdr:pic>
      <xdr:nvPicPr>
        <xdr:cNvPr id="785" name="Picture 785" descr="TpMnE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17</xdr:row>
      <xdr:rowOff>1000125</xdr:rowOff>
    </xdr:to>
    <xdr:pic>
      <xdr:nvPicPr>
        <xdr:cNvPr id="786" name="Picture 786" descr="GxyLen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323850</xdr:rowOff>
    </xdr:to>
    <xdr:pic>
      <xdr:nvPicPr>
        <xdr:cNvPr id="787" name="Picture 787" descr="cRjWa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323850</xdr:rowOff>
    </xdr:to>
    <xdr:pic>
      <xdr:nvPicPr>
        <xdr:cNvPr id="788" name="Picture 788" descr="pJWelh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1123950</xdr:rowOff>
    </xdr:to>
    <xdr:pic>
      <xdr:nvPicPr>
        <xdr:cNvPr id="789" name="Picture 789" descr="ZISDqx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47625</xdr:rowOff>
    </xdr:to>
    <xdr:pic>
      <xdr:nvPicPr>
        <xdr:cNvPr id="790" name="Picture 790" descr="gYcII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18</xdr:row>
      <xdr:rowOff>342900</xdr:rowOff>
    </xdr:to>
    <xdr:pic>
      <xdr:nvPicPr>
        <xdr:cNvPr id="791" name="Picture 791" descr="UGBMx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18</xdr:row>
      <xdr:rowOff>342900</xdr:rowOff>
    </xdr:to>
    <xdr:pic>
      <xdr:nvPicPr>
        <xdr:cNvPr id="792" name="Picture 792" descr="PqHFIC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17</xdr:row>
      <xdr:rowOff>952500</xdr:rowOff>
    </xdr:to>
    <xdr:pic>
      <xdr:nvPicPr>
        <xdr:cNvPr id="793" name="Picture 793" descr="wzKJZ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17</xdr:row>
      <xdr:rowOff>952500</xdr:rowOff>
    </xdr:to>
    <xdr:pic>
      <xdr:nvPicPr>
        <xdr:cNvPr id="794" name="Picture 794" descr="UzyaTK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314325</xdr:rowOff>
    </xdr:to>
    <xdr:pic>
      <xdr:nvPicPr>
        <xdr:cNvPr id="795" name="Picture 795" descr="Jtrwhs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400050</xdr:rowOff>
    </xdr:to>
    <xdr:pic>
      <xdr:nvPicPr>
        <xdr:cNvPr id="796" name="Picture 796" descr="qmJInN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533400</xdr:rowOff>
    </xdr:to>
    <xdr:pic>
      <xdr:nvPicPr>
        <xdr:cNvPr id="797" name="Picture 797" descr="lZogTV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1133475</xdr:rowOff>
    </xdr:to>
    <xdr:pic>
      <xdr:nvPicPr>
        <xdr:cNvPr id="798" name="Picture 798" descr="hBhcQw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533400</xdr:rowOff>
    </xdr:to>
    <xdr:pic>
      <xdr:nvPicPr>
        <xdr:cNvPr id="799" name="Picture 799" descr="UAisgt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1000125</xdr:rowOff>
    </xdr:to>
    <xdr:pic>
      <xdr:nvPicPr>
        <xdr:cNvPr id="800" name="Picture 800" descr="VsanB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17</xdr:row>
      <xdr:rowOff>1000125</xdr:rowOff>
    </xdr:to>
    <xdr:pic>
      <xdr:nvPicPr>
        <xdr:cNvPr id="801" name="Picture 801" descr="VuKHOL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1000125</xdr:rowOff>
    </xdr:to>
    <xdr:pic>
      <xdr:nvPicPr>
        <xdr:cNvPr id="802" name="Picture 802" descr="VjkOs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17</xdr:row>
      <xdr:rowOff>1000125</xdr:rowOff>
    </xdr:to>
    <xdr:pic>
      <xdr:nvPicPr>
        <xdr:cNvPr id="803" name="Picture 803" descr="FDcLzy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590550</xdr:rowOff>
    </xdr:to>
    <xdr:pic>
      <xdr:nvPicPr>
        <xdr:cNvPr id="804" name="Picture 804" descr="UheCf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590550</xdr:rowOff>
    </xdr:to>
    <xdr:pic>
      <xdr:nvPicPr>
        <xdr:cNvPr id="805" name="Picture 805" descr="FuZcG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561975</xdr:rowOff>
    </xdr:to>
    <xdr:pic>
      <xdr:nvPicPr>
        <xdr:cNvPr id="806" name="Picture 806" descr="LwrnPJ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619125</xdr:rowOff>
    </xdr:to>
    <xdr:pic>
      <xdr:nvPicPr>
        <xdr:cNvPr id="807" name="Picture 807" descr="sfYFQL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590550</xdr:rowOff>
    </xdr:to>
    <xdr:pic>
      <xdr:nvPicPr>
        <xdr:cNvPr id="808" name="Picture 808" descr="sooob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590550</xdr:rowOff>
    </xdr:to>
    <xdr:pic>
      <xdr:nvPicPr>
        <xdr:cNvPr id="809" name="Picture 809" descr="MkNYal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561975</xdr:rowOff>
    </xdr:to>
    <xdr:pic>
      <xdr:nvPicPr>
        <xdr:cNvPr id="810" name="Picture 810" descr="IDFGdN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619125</xdr:rowOff>
    </xdr:to>
    <xdr:pic>
      <xdr:nvPicPr>
        <xdr:cNvPr id="811" name="Picture 811" descr="PWKATO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952500</xdr:rowOff>
    </xdr:to>
    <xdr:pic>
      <xdr:nvPicPr>
        <xdr:cNvPr id="812" name="Picture 812" descr="howvW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17</xdr:row>
      <xdr:rowOff>952500</xdr:rowOff>
    </xdr:to>
    <xdr:pic>
      <xdr:nvPicPr>
        <xdr:cNvPr id="813" name="Picture 813" descr="YMaOj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390525</xdr:rowOff>
    </xdr:to>
    <xdr:pic>
      <xdr:nvPicPr>
        <xdr:cNvPr id="814" name="Picture 814" descr="JUkzgO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390525</xdr:rowOff>
    </xdr:to>
    <xdr:pic>
      <xdr:nvPicPr>
        <xdr:cNvPr id="815" name="Picture 815" descr="mrTOvC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1200150</xdr:rowOff>
    </xdr:to>
    <xdr:pic>
      <xdr:nvPicPr>
        <xdr:cNvPr id="816" name="Picture 816" descr="RlCXyv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1200150</xdr:rowOff>
    </xdr:to>
    <xdr:pic>
      <xdr:nvPicPr>
        <xdr:cNvPr id="817" name="Picture 817" descr="nilUqc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18</xdr:row>
      <xdr:rowOff>1133475</xdr:rowOff>
    </xdr:to>
    <xdr:pic>
      <xdr:nvPicPr>
        <xdr:cNvPr id="818" name="Picture 818" descr="pdYbu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18</xdr:row>
      <xdr:rowOff>1133475</xdr:rowOff>
    </xdr:to>
    <xdr:pic>
      <xdr:nvPicPr>
        <xdr:cNvPr id="819" name="Picture 819" descr="gCeBRe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952500</xdr:rowOff>
    </xdr:to>
    <xdr:pic>
      <xdr:nvPicPr>
        <xdr:cNvPr id="820" name="Picture 820" descr="HkeOb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17</xdr:row>
      <xdr:rowOff>952500</xdr:rowOff>
    </xdr:to>
    <xdr:pic>
      <xdr:nvPicPr>
        <xdr:cNvPr id="821" name="Picture 821" descr="imoYB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17</xdr:row>
      <xdr:rowOff>952500</xdr:rowOff>
    </xdr:to>
    <xdr:pic>
      <xdr:nvPicPr>
        <xdr:cNvPr id="822" name="Picture 822" descr="FYDyRw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695325</xdr:rowOff>
    </xdr:to>
    <xdr:pic>
      <xdr:nvPicPr>
        <xdr:cNvPr id="823" name="Picture 823" descr="bXJzEp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695325</xdr:rowOff>
    </xdr:to>
    <xdr:pic>
      <xdr:nvPicPr>
        <xdr:cNvPr id="824" name="Picture 824" descr="xWyLBA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685800</xdr:rowOff>
    </xdr:to>
    <xdr:pic>
      <xdr:nvPicPr>
        <xdr:cNvPr id="825" name="Picture 825" descr="xIBKO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685800</xdr:rowOff>
    </xdr:to>
    <xdr:pic>
      <xdr:nvPicPr>
        <xdr:cNvPr id="826" name="Picture 826" descr="hSnlS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685800</xdr:rowOff>
    </xdr:to>
    <xdr:pic>
      <xdr:nvPicPr>
        <xdr:cNvPr id="827" name="Picture 827" descr="qRwZx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17</xdr:row>
      <xdr:rowOff>523875</xdr:rowOff>
    </xdr:to>
    <xdr:pic>
      <xdr:nvPicPr>
        <xdr:cNvPr id="828" name="Picture 828" descr="GyrGl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552450</xdr:colOff>
      <xdr:row>13</xdr:row>
      <xdr:rowOff>0</xdr:rowOff>
    </xdr:from>
    <xdr:to>
      <xdr:col>12</xdr:col>
      <xdr:colOff>552450</xdr:colOff>
      <xdr:row>17</xdr:row>
      <xdr:rowOff>523875</xdr:rowOff>
    </xdr:to>
    <xdr:pic>
      <xdr:nvPicPr>
        <xdr:cNvPr id="829" name="Picture 829" descr="KVzGNj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342900</xdr:rowOff>
    </xdr:to>
    <xdr:pic>
      <xdr:nvPicPr>
        <xdr:cNvPr id="830" name="Picture 830" descr="yRFPdi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1038225</xdr:rowOff>
    </xdr:to>
    <xdr:pic>
      <xdr:nvPicPr>
        <xdr:cNvPr id="831" name="Picture 831" descr="fexrf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1038225</xdr:rowOff>
    </xdr:to>
    <xdr:pic>
      <xdr:nvPicPr>
        <xdr:cNvPr id="832" name="Picture 832" descr="ccMAQ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15</xdr:row>
      <xdr:rowOff>952500</xdr:rowOff>
    </xdr:to>
    <xdr:pic>
      <xdr:nvPicPr>
        <xdr:cNvPr id="833" name="Picture 833" descr="ymuDZ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552450</xdr:colOff>
      <xdr:row>13</xdr:row>
      <xdr:rowOff>0</xdr:rowOff>
    </xdr:from>
    <xdr:to>
      <xdr:col>12</xdr:col>
      <xdr:colOff>552450</xdr:colOff>
      <xdr:row>15</xdr:row>
      <xdr:rowOff>952500</xdr:rowOff>
    </xdr:to>
    <xdr:pic>
      <xdr:nvPicPr>
        <xdr:cNvPr id="834" name="Picture 834" descr="eJiYxe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304800</xdr:colOff>
      <xdr:row>13</xdr:row>
      <xdr:rowOff>0</xdr:rowOff>
    </xdr:from>
    <xdr:to>
      <xdr:col>12</xdr:col>
      <xdr:colOff>304800</xdr:colOff>
      <xdr:row>16</xdr:row>
      <xdr:rowOff>762000</xdr:rowOff>
    </xdr:to>
    <xdr:pic>
      <xdr:nvPicPr>
        <xdr:cNvPr id="835" name="Picture 835" descr="aSNKq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523875</xdr:colOff>
      <xdr:row>13</xdr:row>
      <xdr:rowOff>0</xdr:rowOff>
    </xdr:from>
    <xdr:to>
      <xdr:col>12</xdr:col>
      <xdr:colOff>523875</xdr:colOff>
      <xdr:row>16</xdr:row>
      <xdr:rowOff>762000</xdr:rowOff>
    </xdr:to>
    <xdr:pic>
      <xdr:nvPicPr>
        <xdr:cNvPr id="836" name="Picture 836" descr="QGqRdC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16</xdr:row>
      <xdr:rowOff>733425</xdr:rowOff>
    </xdr:to>
    <xdr:pic>
      <xdr:nvPicPr>
        <xdr:cNvPr id="837" name="Picture 837" descr="HcBAED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16</xdr:row>
      <xdr:rowOff>38100</xdr:rowOff>
    </xdr:to>
    <xdr:pic>
      <xdr:nvPicPr>
        <xdr:cNvPr id="838" name="Picture 838" descr="CiabK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990600</xdr:rowOff>
    </xdr:to>
    <xdr:pic>
      <xdr:nvPicPr>
        <xdr:cNvPr id="839" name="Picture 839" descr="koaNN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1038225</xdr:rowOff>
    </xdr:to>
    <xdr:pic>
      <xdr:nvPicPr>
        <xdr:cNvPr id="840" name="Picture 840" descr="xMQst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1000125</xdr:rowOff>
    </xdr:to>
    <xdr:pic>
      <xdr:nvPicPr>
        <xdr:cNvPr id="841" name="Picture 841" descr="iUTaq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1038225</xdr:rowOff>
    </xdr:to>
    <xdr:pic>
      <xdr:nvPicPr>
        <xdr:cNvPr id="842" name="Picture 842" descr="tJZdI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1038225</xdr:rowOff>
    </xdr:to>
    <xdr:pic>
      <xdr:nvPicPr>
        <xdr:cNvPr id="843" name="Picture 843" descr="aeHks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895350</xdr:rowOff>
    </xdr:to>
    <xdr:pic>
      <xdr:nvPicPr>
        <xdr:cNvPr id="844" name="Picture 844" descr="lPdbrB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895350</xdr:rowOff>
    </xdr:to>
    <xdr:pic>
      <xdr:nvPicPr>
        <xdr:cNvPr id="845" name="Picture 845" descr="pmvmIr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352425</xdr:rowOff>
    </xdr:to>
    <xdr:pic>
      <xdr:nvPicPr>
        <xdr:cNvPr id="846" name="Picture 846" descr="yFqisz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895350</xdr:rowOff>
    </xdr:to>
    <xdr:pic>
      <xdr:nvPicPr>
        <xdr:cNvPr id="847" name="Picture 847" descr="JRRAUv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895350</xdr:rowOff>
    </xdr:to>
    <xdr:pic>
      <xdr:nvPicPr>
        <xdr:cNvPr id="848" name="Picture 848" descr="YuUmFD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895350</xdr:rowOff>
    </xdr:to>
    <xdr:pic>
      <xdr:nvPicPr>
        <xdr:cNvPr id="849" name="Picture 849" descr="LZuiNU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17</xdr:row>
      <xdr:rowOff>523875</xdr:rowOff>
    </xdr:to>
    <xdr:pic>
      <xdr:nvPicPr>
        <xdr:cNvPr id="850" name="Picture 850" descr="naxqp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552450</xdr:colOff>
      <xdr:row>13</xdr:row>
      <xdr:rowOff>0</xdr:rowOff>
    </xdr:from>
    <xdr:to>
      <xdr:col>12</xdr:col>
      <xdr:colOff>552450</xdr:colOff>
      <xdr:row>17</xdr:row>
      <xdr:rowOff>523875</xdr:rowOff>
    </xdr:to>
    <xdr:pic>
      <xdr:nvPicPr>
        <xdr:cNvPr id="851" name="Picture 851" descr="nRDOm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17</xdr:row>
      <xdr:rowOff>523875</xdr:rowOff>
    </xdr:to>
    <xdr:pic>
      <xdr:nvPicPr>
        <xdr:cNvPr id="852" name="Picture 852" descr="lEDlV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552450</xdr:colOff>
      <xdr:row>13</xdr:row>
      <xdr:rowOff>0</xdr:rowOff>
    </xdr:from>
    <xdr:to>
      <xdr:col>12</xdr:col>
      <xdr:colOff>552450</xdr:colOff>
      <xdr:row>17</xdr:row>
      <xdr:rowOff>523875</xdr:rowOff>
    </xdr:to>
    <xdr:pic>
      <xdr:nvPicPr>
        <xdr:cNvPr id="853" name="Picture 853" descr="GUbFAs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895350</xdr:rowOff>
    </xdr:to>
    <xdr:pic>
      <xdr:nvPicPr>
        <xdr:cNvPr id="854" name="Picture 854" descr="saEukh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17</xdr:row>
      <xdr:rowOff>838200</xdr:rowOff>
    </xdr:to>
    <xdr:pic>
      <xdr:nvPicPr>
        <xdr:cNvPr id="855" name="Picture 855" descr="ADhSXi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895350</xdr:rowOff>
    </xdr:to>
    <xdr:pic>
      <xdr:nvPicPr>
        <xdr:cNvPr id="856" name="Picture 856" descr="ttMqAN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17</xdr:row>
      <xdr:rowOff>838200</xdr:rowOff>
    </xdr:to>
    <xdr:pic>
      <xdr:nvPicPr>
        <xdr:cNvPr id="857" name="Picture 857" descr="XNTpHn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17</xdr:row>
      <xdr:rowOff>1362075</xdr:rowOff>
    </xdr:to>
    <xdr:pic>
      <xdr:nvPicPr>
        <xdr:cNvPr id="858" name="Picture 858" descr="Mimpr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552450</xdr:colOff>
      <xdr:row>13</xdr:row>
      <xdr:rowOff>0</xdr:rowOff>
    </xdr:from>
    <xdr:to>
      <xdr:col>12</xdr:col>
      <xdr:colOff>552450</xdr:colOff>
      <xdr:row>17</xdr:row>
      <xdr:rowOff>1362075</xdr:rowOff>
    </xdr:to>
    <xdr:pic>
      <xdr:nvPicPr>
        <xdr:cNvPr id="859" name="Picture 859" descr="yffiIZ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17</xdr:row>
      <xdr:rowOff>1362075</xdr:rowOff>
    </xdr:to>
    <xdr:pic>
      <xdr:nvPicPr>
        <xdr:cNvPr id="860" name="Picture 860" descr="qdbBB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552450</xdr:colOff>
      <xdr:row>13</xdr:row>
      <xdr:rowOff>0</xdr:rowOff>
    </xdr:from>
    <xdr:to>
      <xdr:col>12</xdr:col>
      <xdr:colOff>552450</xdr:colOff>
      <xdr:row>17</xdr:row>
      <xdr:rowOff>1362075</xdr:rowOff>
    </xdr:to>
    <xdr:pic>
      <xdr:nvPicPr>
        <xdr:cNvPr id="861" name="Picture 861" descr="sNTJBz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17</xdr:row>
      <xdr:rowOff>180975</xdr:rowOff>
    </xdr:to>
    <xdr:pic>
      <xdr:nvPicPr>
        <xdr:cNvPr id="862" name="Picture 862" descr="ytZVNh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15</xdr:row>
      <xdr:rowOff>1200150</xdr:rowOff>
    </xdr:to>
    <xdr:pic>
      <xdr:nvPicPr>
        <xdr:cNvPr id="863" name="Picture 863" descr="lDkpQa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17</xdr:row>
      <xdr:rowOff>180975</xdr:rowOff>
    </xdr:to>
    <xdr:pic>
      <xdr:nvPicPr>
        <xdr:cNvPr id="864" name="Picture 864" descr="nnHxDC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15</xdr:row>
      <xdr:rowOff>1200150</xdr:rowOff>
    </xdr:to>
    <xdr:pic>
      <xdr:nvPicPr>
        <xdr:cNvPr id="865" name="Picture 865" descr="IHavfO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16</xdr:row>
      <xdr:rowOff>1238250</xdr:rowOff>
    </xdr:to>
    <xdr:pic>
      <xdr:nvPicPr>
        <xdr:cNvPr id="866" name="Picture 866" descr="fgszG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13</xdr:row>
      <xdr:rowOff>0</xdr:rowOff>
    </xdr:from>
    <xdr:to>
      <xdr:col>11</xdr:col>
      <xdr:colOff>561975</xdr:colOff>
      <xdr:row>18</xdr:row>
      <xdr:rowOff>571500</xdr:rowOff>
    </xdr:to>
    <xdr:pic>
      <xdr:nvPicPr>
        <xdr:cNvPr id="867" name="Picture 867" descr="QgHKMq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552450</xdr:rowOff>
    </xdr:to>
    <xdr:pic>
      <xdr:nvPicPr>
        <xdr:cNvPr id="868" name="Picture 868" descr="qrBCUq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16</xdr:row>
      <xdr:rowOff>1238250</xdr:rowOff>
    </xdr:to>
    <xdr:pic>
      <xdr:nvPicPr>
        <xdr:cNvPr id="869" name="Picture 869" descr="Kvkbb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13</xdr:row>
      <xdr:rowOff>0</xdr:rowOff>
    </xdr:from>
    <xdr:to>
      <xdr:col>11</xdr:col>
      <xdr:colOff>561975</xdr:colOff>
      <xdr:row>18</xdr:row>
      <xdr:rowOff>571500</xdr:rowOff>
    </xdr:to>
    <xdr:pic>
      <xdr:nvPicPr>
        <xdr:cNvPr id="870" name="Picture 870" descr="SCpaSP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552450</xdr:rowOff>
    </xdr:to>
    <xdr:pic>
      <xdr:nvPicPr>
        <xdr:cNvPr id="871" name="Picture 871" descr="BhkLeT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685800</xdr:rowOff>
    </xdr:to>
    <xdr:pic>
      <xdr:nvPicPr>
        <xdr:cNvPr id="872" name="Picture 872" descr="BWAuU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685800</xdr:rowOff>
    </xdr:to>
    <xdr:pic>
      <xdr:nvPicPr>
        <xdr:cNvPr id="873" name="Picture 873" descr="CXKWB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685800</xdr:rowOff>
    </xdr:to>
    <xdr:pic>
      <xdr:nvPicPr>
        <xdr:cNvPr id="874" name="Picture 874" descr="PtJSp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16</xdr:row>
      <xdr:rowOff>1238250</xdr:rowOff>
    </xdr:to>
    <xdr:pic>
      <xdr:nvPicPr>
        <xdr:cNvPr id="875" name="Picture 875" descr="OpPuN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552450</xdr:colOff>
      <xdr:row>13</xdr:row>
      <xdr:rowOff>0</xdr:rowOff>
    </xdr:from>
    <xdr:to>
      <xdr:col>12</xdr:col>
      <xdr:colOff>552450</xdr:colOff>
      <xdr:row>16</xdr:row>
      <xdr:rowOff>1238250</xdr:rowOff>
    </xdr:to>
    <xdr:pic>
      <xdr:nvPicPr>
        <xdr:cNvPr id="876" name="Picture 876" descr="AYgzgA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304800</xdr:colOff>
      <xdr:row>13</xdr:row>
      <xdr:rowOff>0</xdr:rowOff>
    </xdr:from>
    <xdr:to>
      <xdr:col>12</xdr:col>
      <xdr:colOff>304800</xdr:colOff>
      <xdr:row>18</xdr:row>
      <xdr:rowOff>1257300</xdr:rowOff>
    </xdr:to>
    <xdr:pic>
      <xdr:nvPicPr>
        <xdr:cNvPr id="877" name="Picture 877" descr="DvALr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523875</xdr:colOff>
      <xdr:row>13</xdr:row>
      <xdr:rowOff>0</xdr:rowOff>
    </xdr:from>
    <xdr:to>
      <xdr:col>12</xdr:col>
      <xdr:colOff>523875</xdr:colOff>
      <xdr:row>18</xdr:row>
      <xdr:rowOff>1257300</xdr:rowOff>
    </xdr:to>
    <xdr:pic>
      <xdr:nvPicPr>
        <xdr:cNvPr id="878" name="Picture 878" descr="GxlnTU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342900</xdr:rowOff>
    </xdr:to>
    <xdr:pic>
      <xdr:nvPicPr>
        <xdr:cNvPr id="879" name="Picture 879" descr="cZrCFy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1038225</xdr:rowOff>
    </xdr:to>
    <xdr:pic>
      <xdr:nvPicPr>
        <xdr:cNvPr id="880" name="Picture 880" descr="FPVwZ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1038225</xdr:rowOff>
    </xdr:to>
    <xdr:pic>
      <xdr:nvPicPr>
        <xdr:cNvPr id="881" name="Picture 881" descr="vXGIG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17</xdr:row>
      <xdr:rowOff>171450</xdr:rowOff>
    </xdr:to>
    <xdr:pic>
      <xdr:nvPicPr>
        <xdr:cNvPr id="882" name="Picture 882" descr="wCbDA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304800</xdr:colOff>
      <xdr:row>13</xdr:row>
      <xdr:rowOff>0</xdr:rowOff>
    </xdr:from>
    <xdr:to>
      <xdr:col>12</xdr:col>
      <xdr:colOff>304800</xdr:colOff>
      <xdr:row>17</xdr:row>
      <xdr:rowOff>161925</xdr:rowOff>
    </xdr:to>
    <xdr:pic>
      <xdr:nvPicPr>
        <xdr:cNvPr id="883" name="Picture 883" descr="xjOEt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523875</xdr:colOff>
      <xdr:row>13</xdr:row>
      <xdr:rowOff>0</xdr:rowOff>
    </xdr:from>
    <xdr:to>
      <xdr:col>12</xdr:col>
      <xdr:colOff>523875</xdr:colOff>
      <xdr:row>17</xdr:row>
      <xdr:rowOff>161925</xdr:rowOff>
    </xdr:to>
    <xdr:pic>
      <xdr:nvPicPr>
        <xdr:cNvPr id="884" name="Picture 884" descr="rKnUki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304800</xdr:colOff>
      <xdr:row>13</xdr:row>
      <xdr:rowOff>0</xdr:rowOff>
    </xdr:from>
    <xdr:to>
      <xdr:col>12</xdr:col>
      <xdr:colOff>304800</xdr:colOff>
      <xdr:row>15</xdr:row>
      <xdr:rowOff>952500</xdr:rowOff>
    </xdr:to>
    <xdr:pic>
      <xdr:nvPicPr>
        <xdr:cNvPr id="885" name="Picture 885" descr="WLPry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523875</xdr:colOff>
      <xdr:row>13</xdr:row>
      <xdr:rowOff>0</xdr:rowOff>
    </xdr:from>
    <xdr:to>
      <xdr:col>12</xdr:col>
      <xdr:colOff>523875</xdr:colOff>
      <xdr:row>15</xdr:row>
      <xdr:rowOff>952500</xdr:rowOff>
    </xdr:to>
    <xdr:pic>
      <xdr:nvPicPr>
        <xdr:cNvPr id="886" name="Picture 886" descr="HOgwJ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133350</xdr:rowOff>
    </xdr:to>
    <xdr:pic>
      <xdr:nvPicPr>
        <xdr:cNvPr id="887" name="Picture 887" descr="YyPSXe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13</xdr:row>
      <xdr:rowOff>0</xdr:rowOff>
    </xdr:from>
    <xdr:to>
      <xdr:col>11</xdr:col>
      <xdr:colOff>561975</xdr:colOff>
      <xdr:row>16</xdr:row>
      <xdr:rowOff>400050</xdr:rowOff>
    </xdr:to>
    <xdr:pic>
      <xdr:nvPicPr>
        <xdr:cNvPr id="888" name="Picture 888" descr="SLPMCj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15</xdr:row>
      <xdr:rowOff>1152525</xdr:rowOff>
    </xdr:to>
    <xdr:pic>
      <xdr:nvPicPr>
        <xdr:cNvPr id="889" name="Picture 889" descr="yHphv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1038225</xdr:rowOff>
    </xdr:to>
    <xdr:pic>
      <xdr:nvPicPr>
        <xdr:cNvPr id="890" name="Picture 890" descr="irMhs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1038225</xdr:rowOff>
    </xdr:to>
    <xdr:pic>
      <xdr:nvPicPr>
        <xdr:cNvPr id="891" name="Picture 891" descr="lPSAo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1038225</xdr:rowOff>
    </xdr:to>
    <xdr:pic>
      <xdr:nvPicPr>
        <xdr:cNvPr id="892" name="Picture 892" descr="KmgkD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895350</xdr:rowOff>
    </xdr:to>
    <xdr:pic>
      <xdr:nvPicPr>
        <xdr:cNvPr id="893" name="Picture 893" descr="ulMiZe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895350</xdr:rowOff>
    </xdr:to>
    <xdr:pic>
      <xdr:nvPicPr>
        <xdr:cNvPr id="894" name="Picture 894" descr="PEEwJu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1190625</xdr:rowOff>
    </xdr:to>
    <xdr:pic>
      <xdr:nvPicPr>
        <xdr:cNvPr id="895" name="Picture 895" descr="zjVnCq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352425</xdr:rowOff>
    </xdr:to>
    <xdr:pic>
      <xdr:nvPicPr>
        <xdr:cNvPr id="896" name="Picture 896" descr="CZbgnn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895350</xdr:rowOff>
    </xdr:to>
    <xdr:pic>
      <xdr:nvPicPr>
        <xdr:cNvPr id="897" name="Picture 897" descr="JfsxPt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895350</xdr:rowOff>
    </xdr:to>
    <xdr:pic>
      <xdr:nvPicPr>
        <xdr:cNvPr id="898" name="Picture 898" descr="ZJgUCw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895350</xdr:rowOff>
    </xdr:to>
    <xdr:pic>
      <xdr:nvPicPr>
        <xdr:cNvPr id="899" name="Picture 899" descr="BjUbdu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1190625</xdr:rowOff>
    </xdr:to>
    <xdr:pic>
      <xdr:nvPicPr>
        <xdr:cNvPr id="900" name="Picture 900" descr="QHIIyP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16</xdr:row>
      <xdr:rowOff>1238250</xdr:rowOff>
    </xdr:to>
    <xdr:pic>
      <xdr:nvPicPr>
        <xdr:cNvPr id="901" name="Picture 901" descr="lSBui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552450</xdr:colOff>
      <xdr:row>13</xdr:row>
      <xdr:rowOff>0</xdr:rowOff>
    </xdr:from>
    <xdr:to>
      <xdr:col>12</xdr:col>
      <xdr:colOff>552450</xdr:colOff>
      <xdr:row>16</xdr:row>
      <xdr:rowOff>1238250</xdr:rowOff>
    </xdr:to>
    <xdr:pic>
      <xdr:nvPicPr>
        <xdr:cNvPr id="902" name="Picture 902" descr="WYKIuH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16</xdr:row>
      <xdr:rowOff>1238250</xdr:rowOff>
    </xdr:to>
    <xdr:pic>
      <xdr:nvPicPr>
        <xdr:cNvPr id="903" name="Picture 903" descr="bexWX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552450</xdr:colOff>
      <xdr:row>13</xdr:row>
      <xdr:rowOff>0</xdr:rowOff>
    </xdr:from>
    <xdr:to>
      <xdr:col>12</xdr:col>
      <xdr:colOff>552450</xdr:colOff>
      <xdr:row>16</xdr:row>
      <xdr:rowOff>1238250</xdr:rowOff>
    </xdr:to>
    <xdr:pic>
      <xdr:nvPicPr>
        <xdr:cNvPr id="904" name="Picture 904" descr="hWiAt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895350</xdr:rowOff>
    </xdr:to>
    <xdr:pic>
      <xdr:nvPicPr>
        <xdr:cNvPr id="905" name="Picture 905" descr="jfIXFg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619125</xdr:rowOff>
    </xdr:to>
    <xdr:pic>
      <xdr:nvPicPr>
        <xdr:cNvPr id="906" name="Picture 906" descr="SIlrsA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895350</xdr:rowOff>
    </xdr:to>
    <xdr:pic>
      <xdr:nvPicPr>
        <xdr:cNvPr id="907" name="Picture 907" descr="OmyrHO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619125</xdr:rowOff>
    </xdr:to>
    <xdr:pic>
      <xdr:nvPicPr>
        <xdr:cNvPr id="908" name="Picture 908" descr="hgOLjC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685800</xdr:rowOff>
    </xdr:to>
    <xdr:pic>
      <xdr:nvPicPr>
        <xdr:cNvPr id="909" name="Picture 909" descr="CLped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685800</xdr:rowOff>
    </xdr:to>
    <xdr:pic>
      <xdr:nvPicPr>
        <xdr:cNvPr id="910" name="Picture 910" descr="QpMwi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685800</xdr:rowOff>
    </xdr:to>
    <xdr:pic>
      <xdr:nvPicPr>
        <xdr:cNvPr id="911" name="Picture 911" descr="GpUnM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17</xdr:row>
      <xdr:rowOff>838200</xdr:rowOff>
    </xdr:to>
    <xdr:pic>
      <xdr:nvPicPr>
        <xdr:cNvPr id="912" name="Picture 912" descr="PvkdiB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15</xdr:row>
      <xdr:rowOff>1304925</xdr:rowOff>
    </xdr:to>
    <xdr:pic>
      <xdr:nvPicPr>
        <xdr:cNvPr id="913" name="Picture 913" descr="bUEop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552450</xdr:colOff>
      <xdr:row>13</xdr:row>
      <xdr:rowOff>0</xdr:rowOff>
    </xdr:from>
    <xdr:to>
      <xdr:col>12</xdr:col>
      <xdr:colOff>552450</xdr:colOff>
      <xdr:row>15</xdr:row>
      <xdr:rowOff>1304925</xdr:rowOff>
    </xdr:to>
    <xdr:pic>
      <xdr:nvPicPr>
        <xdr:cNvPr id="914" name="Picture 914" descr="FTFmkV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15</xdr:row>
      <xdr:rowOff>1123950</xdr:rowOff>
    </xdr:to>
    <xdr:pic>
      <xdr:nvPicPr>
        <xdr:cNvPr id="915" name="Picture 915" descr="uKldcY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15</xdr:row>
      <xdr:rowOff>952500</xdr:rowOff>
    </xdr:to>
    <xdr:pic>
      <xdr:nvPicPr>
        <xdr:cNvPr id="916" name="Picture 916" descr="qHJWW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552450</xdr:colOff>
      <xdr:row>13</xdr:row>
      <xdr:rowOff>0</xdr:rowOff>
    </xdr:from>
    <xdr:to>
      <xdr:col>12</xdr:col>
      <xdr:colOff>552450</xdr:colOff>
      <xdr:row>15</xdr:row>
      <xdr:rowOff>952500</xdr:rowOff>
    </xdr:to>
    <xdr:pic>
      <xdr:nvPicPr>
        <xdr:cNvPr id="917" name="Picture 917" descr="QWeGvY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304800</xdr:colOff>
      <xdr:row>13</xdr:row>
      <xdr:rowOff>0</xdr:rowOff>
    </xdr:from>
    <xdr:to>
      <xdr:col>12</xdr:col>
      <xdr:colOff>304800</xdr:colOff>
      <xdr:row>16</xdr:row>
      <xdr:rowOff>1181100</xdr:rowOff>
    </xdr:to>
    <xdr:pic>
      <xdr:nvPicPr>
        <xdr:cNvPr id="918" name="Picture 918" descr="sJXqt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523875</xdr:colOff>
      <xdr:row>13</xdr:row>
      <xdr:rowOff>0</xdr:rowOff>
    </xdr:from>
    <xdr:to>
      <xdr:col>12</xdr:col>
      <xdr:colOff>523875</xdr:colOff>
      <xdr:row>16</xdr:row>
      <xdr:rowOff>1181100</xdr:rowOff>
    </xdr:to>
    <xdr:pic>
      <xdr:nvPicPr>
        <xdr:cNvPr id="919" name="Picture 919" descr="ARHpue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16</xdr:row>
      <xdr:rowOff>1152525</xdr:rowOff>
    </xdr:to>
    <xdr:pic>
      <xdr:nvPicPr>
        <xdr:cNvPr id="920" name="Picture 920" descr="WvHStH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561975</xdr:rowOff>
    </xdr:to>
    <xdr:pic>
      <xdr:nvPicPr>
        <xdr:cNvPr id="921" name="Picture 921" descr="bWPEph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15</xdr:row>
      <xdr:rowOff>1133475</xdr:rowOff>
    </xdr:to>
    <xdr:pic>
      <xdr:nvPicPr>
        <xdr:cNvPr id="922" name="Picture 922" descr="dpoRuD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561975</xdr:rowOff>
    </xdr:to>
    <xdr:pic>
      <xdr:nvPicPr>
        <xdr:cNvPr id="923" name="Picture 923" descr="GyFkyd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15</xdr:row>
      <xdr:rowOff>1304925</xdr:rowOff>
    </xdr:to>
    <xdr:pic>
      <xdr:nvPicPr>
        <xdr:cNvPr id="924" name="Picture 924" descr="JURoa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552450</xdr:colOff>
      <xdr:row>13</xdr:row>
      <xdr:rowOff>0</xdr:rowOff>
    </xdr:from>
    <xdr:to>
      <xdr:col>12</xdr:col>
      <xdr:colOff>552450</xdr:colOff>
      <xdr:row>15</xdr:row>
      <xdr:rowOff>1304925</xdr:rowOff>
    </xdr:to>
    <xdr:pic>
      <xdr:nvPicPr>
        <xdr:cNvPr id="925" name="Picture 925" descr="SdvdB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15</xdr:row>
      <xdr:rowOff>1304925</xdr:rowOff>
    </xdr:to>
    <xdr:pic>
      <xdr:nvPicPr>
        <xdr:cNvPr id="926" name="Picture 926" descr="ywWWk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552450</xdr:colOff>
      <xdr:row>13</xdr:row>
      <xdr:rowOff>0</xdr:rowOff>
    </xdr:from>
    <xdr:to>
      <xdr:col>12</xdr:col>
      <xdr:colOff>552450</xdr:colOff>
      <xdr:row>15</xdr:row>
      <xdr:rowOff>1304925</xdr:rowOff>
    </xdr:to>
    <xdr:pic>
      <xdr:nvPicPr>
        <xdr:cNvPr id="927" name="Picture 927" descr="pqZmOw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304800</xdr:colOff>
      <xdr:row>13</xdr:row>
      <xdr:rowOff>0</xdr:rowOff>
    </xdr:from>
    <xdr:to>
      <xdr:col>12</xdr:col>
      <xdr:colOff>304800</xdr:colOff>
      <xdr:row>17</xdr:row>
      <xdr:rowOff>590550</xdr:rowOff>
    </xdr:to>
    <xdr:pic>
      <xdr:nvPicPr>
        <xdr:cNvPr id="928" name="Picture 928" descr="xQbTK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523875</xdr:colOff>
      <xdr:row>13</xdr:row>
      <xdr:rowOff>0</xdr:rowOff>
    </xdr:from>
    <xdr:to>
      <xdr:col>12</xdr:col>
      <xdr:colOff>523875</xdr:colOff>
      <xdr:row>17</xdr:row>
      <xdr:rowOff>590550</xdr:rowOff>
    </xdr:to>
    <xdr:pic>
      <xdr:nvPicPr>
        <xdr:cNvPr id="929" name="Picture 929" descr="KCWkTy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561975</xdr:rowOff>
    </xdr:to>
    <xdr:pic>
      <xdr:nvPicPr>
        <xdr:cNvPr id="930" name="Picture 930" descr="pwGvrf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28575</xdr:rowOff>
    </xdr:to>
    <xdr:pic>
      <xdr:nvPicPr>
        <xdr:cNvPr id="931" name="Picture 931" descr="cXFOgL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304800</xdr:colOff>
      <xdr:row>13</xdr:row>
      <xdr:rowOff>0</xdr:rowOff>
    </xdr:from>
    <xdr:to>
      <xdr:col>12</xdr:col>
      <xdr:colOff>304800</xdr:colOff>
      <xdr:row>17</xdr:row>
      <xdr:rowOff>590550</xdr:rowOff>
    </xdr:to>
    <xdr:pic>
      <xdr:nvPicPr>
        <xdr:cNvPr id="932" name="Picture 932" descr="FPdvQ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523875</xdr:colOff>
      <xdr:row>13</xdr:row>
      <xdr:rowOff>0</xdr:rowOff>
    </xdr:from>
    <xdr:to>
      <xdr:col>12</xdr:col>
      <xdr:colOff>523875</xdr:colOff>
      <xdr:row>17</xdr:row>
      <xdr:rowOff>590550</xdr:rowOff>
    </xdr:to>
    <xdr:pic>
      <xdr:nvPicPr>
        <xdr:cNvPr id="933" name="Picture 933" descr="kagFN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561975</xdr:rowOff>
    </xdr:to>
    <xdr:pic>
      <xdr:nvPicPr>
        <xdr:cNvPr id="934" name="Picture 934" descr="HawvMR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28575</xdr:rowOff>
    </xdr:to>
    <xdr:pic>
      <xdr:nvPicPr>
        <xdr:cNvPr id="935" name="Picture 935" descr="bbBqqM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16</xdr:row>
      <xdr:rowOff>704850</xdr:rowOff>
    </xdr:to>
    <xdr:pic>
      <xdr:nvPicPr>
        <xdr:cNvPr id="936" name="Picture 936" descr="lVfZb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552450</xdr:colOff>
      <xdr:row>13</xdr:row>
      <xdr:rowOff>0</xdr:rowOff>
    </xdr:from>
    <xdr:to>
      <xdr:col>12</xdr:col>
      <xdr:colOff>552450</xdr:colOff>
      <xdr:row>16</xdr:row>
      <xdr:rowOff>704850</xdr:rowOff>
    </xdr:to>
    <xdr:pic>
      <xdr:nvPicPr>
        <xdr:cNvPr id="937" name="Picture 937" descr="LehDeL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16</xdr:row>
      <xdr:rowOff>704850</xdr:rowOff>
    </xdr:to>
    <xdr:pic>
      <xdr:nvPicPr>
        <xdr:cNvPr id="938" name="Picture 938" descr="oMryo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552450</xdr:colOff>
      <xdr:row>13</xdr:row>
      <xdr:rowOff>0</xdr:rowOff>
    </xdr:from>
    <xdr:to>
      <xdr:col>12</xdr:col>
      <xdr:colOff>552450</xdr:colOff>
      <xdr:row>16</xdr:row>
      <xdr:rowOff>704850</xdr:rowOff>
    </xdr:to>
    <xdr:pic>
      <xdr:nvPicPr>
        <xdr:cNvPr id="939" name="Picture 939" descr="LeOQGo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304800</xdr:colOff>
      <xdr:row>13</xdr:row>
      <xdr:rowOff>0</xdr:rowOff>
    </xdr:from>
    <xdr:to>
      <xdr:col>12</xdr:col>
      <xdr:colOff>304800</xdr:colOff>
      <xdr:row>18</xdr:row>
      <xdr:rowOff>409575</xdr:rowOff>
    </xdr:to>
    <xdr:pic>
      <xdr:nvPicPr>
        <xdr:cNvPr id="940" name="Picture 940" descr="BvJcX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523875</xdr:colOff>
      <xdr:row>13</xdr:row>
      <xdr:rowOff>0</xdr:rowOff>
    </xdr:from>
    <xdr:to>
      <xdr:col>12</xdr:col>
      <xdr:colOff>523875</xdr:colOff>
      <xdr:row>18</xdr:row>
      <xdr:rowOff>409575</xdr:rowOff>
    </xdr:to>
    <xdr:pic>
      <xdr:nvPicPr>
        <xdr:cNvPr id="941" name="Picture 941" descr="DCFVT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15</xdr:row>
      <xdr:rowOff>1247775</xdr:rowOff>
    </xdr:to>
    <xdr:pic>
      <xdr:nvPicPr>
        <xdr:cNvPr id="942" name="Picture 942" descr="vXJefI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18</xdr:row>
      <xdr:rowOff>381000</xdr:rowOff>
    </xdr:to>
    <xdr:pic>
      <xdr:nvPicPr>
        <xdr:cNvPr id="943" name="Picture 943" descr="rjFAoP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15</xdr:row>
      <xdr:rowOff>1200150</xdr:rowOff>
    </xdr:to>
    <xdr:pic>
      <xdr:nvPicPr>
        <xdr:cNvPr id="944" name="Picture 944" descr="tDdium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304800</xdr:colOff>
      <xdr:row>13</xdr:row>
      <xdr:rowOff>0</xdr:rowOff>
    </xdr:from>
    <xdr:to>
      <xdr:col>12</xdr:col>
      <xdr:colOff>304800</xdr:colOff>
      <xdr:row>18</xdr:row>
      <xdr:rowOff>409575</xdr:rowOff>
    </xdr:to>
    <xdr:pic>
      <xdr:nvPicPr>
        <xdr:cNvPr id="945" name="Picture 945" descr="foLwk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523875</xdr:colOff>
      <xdr:row>13</xdr:row>
      <xdr:rowOff>0</xdr:rowOff>
    </xdr:from>
    <xdr:to>
      <xdr:col>12</xdr:col>
      <xdr:colOff>523875</xdr:colOff>
      <xdr:row>18</xdr:row>
      <xdr:rowOff>409575</xdr:rowOff>
    </xdr:to>
    <xdr:pic>
      <xdr:nvPicPr>
        <xdr:cNvPr id="946" name="Picture 946" descr="kNEjHM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15</xdr:row>
      <xdr:rowOff>1247775</xdr:rowOff>
    </xdr:to>
    <xdr:pic>
      <xdr:nvPicPr>
        <xdr:cNvPr id="947" name="Picture 947" descr="oHvmgc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18</xdr:row>
      <xdr:rowOff>381000</xdr:rowOff>
    </xdr:to>
    <xdr:pic>
      <xdr:nvPicPr>
        <xdr:cNvPr id="948" name="Picture 948" descr="hdzShT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15</xdr:row>
      <xdr:rowOff>1200150</xdr:rowOff>
    </xdr:to>
    <xdr:pic>
      <xdr:nvPicPr>
        <xdr:cNvPr id="949" name="Picture 949" descr="UyBbLN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13</xdr:row>
      <xdr:rowOff>0</xdr:rowOff>
    </xdr:from>
    <xdr:to>
      <xdr:col>11</xdr:col>
      <xdr:colOff>561975</xdr:colOff>
      <xdr:row>16</xdr:row>
      <xdr:rowOff>304800</xdr:rowOff>
    </xdr:to>
    <xdr:pic>
      <xdr:nvPicPr>
        <xdr:cNvPr id="950" name="Picture 950" descr="FfFEPY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16</xdr:row>
      <xdr:rowOff>285750</xdr:rowOff>
    </xdr:to>
    <xdr:pic>
      <xdr:nvPicPr>
        <xdr:cNvPr id="951" name="Picture 951" descr="RuISZB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13</xdr:row>
      <xdr:rowOff>0</xdr:rowOff>
    </xdr:from>
    <xdr:to>
      <xdr:col>11</xdr:col>
      <xdr:colOff>561975</xdr:colOff>
      <xdr:row>16</xdr:row>
      <xdr:rowOff>304800</xdr:rowOff>
    </xdr:to>
    <xdr:pic>
      <xdr:nvPicPr>
        <xdr:cNvPr id="952" name="Picture 952" descr="ZGrTDm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16</xdr:row>
      <xdr:rowOff>285750</xdr:rowOff>
    </xdr:to>
    <xdr:pic>
      <xdr:nvPicPr>
        <xdr:cNvPr id="953" name="Picture 953" descr="UuVLTm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685800</xdr:rowOff>
    </xdr:to>
    <xdr:pic>
      <xdr:nvPicPr>
        <xdr:cNvPr id="954" name="Picture 954" descr="urYgq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685800</xdr:rowOff>
    </xdr:to>
    <xdr:pic>
      <xdr:nvPicPr>
        <xdr:cNvPr id="955" name="Picture 955" descr="wYmul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685800</xdr:rowOff>
    </xdr:to>
    <xdr:pic>
      <xdr:nvPicPr>
        <xdr:cNvPr id="956" name="Picture 956" descr="gIgNi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17</xdr:row>
      <xdr:rowOff>838200</xdr:rowOff>
    </xdr:to>
    <xdr:pic>
      <xdr:nvPicPr>
        <xdr:cNvPr id="957" name="Picture 957" descr="vIqBMn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16</xdr:row>
      <xdr:rowOff>742950</xdr:rowOff>
    </xdr:to>
    <xdr:pic>
      <xdr:nvPicPr>
        <xdr:cNvPr id="958" name="Picture 958" descr="tgoUM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552450</xdr:colOff>
      <xdr:row>13</xdr:row>
      <xdr:rowOff>0</xdr:rowOff>
    </xdr:from>
    <xdr:to>
      <xdr:col>12</xdr:col>
      <xdr:colOff>552450</xdr:colOff>
      <xdr:row>16</xdr:row>
      <xdr:rowOff>742950</xdr:rowOff>
    </xdr:to>
    <xdr:pic>
      <xdr:nvPicPr>
        <xdr:cNvPr id="959" name="Picture 959" descr="CbitiW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304800</xdr:colOff>
      <xdr:row>13</xdr:row>
      <xdr:rowOff>0</xdr:rowOff>
    </xdr:from>
    <xdr:to>
      <xdr:col>12</xdr:col>
      <xdr:colOff>304800</xdr:colOff>
      <xdr:row>18</xdr:row>
      <xdr:rowOff>1257300</xdr:rowOff>
    </xdr:to>
    <xdr:pic>
      <xdr:nvPicPr>
        <xdr:cNvPr id="960" name="Picture 960" descr="pkbAv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523875</xdr:colOff>
      <xdr:row>13</xdr:row>
      <xdr:rowOff>0</xdr:rowOff>
    </xdr:from>
    <xdr:to>
      <xdr:col>12</xdr:col>
      <xdr:colOff>523875</xdr:colOff>
      <xdr:row>18</xdr:row>
      <xdr:rowOff>1257300</xdr:rowOff>
    </xdr:to>
    <xdr:pic>
      <xdr:nvPicPr>
        <xdr:cNvPr id="961" name="Picture 961" descr="EsbTLM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15</xdr:row>
      <xdr:rowOff>1123950</xdr:rowOff>
    </xdr:to>
    <xdr:pic>
      <xdr:nvPicPr>
        <xdr:cNvPr id="962" name="Picture 962" descr="moUJhF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16</xdr:row>
      <xdr:rowOff>1114425</xdr:rowOff>
    </xdr:to>
    <xdr:pic>
      <xdr:nvPicPr>
        <xdr:cNvPr id="963" name="Picture 963" descr="HUsrg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304800</xdr:colOff>
      <xdr:row>13</xdr:row>
      <xdr:rowOff>0</xdr:rowOff>
    </xdr:from>
    <xdr:to>
      <xdr:col>12</xdr:col>
      <xdr:colOff>304800</xdr:colOff>
      <xdr:row>17</xdr:row>
      <xdr:rowOff>1066800</xdr:rowOff>
    </xdr:to>
    <xdr:pic>
      <xdr:nvPicPr>
        <xdr:cNvPr id="964" name="Picture 964" descr="agfmJ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523875</xdr:colOff>
      <xdr:row>13</xdr:row>
      <xdr:rowOff>0</xdr:rowOff>
    </xdr:from>
    <xdr:to>
      <xdr:col>12</xdr:col>
      <xdr:colOff>523875</xdr:colOff>
      <xdr:row>17</xdr:row>
      <xdr:rowOff>1066800</xdr:rowOff>
    </xdr:to>
    <xdr:pic>
      <xdr:nvPicPr>
        <xdr:cNvPr id="965" name="Picture 965" descr="qITgvk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304800</xdr:colOff>
      <xdr:row>13</xdr:row>
      <xdr:rowOff>0</xdr:rowOff>
    </xdr:from>
    <xdr:to>
      <xdr:col>12</xdr:col>
      <xdr:colOff>304800</xdr:colOff>
      <xdr:row>15</xdr:row>
      <xdr:rowOff>952500</xdr:rowOff>
    </xdr:to>
    <xdr:pic>
      <xdr:nvPicPr>
        <xdr:cNvPr id="966" name="Picture 966" descr="Xcpbs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523875</xdr:colOff>
      <xdr:row>13</xdr:row>
      <xdr:rowOff>0</xdr:rowOff>
    </xdr:from>
    <xdr:to>
      <xdr:col>12</xdr:col>
      <xdr:colOff>523875</xdr:colOff>
      <xdr:row>15</xdr:row>
      <xdr:rowOff>952500</xdr:rowOff>
    </xdr:to>
    <xdr:pic>
      <xdr:nvPicPr>
        <xdr:cNvPr id="967" name="Picture 967" descr="VWQwrU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638175</xdr:rowOff>
    </xdr:to>
    <xdr:pic>
      <xdr:nvPicPr>
        <xdr:cNvPr id="968" name="Picture 968" descr="gMJQLr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13</xdr:row>
      <xdr:rowOff>0</xdr:rowOff>
    </xdr:from>
    <xdr:to>
      <xdr:col>11</xdr:col>
      <xdr:colOff>561975</xdr:colOff>
      <xdr:row>16</xdr:row>
      <xdr:rowOff>400050</xdr:rowOff>
    </xdr:to>
    <xdr:pic>
      <xdr:nvPicPr>
        <xdr:cNvPr id="969" name="Picture 969" descr="cqWlZo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15</xdr:row>
      <xdr:rowOff>828675</xdr:rowOff>
    </xdr:to>
    <xdr:pic>
      <xdr:nvPicPr>
        <xdr:cNvPr id="970" name="Picture 970" descr="ELTFG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16</xdr:row>
      <xdr:rowOff>533400</xdr:rowOff>
    </xdr:to>
    <xdr:pic>
      <xdr:nvPicPr>
        <xdr:cNvPr id="971" name="Picture 971" descr="tWaOYP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15</xdr:row>
      <xdr:rowOff>1133475</xdr:rowOff>
    </xdr:to>
    <xdr:pic>
      <xdr:nvPicPr>
        <xdr:cNvPr id="972" name="Picture 972" descr="nnezcG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16</xdr:row>
      <xdr:rowOff>533400</xdr:rowOff>
    </xdr:to>
    <xdr:pic>
      <xdr:nvPicPr>
        <xdr:cNvPr id="973" name="Picture 973" descr="gRtzNV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16</xdr:row>
      <xdr:rowOff>742950</xdr:rowOff>
    </xdr:to>
    <xdr:pic>
      <xdr:nvPicPr>
        <xdr:cNvPr id="974" name="Picture 974" descr="InLuy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552450</xdr:colOff>
      <xdr:row>13</xdr:row>
      <xdr:rowOff>0</xdr:rowOff>
    </xdr:from>
    <xdr:to>
      <xdr:col>12</xdr:col>
      <xdr:colOff>552450</xdr:colOff>
      <xdr:row>16</xdr:row>
      <xdr:rowOff>742950</xdr:rowOff>
    </xdr:to>
    <xdr:pic>
      <xdr:nvPicPr>
        <xdr:cNvPr id="975" name="Picture 975" descr="OIuAoy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16</xdr:row>
      <xdr:rowOff>742950</xdr:rowOff>
    </xdr:to>
    <xdr:pic>
      <xdr:nvPicPr>
        <xdr:cNvPr id="976" name="Picture 976" descr="cIvSU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552450</xdr:colOff>
      <xdr:row>13</xdr:row>
      <xdr:rowOff>0</xdr:rowOff>
    </xdr:from>
    <xdr:to>
      <xdr:col>12</xdr:col>
      <xdr:colOff>552450</xdr:colOff>
      <xdr:row>16</xdr:row>
      <xdr:rowOff>742950</xdr:rowOff>
    </xdr:to>
    <xdr:pic>
      <xdr:nvPicPr>
        <xdr:cNvPr id="977" name="Picture 977" descr="uGmoQM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304800</xdr:colOff>
      <xdr:row>13</xdr:row>
      <xdr:rowOff>0</xdr:rowOff>
    </xdr:from>
    <xdr:to>
      <xdr:col>12</xdr:col>
      <xdr:colOff>304800</xdr:colOff>
      <xdr:row>17</xdr:row>
      <xdr:rowOff>590550</xdr:rowOff>
    </xdr:to>
    <xdr:pic>
      <xdr:nvPicPr>
        <xdr:cNvPr id="978" name="Picture 978" descr="VtTKL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523875</xdr:colOff>
      <xdr:row>13</xdr:row>
      <xdr:rowOff>0</xdr:rowOff>
    </xdr:from>
    <xdr:to>
      <xdr:col>12</xdr:col>
      <xdr:colOff>523875</xdr:colOff>
      <xdr:row>17</xdr:row>
      <xdr:rowOff>590550</xdr:rowOff>
    </xdr:to>
    <xdr:pic>
      <xdr:nvPicPr>
        <xdr:cNvPr id="979" name="Picture 979" descr="lWETQ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561975</xdr:rowOff>
    </xdr:to>
    <xdr:pic>
      <xdr:nvPicPr>
        <xdr:cNvPr id="980" name="Picture 980" descr="pPstgh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333375</xdr:rowOff>
    </xdr:to>
    <xdr:pic>
      <xdr:nvPicPr>
        <xdr:cNvPr id="981" name="Picture 981" descr="rxBITf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304800</xdr:colOff>
      <xdr:row>13</xdr:row>
      <xdr:rowOff>0</xdr:rowOff>
    </xdr:from>
    <xdr:to>
      <xdr:col>12</xdr:col>
      <xdr:colOff>304800</xdr:colOff>
      <xdr:row>17</xdr:row>
      <xdr:rowOff>590550</xdr:rowOff>
    </xdr:to>
    <xdr:pic>
      <xdr:nvPicPr>
        <xdr:cNvPr id="982" name="Picture 982" descr="nwkrp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523875</xdr:colOff>
      <xdr:row>13</xdr:row>
      <xdr:rowOff>0</xdr:rowOff>
    </xdr:from>
    <xdr:to>
      <xdr:col>12</xdr:col>
      <xdr:colOff>523875</xdr:colOff>
      <xdr:row>17</xdr:row>
      <xdr:rowOff>590550</xdr:rowOff>
    </xdr:to>
    <xdr:pic>
      <xdr:nvPicPr>
        <xdr:cNvPr id="983" name="Picture 983" descr="KdnSq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561975</xdr:rowOff>
    </xdr:to>
    <xdr:pic>
      <xdr:nvPicPr>
        <xdr:cNvPr id="984" name="Picture 984" descr="Incbli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333375</xdr:rowOff>
    </xdr:to>
    <xdr:pic>
      <xdr:nvPicPr>
        <xdr:cNvPr id="985" name="Picture 985" descr="ozBqRv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685800</xdr:rowOff>
    </xdr:to>
    <xdr:pic>
      <xdr:nvPicPr>
        <xdr:cNvPr id="986" name="Picture 986" descr="NvWVTF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685800</xdr:rowOff>
    </xdr:to>
    <xdr:pic>
      <xdr:nvPicPr>
        <xdr:cNvPr id="987" name="Picture 987" descr="JcLeu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685800</xdr:rowOff>
    </xdr:to>
    <xdr:pic>
      <xdr:nvPicPr>
        <xdr:cNvPr id="988" name="Picture 988" descr="BehhD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17</xdr:row>
      <xdr:rowOff>838200</xdr:rowOff>
    </xdr:to>
    <xdr:pic>
      <xdr:nvPicPr>
        <xdr:cNvPr id="989" name="Picture 989" descr="EgcLqF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15</xdr:row>
      <xdr:rowOff>1304925</xdr:rowOff>
    </xdr:to>
    <xdr:pic>
      <xdr:nvPicPr>
        <xdr:cNvPr id="990" name="Picture 990" descr="svwvY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552450</xdr:colOff>
      <xdr:row>13</xdr:row>
      <xdr:rowOff>0</xdr:rowOff>
    </xdr:from>
    <xdr:to>
      <xdr:col>12</xdr:col>
      <xdr:colOff>552450</xdr:colOff>
      <xdr:row>15</xdr:row>
      <xdr:rowOff>1304925</xdr:rowOff>
    </xdr:to>
    <xdr:pic>
      <xdr:nvPicPr>
        <xdr:cNvPr id="991" name="Picture 991" descr="otryUz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15</xdr:row>
      <xdr:rowOff>1123950</xdr:rowOff>
    </xdr:to>
    <xdr:pic>
      <xdr:nvPicPr>
        <xdr:cNvPr id="992" name="Picture 992" descr="wTdIhJ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15</xdr:row>
      <xdr:rowOff>952500</xdr:rowOff>
    </xdr:to>
    <xdr:pic>
      <xdr:nvPicPr>
        <xdr:cNvPr id="993" name="Picture 993" descr="NtQoQ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552450</xdr:colOff>
      <xdr:row>13</xdr:row>
      <xdr:rowOff>0</xdr:rowOff>
    </xdr:from>
    <xdr:to>
      <xdr:col>12</xdr:col>
      <xdr:colOff>552450</xdr:colOff>
      <xdr:row>15</xdr:row>
      <xdr:rowOff>952500</xdr:rowOff>
    </xdr:to>
    <xdr:pic>
      <xdr:nvPicPr>
        <xdr:cNvPr id="994" name="Picture 994" descr="JeHii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561975</xdr:rowOff>
    </xdr:to>
    <xdr:pic>
      <xdr:nvPicPr>
        <xdr:cNvPr id="995" name="Picture 995" descr="gATkBQ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15</xdr:row>
      <xdr:rowOff>1133475</xdr:rowOff>
    </xdr:to>
    <xdr:pic>
      <xdr:nvPicPr>
        <xdr:cNvPr id="996" name="Picture 996" descr="ZphpHN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561975</xdr:rowOff>
    </xdr:to>
    <xdr:pic>
      <xdr:nvPicPr>
        <xdr:cNvPr id="997" name="Picture 997" descr="LCcbNg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15</xdr:row>
      <xdr:rowOff>1304925</xdr:rowOff>
    </xdr:to>
    <xdr:pic>
      <xdr:nvPicPr>
        <xdr:cNvPr id="998" name="Picture 998" descr="hPTPt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552450</xdr:colOff>
      <xdr:row>13</xdr:row>
      <xdr:rowOff>0</xdr:rowOff>
    </xdr:from>
    <xdr:to>
      <xdr:col>12</xdr:col>
      <xdr:colOff>552450</xdr:colOff>
      <xdr:row>15</xdr:row>
      <xdr:rowOff>1304925</xdr:rowOff>
    </xdr:to>
    <xdr:pic>
      <xdr:nvPicPr>
        <xdr:cNvPr id="999" name="Picture 999" descr="GSVBOB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15</xdr:row>
      <xdr:rowOff>1304925</xdr:rowOff>
    </xdr:to>
    <xdr:pic>
      <xdr:nvPicPr>
        <xdr:cNvPr id="1000" name="Picture 1000" descr="DRBqZ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552450</xdr:colOff>
      <xdr:row>13</xdr:row>
      <xdr:rowOff>0</xdr:rowOff>
    </xdr:from>
    <xdr:to>
      <xdr:col>12</xdr:col>
      <xdr:colOff>552450</xdr:colOff>
      <xdr:row>15</xdr:row>
      <xdr:rowOff>1304925</xdr:rowOff>
    </xdr:to>
    <xdr:pic>
      <xdr:nvPicPr>
        <xdr:cNvPr id="1001" name="Picture 1001" descr="PEJPrE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304800</xdr:colOff>
      <xdr:row>13</xdr:row>
      <xdr:rowOff>0</xdr:rowOff>
    </xdr:from>
    <xdr:to>
      <xdr:col>12</xdr:col>
      <xdr:colOff>304800</xdr:colOff>
      <xdr:row>17</xdr:row>
      <xdr:rowOff>590550</xdr:rowOff>
    </xdr:to>
    <xdr:pic>
      <xdr:nvPicPr>
        <xdr:cNvPr id="1002" name="Picture 1002" descr="fWmzE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523875</xdr:colOff>
      <xdr:row>13</xdr:row>
      <xdr:rowOff>0</xdr:rowOff>
    </xdr:from>
    <xdr:to>
      <xdr:col>12</xdr:col>
      <xdr:colOff>523875</xdr:colOff>
      <xdr:row>17</xdr:row>
      <xdr:rowOff>590550</xdr:rowOff>
    </xdr:to>
    <xdr:pic>
      <xdr:nvPicPr>
        <xdr:cNvPr id="1003" name="Picture 1003" descr="rImdOl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561975</xdr:rowOff>
    </xdr:to>
    <xdr:pic>
      <xdr:nvPicPr>
        <xdr:cNvPr id="1004" name="Picture 1004" descr="epuZYI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28575</xdr:rowOff>
    </xdr:to>
    <xdr:pic>
      <xdr:nvPicPr>
        <xdr:cNvPr id="1005" name="Picture 1005" descr="AquamX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304800</xdr:colOff>
      <xdr:row>13</xdr:row>
      <xdr:rowOff>0</xdr:rowOff>
    </xdr:from>
    <xdr:to>
      <xdr:col>12</xdr:col>
      <xdr:colOff>304800</xdr:colOff>
      <xdr:row>17</xdr:row>
      <xdr:rowOff>590550</xdr:rowOff>
    </xdr:to>
    <xdr:pic>
      <xdr:nvPicPr>
        <xdr:cNvPr id="1006" name="Picture 1006" descr="HFdnp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523875</xdr:colOff>
      <xdr:row>13</xdr:row>
      <xdr:rowOff>0</xdr:rowOff>
    </xdr:from>
    <xdr:to>
      <xdr:col>12</xdr:col>
      <xdr:colOff>523875</xdr:colOff>
      <xdr:row>17</xdr:row>
      <xdr:rowOff>590550</xdr:rowOff>
    </xdr:to>
    <xdr:pic>
      <xdr:nvPicPr>
        <xdr:cNvPr id="1007" name="Picture 1007" descr="aEvxhn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561975</xdr:rowOff>
    </xdr:to>
    <xdr:pic>
      <xdr:nvPicPr>
        <xdr:cNvPr id="1008" name="Picture 1008" descr="MxuImB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28575</xdr:rowOff>
    </xdr:to>
    <xdr:pic>
      <xdr:nvPicPr>
        <xdr:cNvPr id="1009" name="Picture 1009" descr="IosPup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16</xdr:row>
      <xdr:rowOff>704850</xdr:rowOff>
    </xdr:to>
    <xdr:pic>
      <xdr:nvPicPr>
        <xdr:cNvPr id="1010" name="Picture 1010" descr="PNLGM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552450</xdr:colOff>
      <xdr:row>13</xdr:row>
      <xdr:rowOff>0</xdr:rowOff>
    </xdr:from>
    <xdr:to>
      <xdr:col>12</xdr:col>
      <xdr:colOff>552450</xdr:colOff>
      <xdr:row>16</xdr:row>
      <xdr:rowOff>704850</xdr:rowOff>
    </xdr:to>
    <xdr:pic>
      <xdr:nvPicPr>
        <xdr:cNvPr id="1011" name="Picture 1011" descr="slcmbZ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16</xdr:row>
      <xdr:rowOff>704850</xdr:rowOff>
    </xdr:to>
    <xdr:pic>
      <xdr:nvPicPr>
        <xdr:cNvPr id="1012" name="Picture 1012" descr="EYNQk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552450</xdr:colOff>
      <xdr:row>13</xdr:row>
      <xdr:rowOff>0</xdr:rowOff>
    </xdr:from>
    <xdr:to>
      <xdr:col>12</xdr:col>
      <xdr:colOff>552450</xdr:colOff>
      <xdr:row>16</xdr:row>
      <xdr:rowOff>704850</xdr:rowOff>
    </xdr:to>
    <xdr:pic>
      <xdr:nvPicPr>
        <xdr:cNvPr id="1013" name="Picture 1013" descr="RgSSsu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304800</xdr:colOff>
      <xdr:row>13</xdr:row>
      <xdr:rowOff>0</xdr:rowOff>
    </xdr:from>
    <xdr:to>
      <xdr:col>12</xdr:col>
      <xdr:colOff>304800</xdr:colOff>
      <xdr:row>18</xdr:row>
      <xdr:rowOff>409575</xdr:rowOff>
    </xdr:to>
    <xdr:pic>
      <xdr:nvPicPr>
        <xdr:cNvPr id="1014" name="Picture 1014" descr="rpOjF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523875</xdr:colOff>
      <xdr:row>13</xdr:row>
      <xdr:rowOff>0</xdr:rowOff>
    </xdr:from>
    <xdr:to>
      <xdr:col>12</xdr:col>
      <xdr:colOff>523875</xdr:colOff>
      <xdr:row>18</xdr:row>
      <xdr:rowOff>409575</xdr:rowOff>
    </xdr:to>
    <xdr:pic>
      <xdr:nvPicPr>
        <xdr:cNvPr id="1015" name="Picture 1015" descr="NhhkY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15</xdr:row>
      <xdr:rowOff>1247775</xdr:rowOff>
    </xdr:to>
    <xdr:pic>
      <xdr:nvPicPr>
        <xdr:cNvPr id="1016" name="Picture 1016" descr="BaJgBc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18</xdr:row>
      <xdr:rowOff>381000</xdr:rowOff>
    </xdr:to>
    <xdr:pic>
      <xdr:nvPicPr>
        <xdr:cNvPr id="1017" name="Picture 1017" descr="NRYzka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15</xdr:row>
      <xdr:rowOff>1200150</xdr:rowOff>
    </xdr:to>
    <xdr:pic>
      <xdr:nvPicPr>
        <xdr:cNvPr id="1018" name="Picture 1018" descr="iuCkxr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304800</xdr:colOff>
      <xdr:row>13</xdr:row>
      <xdr:rowOff>0</xdr:rowOff>
    </xdr:from>
    <xdr:to>
      <xdr:col>12</xdr:col>
      <xdr:colOff>304800</xdr:colOff>
      <xdr:row>18</xdr:row>
      <xdr:rowOff>409575</xdr:rowOff>
    </xdr:to>
    <xdr:pic>
      <xdr:nvPicPr>
        <xdr:cNvPr id="1019" name="Picture 1019" descr="yfFhf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523875</xdr:colOff>
      <xdr:row>13</xdr:row>
      <xdr:rowOff>0</xdr:rowOff>
    </xdr:from>
    <xdr:to>
      <xdr:col>12</xdr:col>
      <xdr:colOff>523875</xdr:colOff>
      <xdr:row>18</xdr:row>
      <xdr:rowOff>409575</xdr:rowOff>
    </xdr:to>
    <xdr:pic>
      <xdr:nvPicPr>
        <xdr:cNvPr id="1020" name="Picture 1020" descr="XAtwz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15</xdr:row>
      <xdr:rowOff>1247775</xdr:rowOff>
    </xdr:to>
    <xdr:pic>
      <xdr:nvPicPr>
        <xdr:cNvPr id="1021" name="Picture 1021" descr="FNUJcP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18</xdr:row>
      <xdr:rowOff>381000</xdr:rowOff>
    </xdr:to>
    <xdr:pic>
      <xdr:nvPicPr>
        <xdr:cNvPr id="1022" name="Picture 1022" descr="zVRjkB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15</xdr:row>
      <xdr:rowOff>1200150</xdr:rowOff>
    </xdr:to>
    <xdr:pic>
      <xdr:nvPicPr>
        <xdr:cNvPr id="1023" name="Picture 1023" descr="XUbLNn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13</xdr:row>
      <xdr:rowOff>0</xdr:rowOff>
    </xdr:from>
    <xdr:to>
      <xdr:col>11</xdr:col>
      <xdr:colOff>561975</xdr:colOff>
      <xdr:row>16</xdr:row>
      <xdr:rowOff>304800</xdr:rowOff>
    </xdr:to>
    <xdr:pic>
      <xdr:nvPicPr>
        <xdr:cNvPr id="1024" name="Picture 1024" descr="nUasIc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16</xdr:row>
      <xdr:rowOff>285750</xdr:rowOff>
    </xdr:to>
    <xdr:pic>
      <xdr:nvPicPr>
        <xdr:cNvPr id="1025" name="Picture 1025" descr="ybMJdt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13</xdr:row>
      <xdr:rowOff>0</xdr:rowOff>
    </xdr:from>
    <xdr:to>
      <xdr:col>11</xdr:col>
      <xdr:colOff>561975</xdr:colOff>
      <xdr:row>16</xdr:row>
      <xdr:rowOff>304800</xdr:rowOff>
    </xdr:to>
    <xdr:pic>
      <xdr:nvPicPr>
        <xdr:cNvPr id="1026" name="Picture 1026" descr="QAkMAE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16</xdr:row>
      <xdr:rowOff>285750</xdr:rowOff>
    </xdr:to>
    <xdr:pic>
      <xdr:nvPicPr>
        <xdr:cNvPr id="1027" name="Picture 1027" descr="gsdkVv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685800</xdr:rowOff>
    </xdr:to>
    <xdr:pic>
      <xdr:nvPicPr>
        <xdr:cNvPr id="1028" name="Picture 1028" descr="oEGmp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685800</xdr:rowOff>
    </xdr:to>
    <xdr:pic>
      <xdr:nvPicPr>
        <xdr:cNvPr id="1029" name="Picture 1029" descr="pqklh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685800</xdr:rowOff>
    </xdr:to>
    <xdr:pic>
      <xdr:nvPicPr>
        <xdr:cNvPr id="1030" name="Picture 1030" descr="nxKMK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17</xdr:row>
      <xdr:rowOff>838200</xdr:rowOff>
    </xdr:to>
    <xdr:pic>
      <xdr:nvPicPr>
        <xdr:cNvPr id="1031" name="Picture 1031" descr="qISuRQ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15</xdr:row>
      <xdr:rowOff>1000125</xdr:rowOff>
    </xdr:to>
    <xdr:pic>
      <xdr:nvPicPr>
        <xdr:cNvPr id="1032" name="Picture 1032" descr="ayfQQ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552450</xdr:colOff>
      <xdr:row>13</xdr:row>
      <xdr:rowOff>0</xdr:rowOff>
    </xdr:from>
    <xdr:to>
      <xdr:col>12</xdr:col>
      <xdr:colOff>552450</xdr:colOff>
      <xdr:row>15</xdr:row>
      <xdr:rowOff>1000125</xdr:rowOff>
    </xdr:to>
    <xdr:pic>
      <xdr:nvPicPr>
        <xdr:cNvPr id="1033" name="Picture 1033" descr="QCKFbA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304800</xdr:colOff>
      <xdr:row>13</xdr:row>
      <xdr:rowOff>0</xdr:rowOff>
    </xdr:from>
    <xdr:to>
      <xdr:col>12</xdr:col>
      <xdr:colOff>304800</xdr:colOff>
      <xdr:row>17</xdr:row>
      <xdr:rowOff>323850</xdr:rowOff>
    </xdr:to>
    <xdr:pic>
      <xdr:nvPicPr>
        <xdr:cNvPr id="1034" name="Picture 1034" descr="hpfnn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523875</xdr:colOff>
      <xdr:row>13</xdr:row>
      <xdr:rowOff>0</xdr:rowOff>
    </xdr:from>
    <xdr:to>
      <xdr:col>12</xdr:col>
      <xdr:colOff>523875</xdr:colOff>
      <xdr:row>17</xdr:row>
      <xdr:rowOff>323850</xdr:rowOff>
    </xdr:to>
    <xdr:pic>
      <xdr:nvPicPr>
        <xdr:cNvPr id="1035" name="Picture 1035" descr="qAirQj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15</xdr:row>
      <xdr:rowOff>1123950</xdr:rowOff>
    </xdr:to>
    <xdr:pic>
      <xdr:nvPicPr>
        <xdr:cNvPr id="1036" name="Picture 1036" descr="OZJPmk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16</xdr:row>
      <xdr:rowOff>47625</xdr:rowOff>
    </xdr:to>
    <xdr:pic>
      <xdr:nvPicPr>
        <xdr:cNvPr id="1037" name="Picture 1037" descr="kIueu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304800</xdr:colOff>
      <xdr:row>13</xdr:row>
      <xdr:rowOff>0</xdr:rowOff>
    </xdr:from>
    <xdr:to>
      <xdr:col>12</xdr:col>
      <xdr:colOff>304800</xdr:colOff>
      <xdr:row>16</xdr:row>
      <xdr:rowOff>342900</xdr:rowOff>
    </xdr:to>
    <xdr:pic>
      <xdr:nvPicPr>
        <xdr:cNvPr id="1038" name="Picture 1038" descr="WuqVW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523875</xdr:colOff>
      <xdr:row>13</xdr:row>
      <xdr:rowOff>0</xdr:rowOff>
    </xdr:from>
    <xdr:to>
      <xdr:col>12</xdr:col>
      <xdr:colOff>523875</xdr:colOff>
      <xdr:row>16</xdr:row>
      <xdr:rowOff>342900</xdr:rowOff>
    </xdr:to>
    <xdr:pic>
      <xdr:nvPicPr>
        <xdr:cNvPr id="1039" name="Picture 1039" descr="CfrCeW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304800</xdr:colOff>
      <xdr:row>13</xdr:row>
      <xdr:rowOff>0</xdr:rowOff>
    </xdr:from>
    <xdr:to>
      <xdr:col>12</xdr:col>
      <xdr:colOff>304800</xdr:colOff>
      <xdr:row>15</xdr:row>
      <xdr:rowOff>952500</xdr:rowOff>
    </xdr:to>
    <xdr:pic>
      <xdr:nvPicPr>
        <xdr:cNvPr id="1040" name="Picture 1040" descr="bvhUT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523875</xdr:colOff>
      <xdr:row>13</xdr:row>
      <xdr:rowOff>0</xdr:rowOff>
    </xdr:from>
    <xdr:to>
      <xdr:col>12</xdr:col>
      <xdr:colOff>523875</xdr:colOff>
      <xdr:row>15</xdr:row>
      <xdr:rowOff>952500</xdr:rowOff>
    </xdr:to>
    <xdr:pic>
      <xdr:nvPicPr>
        <xdr:cNvPr id="1041" name="Picture 1041" descr="bFNks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16</xdr:row>
      <xdr:rowOff>314325</xdr:rowOff>
    </xdr:to>
    <xdr:pic>
      <xdr:nvPicPr>
        <xdr:cNvPr id="1042" name="Picture 1042" descr="ANpSyx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13</xdr:row>
      <xdr:rowOff>0</xdr:rowOff>
    </xdr:from>
    <xdr:to>
      <xdr:col>11</xdr:col>
      <xdr:colOff>561975</xdr:colOff>
      <xdr:row>16</xdr:row>
      <xdr:rowOff>400050</xdr:rowOff>
    </xdr:to>
    <xdr:pic>
      <xdr:nvPicPr>
        <xdr:cNvPr id="1043" name="Picture 1043" descr="YLeQUB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16</xdr:row>
      <xdr:rowOff>533400</xdr:rowOff>
    </xdr:to>
    <xdr:pic>
      <xdr:nvPicPr>
        <xdr:cNvPr id="1044" name="Picture 1044" descr="xLYltk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15</xdr:row>
      <xdr:rowOff>1133475</xdr:rowOff>
    </xdr:to>
    <xdr:pic>
      <xdr:nvPicPr>
        <xdr:cNvPr id="1045" name="Picture 1045" descr="SiHGCx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16</xdr:row>
      <xdr:rowOff>533400</xdr:rowOff>
    </xdr:to>
    <xdr:pic>
      <xdr:nvPicPr>
        <xdr:cNvPr id="1046" name="Picture 1046" descr="fHHAbU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15</xdr:row>
      <xdr:rowOff>1000125</xdr:rowOff>
    </xdr:to>
    <xdr:pic>
      <xdr:nvPicPr>
        <xdr:cNvPr id="1047" name="Picture 1047" descr="rdTJf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552450</xdr:colOff>
      <xdr:row>13</xdr:row>
      <xdr:rowOff>0</xdr:rowOff>
    </xdr:from>
    <xdr:to>
      <xdr:col>12</xdr:col>
      <xdr:colOff>552450</xdr:colOff>
      <xdr:row>15</xdr:row>
      <xdr:rowOff>1000125</xdr:rowOff>
    </xdr:to>
    <xdr:pic>
      <xdr:nvPicPr>
        <xdr:cNvPr id="1048" name="Picture 1048" descr="lugNxV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15</xdr:row>
      <xdr:rowOff>1000125</xdr:rowOff>
    </xdr:to>
    <xdr:pic>
      <xdr:nvPicPr>
        <xdr:cNvPr id="1049" name="Picture 1049" descr="HypfJ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552450</xdr:colOff>
      <xdr:row>13</xdr:row>
      <xdr:rowOff>0</xdr:rowOff>
    </xdr:from>
    <xdr:to>
      <xdr:col>12</xdr:col>
      <xdr:colOff>552450</xdr:colOff>
      <xdr:row>15</xdr:row>
      <xdr:rowOff>1000125</xdr:rowOff>
    </xdr:to>
    <xdr:pic>
      <xdr:nvPicPr>
        <xdr:cNvPr id="1050" name="Picture 1050" descr="vTgbT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304800</xdr:colOff>
      <xdr:row>13</xdr:row>
      <xdr:rowOff>0</xdr:rowOff>
    </xdr:from>
    <xdr:to>
      <xdr:col>12</xdr:col>
      <xdr:colOff>304800</xdr:colOff>
      <xdr:row>17</xdr:row>
      <xdr:rowOff>590550</xdr:rowOff>
    </xdr:to>
    <xdr:pic>
      <xdr:nvPicPr>
        <xdr:cNvPr id="1051" name="Picture 1051" descr="NSFOj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523875</xdr:colOff>
      <xdr:row>13</xdr:row>
      <xdr:rowOff>0</xdr:rowOff>
    </xdr:from>
    <xdr:to>
      <xdr:col>12</xdr:col>
      <xdr:colOff>523875</xdr:colOff>
      <xdr:row>17</xdr:row>
      <xdr:rowOff>590550</xdr:rowOff>
    </xdr:to>
    <xdr:pic>
      <xdr:nvPicPr>
        <xdr:cNvPr id="1052" name="Picture 1052" descr="lJDlY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561975</xdr:rowOff>
    </xdr:to>
    <xdr:pic>
      <xdr:nvPicPr>
        <xdr:cNvPr id="1053" name="Picture 1053" descr="BhvdrA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619125</xdr:rowOff>
    </xdr:to>
    <xdr:pic>
      <xdr:nvPicPr>
        <xdr:cNvPr id="1054" name="Picture 1054" descr="VJWgBm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304800</xdr:colOff>
      <xdr:row>13</xdr:row>
      <xdr:rowOff>0</xdr:rowOff>
    </xdr:from>
    <xdr:to>
      <xdr:col>12</xdr:col>
      <xdr:colOff>304800</xdr:colOff>
      <xdr:row>17</xdr:row>
      <xdr:rowOff>590550</xdr:rowOff>
    </xdr:to>
    <xdr:pic>
      <xdr:nvPicPr>
        <xdr:cNvPr id="1055" name="Picture 1055" descr="DOHpU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523875</xdr:colOff>
      <xdr:row>13</xdr:row>
      <xdr:rowOff>0</xdr:rowOff>
    </xdr:from>
    <xdr:to>
      <xdr:col>12</xdr:col>
      <xdr:colOff>523875</xdr:colOff>
      <xdr:row>17</xdr:row>
      <xdr:rowOff>590550</xdr:rowOff>
    </xdr:to>
    <xdr:pic>
      <xdr:nvPicPr>
        <xdr:cNvPr id="1056" name="Picture 1056" descr="XLVEGo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561975</xdr:rowOff>
    </xdr:to>
    <xdr:pic>
      <xdr:nvPicPr>
        <xdr:cNvPr id="1057" name="Picture 1057" descr="nikLox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619125</xdr:rowOff>
    </xdr:to>
    <xdr:pic>
      <xdr:nvPicPr>
        <xdr:cNvPr id="1058" name="Picture 1058" descr="kGNKkE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15</xdr:row>
      <xdr:rowOff>952500</xdr:rowOff>
    </xdr:to>
    <xdr:pic>
      <xdr:nvPicPr>
        <xdr:cNvPr id="1059" name="Picture 1059" descr="gLciM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552450</xdr:colOff>
      <xdr:row>13</xdr:row>
      <xdr:rowOff>0</xdr:rowOff>
    </xdr:from>
    <xdr:to>
      <xdr:col>12</xdr:col>
      <xdr:colOff>552450</xdr:colOff>
      <xdr:row>15</xdr:row>
      <xdr:rowOff>952500</xdr:rowOff>
    </xdr:to>
    <xdr:pic>
      <xdr:nvPicPr>
        <xdr:cNvPr id="1060" name="Picture 1060" descr="zhnWA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16</xdr:row>
      <xdr:rowOff>390525</xdr:rowOff>
    </xdr:to>
    <xdr:pic>
      <xdr:nvPicPr>
        <xdr:cNvPr id="1061" name="Picture 1061" descr="IQPedf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16</xdr:row>
      <xdr:rowOff>390525</xdr:rowOff>
    </xdr:to>
    <xdr:pic>
      <xdr:nvPicPr>
        <xdr:cNvPr id="1062" name="Picture 1062" descr="egWOLK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15</xdr:row>
      <xdr:rowOff>1200150</xdr:rowOff>
    </xdr:to>
    <xdr:pic>
      <xdr:nvPicPr>
        <xdr:cNvPr id="1063" name="Picture 1063" descr="NYodel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15</xdr:row>
      <xdr:rowOff>1200150</xdr:rowOff>
    </xdr:to>
    <xdr:pic>
      <xdr:nvPicPr>
        <xdr:cNvPr id="1064" name="Picture 1064" descr="sfNsZM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304800</xdr:colOff>
      <xdr:row>13</xdr:row>
      <xdr:rowOff>0</xdr:rowOff>
    </xdr:from>
    <xdr:to>
      <xdr:col>12</xdr:col>
      <xdr:colOff>304800</xdr:colOff>
      <xdr:row>16</xdr:row>
      <xdr:rowOff>1133475</xdr:rowOff>
    </xdr:to>
    <xdr:pic>
      <xdr:nvPicPr>
        <xdr:cNvPr id="1065" name="Picture 1065" descr="tgOcN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523875</xdr:colOff>
      <xdr:row>13</xdr:row>
      <xdr:rowOff>0</xdr:rowOff>
    </xdr:from>
    <xdr:to>
      <xdr:col>12</xdr:col>
      <xdr:colOff>523875</xdr:colOff>
      <xdr:row>16</xdr:row>
      <xdr:rowOff>1133475</xdr:rowOff>
    </xdr:to>
    <xdr:pic>
      <xdr:nvPicPr>
        <xdr:cNvPr id="1066" name="Picture 1066" descr="wQByUp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333375</xdr:colOff>
      <xdr:row>13</xdr:row>
      <xdr:rowOff>0</xdr:rowOff>
    </xdr:from>
    <xdr:to>
      <xdr:col>12</xdr:col>
      <xdr:colOff>333375</xdr:colOff>
      <xdr:row>15</xdr:row>
      <xdr:rowOff>952500</xdr:rowOff>
    </xdr:to>
    <xdr:pic>
      <xdr:nvPicPr>
        <xdr:cNvPr id="1067" name="Picture 1067" descr="wCtqz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304800</xdr:colOff>
      <xdr:row>13</xdr:row>
      <xdr:rowOff>0</xdr:rowOff>
    </xdr:from>
    <xdr:to>
      <xdr:col>12</xdr:col>
      <xdr:colOff>304800</xdr:colOff>
      <xdr:row>15</xdr:row>
      <xdr:rowOff>952500</xdr:rowOff>
    </xdr:to>
    <xdr:pic>
      <xdr:nvPicPr>
        <xdr:cNvPr id="1068" name="Picture 1068" descr="jIypS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523875</xdr:colOff>
      <xdr:row>13</xdr:row>
      <xdr:rowOff>0</xdr:rowOff>
    </xdr:from>
    <xdr:to>
      <xdr:col>12</xdr:col>
      <xdr:colOff>523875</xdr:colOff>
      <xdr:row>15</xdr:row>
      <xdr:rowOff>952500</xdr:rowOff>
    </xdr:to>
    <xdr:pic>
      <xdr:nvPicPr>
        <xdr:cNvPr id="1069" name="Picture 1069" descr="GvCzKM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16</xdr:row>
      <xdr:rowOff>695325</xdr:rowOff>
    </xdr:to>
    <xdr:pic>
      <xdr:nvPicPr>
        <xdr:cNvPr id="1070" name="Picture 1070" descr="mLVXPo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16</xdr:row>
      <xdr:rowOff>695325</xdr:rowOff>
    </xdr:to>
    <xdr:pic>
      <xdr:nvPicPr>
        <xdr:cNvPr id="1071" name="Picture 1071" descr="XkGlfQ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1072" name="Picture 1072" descr="LwBII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1073" name="Picture 1073" descr="BjktF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1074" name="Picture 1074" descr="TYvlP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523875</xdr:rowOff>
    </xdr:to>
    <xdr:pic>
      <xdr:nvPicPr>
        <xdr:cNvPr id="1075" name="Picture 1075" descr="hrCBu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19</xdr:row>
      <xdr:rowOff>523875</xdr:rowOff>
    </xdr:to>
    <xdr:pic>
      <xdr:nvPicPr>
        <xdr:cNvPr id="1076" name="Picture 1076" descr="obEKjI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342900</xdr:rowOff>
    </xdr:to>
    <xdr:pic>
      <xdr:nvPicPr>
        <xdr:cNvPr id="1077" name="Picture 1077" descr="STzwqa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1038225</xdr:rowOff>
    </xdr:to>
    <xdr:pic>
      <xdr:nvPicPr>
        <xdr:cNvPr id="1078" name="Picture 1078" descr="mkaEs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1038225</xdr:rowOff>
    </xdr:to>
    <xdr:pic>
      <xdr:nvPicPr>
        <xdr:cNvPr id="1079" name="Picture 1079" descr="UXwaC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952500</xdr:rowOff>
    </xdr:to>
    <xdr:pic>
      <xdr:nvPicPr>
        <xdr:cNvPr id="1080" name="Picture 1080" descr="Pbpwt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17</xdr:row>
      <xdr:rowOff>952500</xdr:rowOff>
    </xdr:to>
    <xdr:pic>
      <xdr:nvPicPr>
        <xdr:cNvPr id="1081" name="Picture 1081" descr="HfYhV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18</xdr:row>
      <xdr:rowOff>762000</xdr:rowOff>
    </xdr:to>
    <xdr:pic>
      <xdr:nvPicPr>
        <xdr:cNvPr id="1082" name="Picture 1082" descr="zgHnr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18</xdr:row>
      <xdr:rowOff>762000</xdr:rowOff>
    </xdr:to>
    <xdr:pic>
      <xdr:nvPicPr>
        <xdr:cNvPr id="1083" name="Picture 1083" descr="LIdhM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733425</xdr:rowOff>
    </xdr:to>
    <xdr:pic>
      <xdr:nvPicPr>
        <xdr:cNvPr id="1084" name="Picture 1084" descr="ljcQYI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38100</xdr:rowOff>
    </xdr:to>
    <xdr:pic>
      <xdr:nvPicPr>
        <xdr:cNvPr id="1085" name="Picture 1085" descr="VpjGx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990600</xdr:rowOff>
    </xdr:to>
    <xdr:pic>
      <xdr:nvPicPr>
        <xdr:cNvPr id="1086" name="Picture 1086" descr="FJYCV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1038225</xdr:rowOff>
    </xdr:to>
    <xdr:pic>
      <xdr:nvPicPr>
        <xdr:cNvPr id="1087" name="Picture 1087" descr="FfcxI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1000125</xdr:rowOff>
    </xdr:to>
    <xdr:pic>
      <xdr:nvPicPr>
        <xdr:cNvPr id="1088" name="Picture 1088" descr="aJAmr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1038225</xdr:rowOff>
    </xdr:to>
    <xdr:pic>
      <xdr:nvPicPr>
        <xdr:cNvPr id="1089" name="Picture 1089" descr="MXhhv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1038225</xdr:rowOff>
    </xdr:to>
    <xdr:pic>
      <xdr:nvPicPr>
        <xdr:cNvPr id="1090" name="Picture 1090" descr="OATxT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895350</xdr:rowOff>
    </xdr:to>
    <xdr:pic>
      <xdr:nvPicPr>
        <xdr:cNvPr id="1091" name="Picture 1091" descr="OxSCdF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895350</xdr:rowOff>
    </xdr:to>
    <xdr:pic>
      <xdr:nvPicPr>
        <xdr:cNvPr id="1092" name="Picture 1092" descr="jpPleq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352425</xdr:rowOff>
    </xdr:to>
    <xdr:pic>
      <xdr:nvPicPr>
        <xdr:cNvPr id="1093" name="Picture 1093" descr="jepoco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895350</xdr:rowOff>
    </xdr:to>
    <xdr:pic>
      <xdr:nvPicPr>
        <xdr:cNvPr id="1094" name="Picture 1094" descr="ZlQyoH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895350</xdr:rowOff>
    </xdr:to>
    <xdr:pic>
      <xdr:nvPicPr>
        <xdr:cNvPr id="1095" name="Picture 1095" descr="KtjcDo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895350</xdr:rowOff>
    </xdr:to>
    <xdr:pic>
      <xdr:nvPicPr>
        <xdr:cNvPr id="1096" name="Picture 1096" descr="GBGjEJ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523875</xdr:rowOff>
    </xdr:to>
    <xdr:pic>
      <xdr:nvPicPr>
        <xdr:cNvPr id="1097" name="Picture 1097" descr="giLVY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19</xdr:row>
      <xdr:rowOff>523875</xdr:rowOff>
    </xdr:to>
    <xdr:pic>
      <xdr:nvPicPr>
        <xdr:cNvPr id="1098" name="Picture 1098" descr="ZlbfjL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523875</xdr:rowOff>
    </xdr:to>
    <xdr:pic>
      <xdr:nvPicPr>
        <xdr:cNvPr id="1099" name="Picture 1099" descr="Maqry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19</xdr:row>
      <xdr:rowOff>523875</xdr:rowOff>
    </xdr:to>
    <xdr:pic>
      <xdr:nvPicPr>
        <xdr:cNvPr id="1100" name="Picture 1100" descr="ViHzSv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895350</xdr:rowOff>
    </xdr:to>
    <xdr:pic>
      <xdr:nvPicPr>
        <xdr:cNvPr id="1101" name="Picture 1101" descr="RxvbEV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838200</xdr:rowOff>
    </xdr:to>
    <xdr:pic>
      <xdr:nvPicPr>
        <xdr:cNvPr id="1102" name="Picture 1102" descr="XXuyze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895350</xdr:rowOff>
    </xdr:to>
    <xdr:pic>
      <xdr:nvPicPr>
        <xdr:cNvPr id="1103" name="Picture 1103" descr="RWtZfT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838200</xdr:rowOff>
    </xdr:to>
    <xdr:pic>
      <xdr:nvPicPr>
        <xdr:cNvPr id="1104" name="Picture 1104" descr="kCPsqt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1362075</xdr:rowOff>
    </xdr:to>
    <xdr:pic>
      <xdr:nvPicPr>
        <xdr:cNvPr id="1105" name="Picture 1105" descr="tQrUJ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19</xdr:row>
      <xdr:rowOff>1362075</xdr:rowOff>
    </xdr:to>
    <xdr:pic>
      <xdr:nvPicPr>
        <xdr:cNvPr id="1106" name="Picture 1106" descr="EDidQ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1362075</xdr:rowOff>
    </xdr:to>
    <xdr:pic>
      <xdr:nvPicPr>
        <xdr:cNvPr id="1107" name="Picture 1107" descr="cmKiW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19</xdr:row>
      <xdr:rowOff>1362075</xdr:rowOff>
    </xdr:to>
    <xdr:pic>
      <xdr:nvPicPr>
        <xdr:cNvPr id="1108" name="Picture 1108" descr="XoQjww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19</xdr:row>
      <xdr:rowOff>180975</xdr:rowOff>
    </xdr:to>
    <xdr:pic>
      <xdr:nvPicPr>
        <xdr:cNvPr id="1109" name="Picture 1109" descr="StJpqa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1200150</xdr:rowOff>
    </xdr:to>
    <xdr:pic>
      <xdr:nvPicPr>
        <xdr:cNvPr id="1110" name="Picture 1110" descr="wkCoVi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19</xdr:row>
      <xdr:rowOff>180975</xdr:rowOff>
    </xdr:to>
    <xdr:pic>
      <xdr:nvPicPr>
        <xdr:cNvPr id="1111" name="Picture 1111" descr="TeshwQ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1200150</xdr:rowOff>
    </xdr:to>
    <xdr:pic>
      <xdr:nvPicPr>
        <xdr:cNvPr id="1112" name="Picture 1112" descr="YmdzOX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1238250</xdr:rowOff>
    </xdr:to>
    <xdr:pic>
      <xdr:nvPicPr>
        <xdr:cNvPr id="1113" name="Picture 1113" descr="qemya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20</xdr:row>
      <xdr:rowOff>571500</xdr:rowOff>
    </xdr:to>
    <xdr:pic>
      <xdr:nvPicPr>
        <xdr:cNvPr id="1114" name="Picture 1114" descr="WmDzoU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552450</xdr:rowOff>
    </xdr:to>
    <xdr:pic>
      <xdr:nvPicPr>
        <xdr:cNvPr id="1115" name="Picture 1115" descr="vDbCVA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1238250</xdr:rowOff>
    </xdr:to>
    <xdr:pic>
      <xdr:nvPicPr>
        <xdr:cNvPr id="1116" name="Picture 1116" descr="LDveW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20</xdr:row>
      <xdr:rowOff>571500</xdr:rowOff>
    </xdr:to>
    <xdr:pic>
      <xdr:nvPicPr>
        <xdr:cNvPr id="1117" name="Picture 1117" descr="QitvDc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552450</xdr:rowOff>
    </xdr:to>
    <xdr:pic>
      <xdr:nvPicPr>
        <xdr:cNvPr id="1118" name="Picture 1118" descr="mwwAIu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1119" name="Picture 1119" descr="uOGXK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1120" name="Picture 1120" descr="CPhoa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1121" name="Picture 1121" descr="irlIx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1238250</xdr:rowOff>
    </xdr:to>
    <xdr:pic>
      <xdr:nvPicPr>
        <xdr:cNvPr id="1122" name="Picture 1122" descr="bOwof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18</xdr:row>
      <xdr:rowOff>1238250</xdr:rowOff>
    </xdr:to>
    <xdr:pic>
      <xdr:nvPicPr>
        <xdr:cNvPr id="1123" name="Picture 1123" descr="NrxGWN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1257300</xdr:rowOff>
    </xdr:to>
    <xdr:pic>
      <xdr:nvPicPr>
        <xdr:cNvPr id="1124" name="Picture 1124" descr="gpzVl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1257300</xdr:rowOff>
    </xdr:to>
    <xdr:pic>
      <xdr:nvPicPr>
        <xdr:cNvPr id="1125" name="Picture 1125" descr="QrmPuY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342900</xdr:rowOff>
    </xdr:to>
    <xdr:pic>
      <xdr:nvPicPr>
        <xdr:cNvPr id="1126" name="Picture 1126" descr="btCWOE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1038225</xdr:rowOff>
    </xdr:to>
    <xdr:pic>
      <xdr:nvPicPr>
        <xdr:cNvPr id="1127" name="Picture 1127" descr="ALSlS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1038225</xdr:rowOff>
    </xdr:to>
    <xdr:pic>
      <xdr:nvPicPr>
        <xdr:cNvPr id="1128" name="Picture 1128" descr="SZiPT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171450</xdr:rowOff>
    </xdr:to>
    <xdr:pic>
      <xdr:nvPicPr>
        <xdr:cNvPr id="1129" name="Picture 1129" descr="eDLSw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161925</xdr:rowOff>
    </xdr:to>
    <xdr:pic>
      <xdr:nvPicPr>
        <xdr:cNvPr id="1130" name="Picture 1130" descr="uPAHB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161925</xdr:rowOff>
    </xdr:to>
    <xdr:pic>
      <xdr:nvPicPr>
        <xdr:cNvPr id="1131" name="Picture 1131" descr="tnUpwl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17</xdr:row>
      <xdr:rowOff>952500</xdr:rowOff>
    </xdr:to>
    <xdr:pic>
      <xdr:nvPicPr>
        <xdr:cNvPr id="1132" name="Picture 1132" descr="ymnZb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17</xdr:row>
      <xdr:rowOff>952500</xdr:rowOff>
    </xdr:to>
    <xdr:pic>
      <xdr:nvPicPr>
        <xdr:cNvPr id="1133" name="Picture 1133" descr="QJLfc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133350</xdr:rowOff>
    </xdr:to>
    <xdr:pic>
      <xdr:nvPicPr>
        <xdr:cNvPr id="1134" name="Picture 1134" descr="eJfwDj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400050</xdr:rowOff>
    </xdr:to>
    <xdr:pic>
      <xdr:nvPicPr>
        <xdr:cNvPr id="1135" name="Picture 1135" descr="jCtTpg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1152525</xdr:rowOff>
    </xdr:to>
    <xdr:pic>
      <xdr:nvPicPr>
        <xdr:cNvPr id="1136" name="Picture 1136" descr="sLyXO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1038225</xdr:rowOff>
    </xdr:to>
    <xdr:pic>
      <xdr:nvPicPr>
        <xdr:cNvPr id="1137" name="Picture 1137" descr="LRFuH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1038225</xdr:rowOff>
    </xdr:to>
    <xdr:pic>
      <xdr:nvPicPr>
        <xdr:cNvPr id="1138" name="Picture 1138" descr="voAfj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1038225</xdr:rowOff>
    </xdr:to>
    <xdr:pic>
      <xdr:nvPicPr>
        <xdr:cNvPr id="1139" name="Picture 1139" descr="VBlRg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895350</xdr:rowOff>
    </xdr:to>
    <xdr:pic>
      <xdr:nvPicPr>
        <xdr:cNvPr id="1140" name="Picture 1140" descr="WQpcWo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895350</xdr:rowOff>
    </xdr:to>
    <xdr:pic>
      <xdr:nvPicPr>
        <xdr:cNvPr id="1141" name="Picture 1141" descr="ZFKOYc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1190625</xdr:rowOff>
    </xdr:to>
    <xdr:pic>
      <xdr:nvPicPr>
        <xdr:cNvPr id="1142" name="Picture 1142" descr="IFoTUF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352425</xdr:rowOff>
    </xdr:to>
    <xdr:pic>
      <xdr:nvPicPr>
        <xdr:cNvPr id="1143" name="Picture 1143" descr="dyBReb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895350</xdr:rowOff>
    </xdr:to>
    <xdr:pic>
      <xdr:nvPicPr>
        <xdr:cNvPr id="1144" name="Picture 1144" descr="DKYRRM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895350</xdr:rowOff>
    </xdr:to>
    <xdr:pic>
      <xdr:nvPicPr>
        <xdr:cNvPr id="1145" name="Picture 1145" descr="SyDTuD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895350</xdr:rowOff>
    </xdr:to>
    <xdr:pic>
      <xdr:nvPicPr>
        <xdr:cNvPr id="1146" name="Picture 1146" descr="lngydY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1190625</xdr:rowOff>
    </xdr:to>
    <xdr:pic>
      <xdr:nvPicPr>
        <xdr:cNvPr id="1147" name="Picture 1147" descr="zJDFZw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1238250</xdr:rowOff>
    </xdr:to>
    <xdr:pic>
      <xdr:nvPicPr>
        <xdr:cNvPr id="1148" name="Picture 1148" descr="tRiLi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18</xdr:row>
      <xdr:rowOff>1238250</xdr:rowOff>
    </xdr:to>
    <xdr:pic>
      <xdr:nvPicPr>
        <xdr:cNvPr id="1149" name="Picture 1149" descr="vSnrSm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1238250</xdr:rowOff>
    </xdr:to>
    <xdr:pic>
      <xdr:nvPicPr>
        <xdr:cNvPr id="1150" name="Picture 1150" descr="QYRly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18</xdr:row>
      <xdr:rowOff>1238250</xdr:rowOff>
    </xdr:to>
    <xdr:pic>
      <xdr:nvPicPr>
        <xdr:cNvPr id="1151" name="Picture 1151" descr="Zejnhc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895350</xdr:rowOff>
    </xdr:to>
    <xdr:pic>
      <xdr:nvPicPr>
        <xdr:cNvPr id="1152" name="Picture 1152" descr="LfvjaT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619125</xdr:rowOff>
    </xdr:to>
    <xdr:pic>
      <xdr:nvPicPr>
        <xdr:cNvPr id="1153" name="Picture 1153" descr="DKVdbr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895350</xdr:rowOff>
    </xdr:to>
    <xdr:pic>
      <xdr:nvPicPr>
        <xdr:cNvPr id="1154" name="Picture 1154" descr="IzgowC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619125</xdr:rowOff>
    </xdr:to>
    <xdr:pic>
      <xdr:nvPicPr>
        <xdr:cNvPr id="1155" name="Picture 1155" descr="PNlsrG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1156" name="Picture 1156" descr="Byzcu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1157" name="Picture 1157" descr="jWBTt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1158" name="Picture 1158" descr="pDfBP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838200</xdr:rowOff>
    </xdr:to>
    <xdr:pic>
      <xdr:nvPicPr>
        <xdr:cNvPr id="1159" name="Picture 1159" descr="VktlWO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1304925</xdr:rowOff>
    </xdr:to>
    <xdr:pic>
      <xdr:nvPicPr>
        <xdr:cNvPr id="1160" name="Picture 1160" descr="FviyM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17</xdr:row>
      <xdr:rowOff>1304925</xdr:rowOff>
    </xdr:to>
    <xdr:pic>
      <xdr:nvPicPr>
        <xdr:cNvPr id="1161" name="Picture 1161" descr="EukBby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1123950</xdr:rowOff>
    </xdr:to>
    <xdr:pic>
      <xdr:nvPicPr>
        <xdr:cNvPr id="1162" name="Picture 1162" descr="FXGnYc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952500</xdr:rowOff>
    </xdr:to>
    <xdr:pic>
      <xdr:nvPicPr>
        <xdr:cNvPr id="1163" name="Picture 1163" descr="ILjMh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17</xdr:row>
      <xdr:rowOff>952500</xdr:rowOff>
    </xdr:to>
    <xdr:pic>
      <xdr:nvPicPr>
        <xdr:cNvPr id="1164" name="Picture 1164" descr="Ytktnj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18</xdr:row>
      <xdr:rowOff>1181100</xdr:rowOff>
    </xdr:to>
    <xdr:pic>
      <xdr:nvPicPr>
        <xdr:cNvPr id="1165" name="Picture 1165" descr="cAqKI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18</xdr:row>
      <xdr:rowOff>1181100</xdr:rowOff>
    </xdr:to>
    <xdr:pic>
      <xdr:nvPicPr>
        <xdr:cNvPr id="1166" name="Picture 1166" descr="uqyuBn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1152525</xdr:rowOff>
    </xdr:to>
    <xdr:pic>
      <xdr:nvPicPr>
        <xdr:cNvPr id="1167" name="Picture 1167" descr="UUDPqf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561975</xdr:rowOff>
    </xdr:to>
    <xdr:pic>
      <xdr:nvPicPr>
        <xdr:cNvPr id="1168" name="Picture 1168" descr="CGJIXr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1133475</xdr:rowOff>
    </xdr:to>
    <xdr:pic>
      <xdr:nvPicPr>
        <xdr:cNvPr id="1169" name="Picture 1169" descr="fvhhrs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561975</xdr:rowOff>
    </xdr:to>
    <xdr:pic>
      <xdr:nvPicPr>
        <xdr:cNvPr id="1170" name="Picture 1170" descr="RFtQyd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1304925</xdr:rowOff>
    </xdr:to>
    <xdr:pic>
      <xdr:nvPicPr>
        <xdr:cNvPr id="1171" name="Picture 1171" descr="ilXrs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17</xdr:row>
      <xdr:rowOff>1304925</xdr:rowOff>
    </xdr:to>
    <xdr:pic>
      <xdr:nvPicPr>
        <xdr:cNvPr id="1172" name="Picture 1172" descr="nOhXAc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1304925</xdr:rowOff>
    </xdr:to>
    <xdr:pic>
      <xdr:nvPicPr>
        <xdr:cNvPr id="1173" name="Picture 1173" descr="gFVjR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17</xdr:row>
      <xdr:rowOff>1304925</xdr:rowOff>
    </xdr:to>
    <xdr:pic>
      <xdr:nvPicPr>
        <xdr:cNvPr id="1174" name="Picture 1174" descr="uipWr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590550</xdr:rowOff>
    </xdr:to>
    <xdr:pic>
      <xdr:nvPicPr>
        <xdr:cNvPr id="1175" name="Picture 1175" descr="pSPDp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590550</xdr:rowOff>
    </xdr:to>
    <xdr:pic>
      <xdr:nvPicPr>
        <xdr:cNvPr id="1176" name="Picture 1176" descr="kkxOoa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561975</xdr:rowOff>
    </xdr:to>
    <xdr:pic>
      <xdr:nvPicPr>
        <xdr:cNvPr id="1177" name="Picture 1177" descr="Kmcyxk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28575</xdr:rowOff>
    </xdr:to>
    <xdr:pic>
      <xdr:nvPicPr>
        <xdr:cNvPr id="1178" name="Picture 1178" descr="vRRHbf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590550</xdr:rowOff>
    </xdr:to>
    <xdr:pic>
      <xdr:nvPicPr>
        <xdr:cNvPr id="1179" name="Picture 1179" descr="odfny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590550</xdr:rowOff>
    </xdr:to>
    <xdr:pic>
      <xdr:nvPicPr>
        <xdr:cNvPr id="1180" name="Picture 1180" descr="xIGCVm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561975</xdr:rowOff>
    </xdr:to>
    <xdr:pic>
      <xdr:nvPicPr>
        <xdr:cNvPr id="1181" name="Picture 1181" descr="GKHitx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28575</xdr:rowOff>
    </xdr:to>
    <xdr:pic>
      <xdr:nvPicPr>
        <xdr:cNvPr id="1182" name="Picture 1182" descr="XqlABM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704850</xdr:rowOff>
    </xdr:to>
    <xdr:pic>
      <xdr:nvPicPr>
        <xdr:cNvPr id="1183" name="Picture 1183" descr="gJdeR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18</xdr:row>
      <xdr:rowOff>704850</xdr:rowOff>
    </xdr:to>
    <xdr:pic>
      <xdr:nvPicPr>
        <xdr:cNvPr id="1184" name="Picture 1184" descr="UUYIAw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704850</xdr:rowOff>
    </xdr:to>
    <xdr:pic>
      <xdr:nvPicPr>
        <xdr:cNvPr id="1185" name="Picture 1185" descr="TzAGP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18</xdr:row>
      <xdr:rowOff>704850</xdr:rowOff>
    </xdr:to>
    <xdr:pic>
      <xdr:nvPicPr>
        <xdr:cNvPr id="1186" name="Picture 1186" descr="uDLmKl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409575</xdr:rowOff>
    </xdr:to>
    <xdr:pic>
      <xdr:nvPicPr>
        <xdr:cNvPr id="1187" name="Picture 1187" descr="DLjKL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409575</xdr:rowOff>
    </xdr:to>
    <xdr:pic>
      <xdr:nvPicPr>
        <xdr:cNvPr id="1188" name="Picture 1188" descr="cnIyLe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17</xdr:row>
      <xdr:rowOff>1247775</xdr:rowOff>
    </xdr:to>
    <xdr:pic>
      <xdr:nvPicPr>
        <xdr:cNvPr id="1189" name="Picture 1189" descr="eLdWpu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20</xdr:row>
      <xdr:rowOff>381000</xdr:rowOff>
    </xdr:to>
    <xdr:pic>
      <xdr:nvPicPr>
        <xdr:cNvPr id="1190" name="Picture 1190" descr="DKahYX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1200150</xdr:rowOff>
    </xdr:to>
    <xdr:pic>
      <xdr:nvPicPr>
        <xdr:cNvPr id="1191" name="Picture 1191" descr="LFenaY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409575</xdr:rowOff>
    </xdr:to>
    <xdr:pic>
      <xdr:nvPicPr>
        <xdr:cNvPr id="1192" name="Picture 1192" descr="uYsNi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409575</xdr:rowOff>
    </xdr:to>
    <xdr:pic>
      <xdr:nvPicPr>
        <xdr:cNvPr id="1193" name="Picture 1193" descr="KLKcm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17</xdr:row>
      <xdr:rowOff>1247775</xdr:rowOff>
    </xdr:to>
    <xdr:pic>
      <xdr:nvPicPr>
        <xdr:cNvPr id="1194" name="Picture 1194" descr="reKJSi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20</xdr:row>
      <xdr:rowOff>381000</xdr:rowOff>
    </xdr:to>
    <xdr:pic>
      <xdr:nvPicPr>
        <xdr:cNvPr id="1195" name="Picture 1195" descr="txGZgS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1200150</xdr:rowOff>
    </xdr:to>
    <xdr:pic>
      <xdr:nvPicPr>
        <xdr:cNvPr id="1196" name="Picture 1196" descr="iWKJNe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304800</xdr:rowOff>
    </xdr:to>
    <xdr:pic>
      <xdr:nvPicPr>
        <xdr:cNvPr id="1197" name="Picture 1197" descr="OgUoaS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285750</xdr:rowOff>
    </xdr:to>
    <xdr:pic>
      <xdr:nvPicPr>
        <xdr:cNvPr id="1198" name="Picture 1198" descr="gEQhwR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304800</xdr:rowOff>
    </xdr:to>
    <xdr:pic>
      <xdr:nvPicPr>
        <xdr:cNvPr id="1199" name="Picture 1199" descr="aDKFSB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285750</xdr:rowOff>
    </xdr:to>
    <xdr:pic>
      <xdr:nvPicPr>
        <xdr:cNvPr id="1200" name="Picture 1200" descr="jCIemk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1201" name="Picture 1201" descr="mOiAr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1202" name="Picture 1202" descr="lJhYf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1203" name="Picture 1203" descr="rKKcFF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838200</xdr:rowOff>
    </xdr:to>
    <xdr:pic>
      <xdr:nvPicPr>
        <xdr:cNvPr id="1204" name="Picture 1204" descr="jZoMaf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742950</xdr:rowOff>
    </xdr:to>
    <xdr:pic>
      <xdr:nvPicPr>
        <xdr:cNvPr id="1205" name="Picture 1205" descr="hTuqz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18</xdr:row>
      <xdr:rowOff>742950</xdr:rowOff>
    </xdr:to>
    <xdr:pic>
      <xdr:nvPicPr>
        <xdr:cNvPr id="1206" name="Picture 1206" descr="ffVRUp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1257300</xdr:rowOff>
    </xdr:to>
    <xdr:pic>
      <xdr:nvPicPr>
        <xdr:cNvPr id="1207" name="Picture 1207" descr="Gbglp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1257300</xdr:rowOff>
    </xdr:to>
    <xdr:pic>
      <xdr:nvPicPr>
        <xdr:cNvPr id="1208" name="Picture 1208" descr="RlosjY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1123950</xdr:rowOff>
    </xdr:to>
    <xdr:pic>
      <xdr:nvPicPr>
        <xdr:cNvPr id="1209" name="Picture 1209" descr="KwDJrj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1114425</xdr:rowOff>
    </xdr:to>
    <xdr:pic>
      <xdr:nvPicPr>
        <xdr:cNvPr id="1210" name="Picture 1210" descr="OGusQ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1066800</xdr:rowOff>
    </xdr:to>
    <xdr:pic>
      <xdr:nvPicPr>
        <xdr:cNvPr id="1211" name="Picture 1211" descr="gTHJN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1066800</xdr:rowOff>
    </xdr:to>
    <xdr:pic>
      <xdr:nvPicPr>
        <xdr:cNvPr id="1212" name="Picture 1212" descr="QGFcT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17</xdr:row>
      <xdr:rowOff>952500</xdr:rowOff>
    </xdr:to>
    <xdr:pic>
      <xdr:nvPicPr>
        <xdr:cNvPr id="1213" name="Picture 1213" descr="OfiDW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17</xdr:row>
      <xdr:rowOff>952500</xdr:rowOff>
    </xdr:to>
    <xdr:pic>
      <xdr:nvPicPr>
        <xdr:cNvPr id="1214" name="Picture 1214" descr="AbEEvs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638175</xdr:rowOff>
    </xdr:to>
    <xdr:pic>
      <xdr:nvPicPr>
        <xdr:cNvPr id="1215" name="Picture 1215" descr="dDySwQ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400050</xdr:rowOff>
    </xdr:to>
    <xdr:pic>
      <xdr:nvPicPr>
        <xdr:cNvPr id="1216" name="Picture 1216" descr="OcGLga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828675</xdr:rowOff>
    </xdr:to>
    <xdr:pic>
      <xdr:nvPicPr>
        <xdr:cNvPr id="1217" name="Picture 1217" descr="ExhsL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533400</xdr:rowOff>
    </xdr:to>
    <xdr:pic>
      <xdr:nvPicPr>
        <xdr:cNvPr id="1218" name="Picture 1218" descr="qIYdKY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1133475</xdr:rowOff>
    </xdr:to>
    <xdr:pic>
      <xdr:nvPicPr>
        <xdr:cNvPr id="1219" name="Picture 1219" descr="wPtxsJ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533400</xdr:rowOff>
    </xdr:to>
    <xdr:pic>
      <xdr:nvPicPr>
        <xdr:cNvPr id="1220" name="Picture 1220" descr="SIJmDl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742950</xdr:rowOff>
    </xdr:to>
    <xdr:pic>
      <xdr:nvPicPr>
        <xdr:cNvPr id="1221" name="Picture 1221" descr="fHQbl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18</xdr:row>
      <xdr:rowOff>742950</xdr:rowOff>
    </xdr:to>
    <xdr:pic>
      <xdr:nvPicPr>
        <xdr:cNvPr id="1222" name="Picture 1222" descr="yGmVJ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742950</xdr:rowOff>
    </xdr:to>
    <xdr:pic>
      <xdr:nvPicPr>
        <xdr:cNvPr id="1223" name="Picture 1223" descr="AOHmz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18</xdr:row>
      <xdr:rowOff>742950</xdr:rowOff>
    </xdr:to>
    <xdr:pic>
      <xdr:nvPicPr>
        <xdr:cNvPr id="1224" name="Picture 1224" descr="WtDVaS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590550</xdr:rowOff>
    </xdr:to>
    <xdr:pic>
      <xdr:nvPicPr>
        <xdr:cNvPr id="1225" name="Picture 1225" descr="uqZVU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590550</xdr:rowOff>
    </xdr:to>
    <xdr:pic>
      <xdr:nvPicPr>
        <xdr:cNvPr id="1226" name="Picture 1226" descr="snbwGh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561975</xdr:rowOff>
    </xdr:to>
    <xdr:pic>
      <xdr:nvPicPr>
        <xdr:cNvPr id="1227" name="Picture 1227" descr="MpCwHP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333375</xdr:rowOff>
    </xdr:to>
    <xdr:pic>
      <xdr:nvPicPr>
        <xdr:cNvPr id="1228" name="Picture 1228" descr="bOhseO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590550</xdr:rowOff>
    </xdr:to>
    <xdr:pic>
      <xdr:nvPicPr>
        <xdr:cNvPr id="1229" name="Picture 1229" descr="XtGmq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590550</xdr:rowOff>
    </xdr:to>
    <xdr:pic>
      <xdr:nvPicPr>
        <xdr:cNvPr id="1230" name="Picture 1230" descr="odiLVv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561975</xdr:rowOff>
    </xdr:to>
    <xdr:pic>
      <xdr:nvPicPr>
        <xdr:cNvPr id="1231" name="Picture 1231" descr="bFpceE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333375</xdr:rowOff>
    </xdr:to>
    <xdr:pic>
      <xdr:nvPicPr>
        <xdr:cNvPr id="1232" name="Picture 1232" descr="hXfThu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1233" name="Picture 1233" descr="izMER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1234" name="Picture 1234" descr="QWQLp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1235" name="Picture 1235" descr="DYACP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838200</xdr:rowOff>
    </xdr:to>
    <xdr:pic>
      <xdr:nvPicPr>
        <xdr:cNvPr id="1236" name="Picture 1236" descr="TAqhUN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1304925</xdr:rowOff>
    </xdr:to>
    <xdr:pic>
      <xdr:nvPicPr>
        <xdr:cNvPr id="1237" name="Picture 1237" descr="FoYro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17</xdr:row>
      <xdr:rowOff>1304925</xdr:rowOff>
    </xdr:to>
    <xdr:pic>
      <xdr:nvPicPr>
        <xdr:cNvPr id="1238" name="Picture 1238" descr="aCtfVo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1123950</xdr:rowOff>
    </xdr:to>
    <xdr:pic>
      <xdr:nvPicPr>
        <xdr:cNvPr id="1239" name="Picture 1239" descr="ydeZnW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952500</xdr:rowOff>
    </xdr:to>
    <xdr:pic>
      <xdr:nvPicPr>
        <xdr:cNvPr id="1240" name="Picture 1240" descr="gttkf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17</xdr:row>
      <xdr:rowOff>952500</xdr:rowOff>
    </xdr:to>
    <xdr:pic>
      <xdr:nvPicPr>
        <xdr:cNvPr id="1241" name="Picture 1241" descr="xzKMTY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561975</xdr:rowOff>
    </xdr:to>
    <xdr:pic>
      <xdr:nvPicPr>
        <xdr:cNvPr id="1242" name="Picture 1242" descr="kUqfeW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1133475</xdr:rowOff>
    </xdr:to>
    <xdr:pic>
      <xdr:nvPicPr>
        <xdr:cNvPr id="1243" name="Picture 1243" descr="zhICaw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561975</xdr:rowOff>
    </xdr:to>
    <xdr:pic>
      <xdr:nvPicPr>
        <xdr:cNvPr id="1244" name="Picture 1244" descr="NxstjM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1304925</xdr:rowOff>
    </xdr:to>
    <xdr:pic>
      <xdr:nvPicPr>
        <xdr:cNvPr id="1245" name="Picture 1245" descr="KCzCW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17</xdr:row>
      <xdr:rowOff>1304925</xdr:rowOff>
    </xdr:to>
    <xdr:pic>
      <xdr:nvPicPr>
        <xdr:cNvPr id="1246" name="Picture 1246" descr="ymNILL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1304925</xdr:rowOff>
    </xdr:to>
    <xdr:pic>
      <xdr:nvPicPr>
        <xdr:cNvPr id="1247" name="Picture 1247" descr="Lhhmp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17</xdr:row>
      <xdr:rowOff>1304925</xdr:rowOff>
    </xdr:to>
    <xdr:pic>
      <xdr:nvPicPr>
        <xdr:cNvPr id="1248" name="Picture 1248" descr="ZrwWKI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590550</xdr:rowOff>
    </xdr:to>
    <xdr:pic>
      <xdr:nvPicPr>
        <xdr:cNvPr id="1249" name="Picture 1249" descr="XYqUh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590550</xdr:rowOff>
    </xdr:to>
    <xdr:pic>
      <xdr:nvPicPr>
        <xdr:cNvPr id="1250" name="Picture 1250" descr="hTsyLj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561975</xdr:rowOff>
    </xdr:to>
    <xdr:pic>
      <xdr:nvPicPr>
        <xdr:cNvPr id="1251" name="Picture 1251" descr="IaJSfy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28575</xdr:rowOff>
    </xdr:to>
    <xdr:pic>
      <xdr:nvPicPr>
        <xdr:cNvPr id="1252" name="Picture 1252" descr="sBbvLK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590550</xdr:rowOff>
    </xdr:to>
    <xdr:pic>
      <xdr:nvPicPr>
        <xdr:cNvPr id="1253" name="Picture 1253" descr="WXhbN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590550</xdr:rowOff>
    </xdr:to>
    <xdr:pic>
      <xdr:nvPicPr>
        <xdr:cNvPr id="1254" name="Picture 1254" descr="xTUOxU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561975</xdr:rowOff>
    </xdr:to>
    <xdr:pic>
      <xdr:nvPicPr>
        <xdr:cNvPr id="1255" name="Picture 1255" descr="ssqccz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28575</xdr:rowOff>
    </xdr:to>
    <xdr:pic>
      <xdr:nvPicPr>
        <xdr:cNvPr id="1256" name="Picture 1256" descr="KgGaMn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704850</xdr:rowOff>
    </xdr:to>
    <xdr:pic>
      <xdr:nvPicPr>
        <xdr:cNvPr id="1257" name="Picture 1257" descr="MOITC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18</xdr:row>
      <xdr:rowOff>704850</xdr:rowOff>
    </xdr:to>
    <xdr:pic>
      <xdr:nvPicPr>
        <xdr:cNvPr id="1258" name="Picture 1258" descr="NsUkyW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704850</xdr:rowOff>
    </xdr:to>
    <xdr:pic>
      <xdr:nvPicPr>
        <xdr:cNvPr id="1259" name="Picture 1259" descr="uznct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18</xdr:row>
      <xdr:rowOff>704850</xdr:rowOff>
    </xdr:to>
    <xdr:pic>
      <xdr:nvPicPr>
        <xdr:cNvPr id="1260" name="Picture 1260" descr="biLpcn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409575</xdr:rowOff>
    </xdr:to>
    <xdr:pic>
      <xdr:nvPicPr>
        <xdr:cNvPr id="1261" name="Picture 1261" descr="yRYmO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409575</xdr:rowOff>
    </xdr:to>
    <xdr:pic>
      <xdr:nvPicPr>
        <xdr:cNvPr id="1262" name="Picture 1262" descr="pdkfy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17</xdr:row>
      <xdr:rowOff>1247775</xdr:rowOff>
    </xdr:to>
    <xdr:pic>
      <xdr:nvPicPr>
        <xdr:cNvPr id="1263" name="Picture 1263" descr="qSNyyz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20</xdr:row>
      <xdr:rowOff>381000</xdr:rowOff>
    </xdr:to>
    <xdr:pic>
      <xdr:nvPicPr>
        <xdr:cNvPr id="1264" name="Picture 1264" descr="fUmGCd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1200150</xdr:rowOff>
    </xdr:to>
    <xdr:pic>
      <xdr:nvPicPr>
        <xdr:cNvPr id="1265" name="Picture 1265" descr="IrFFbW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409575</xdr:rowOff>
    </xdr:to>
    <xdr:pic>
      <xdr:nvPicPr>
        <xdr:cNvPr id="1266" name="Picture 1266" descr="YinYr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409575</xdr:rowOff>
    </xdr:to>
    <xdr:pic>
      <xdr:nvPicPr>
        <xdr:cNvPr id="1267" name="Picture 1267" descr="EhYWC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17</xdr:row>
      <xdr:rowOff>1247775</xdr:rowOff>
    </xdr:to>
    <xdr:pic>
      <xdr:nvPicPr>
        <xdr:cNvPr id="1268" name="Picture 1268" descr="iDDFgA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20</xdr:row>
      <xdr:rowOff>381000</xdr:rowOff>
    </xdr:to>
    <xdr:pic>
      <xdr:nvPicPr>
        <xdr:cNvPr id="1269" name="Picture 1269" descr="rcBhDd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1200150</xdr:rowOff>
    </xdr:to>
    <xdr:pic>
      <xdr:nvPicPr>
        <xdr:cNvPr id="1270" name="Picture 1270" descr="OIPdxq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304800</xdr:rowOff>
    </xdr:to>
    <xdr:pic>
      <xdr:nvPicPr>
        <xdr:cNvPr id="1271" name="Picture 1271" descr="QoXoGA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285750</xdr:rowOff>
    </xdr:to>
    <xdr:pic>
      <xdr:nvPicPr>
        <xdr:cNvPr id="1272" name="Picture 1272" descr="PtliUG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304800</xdr:rowOff>
    </xdr:to>
    <xdr:pic>
      <xdr:nvPicPr>
        <xdr:cNvPr id="1273" name="Picture 1273" descr="VgKoHX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285750</xdr:rowOff>
    </xdr:to>
    <xdr:pic>
      <xdr:nvPicPr>
        <xdr:cNvPr id="1274" name="Picture 1274" descr="lVTDZj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1275" name="Picture 1275" descr="mIDCc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1276" name="Picture 1276" descr="knsiF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685800</xdr:rowOff>
    </xdr:to>
    <xdr:pic>
      <xdr:nvPicPr>
        <xdr:cNvPr id="1277" name="Picture 1277" descr="RqFMW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838200</xdr:rowOff>
    </xdr:to>
    <xdr:pic>
      <xdr:nvPicPr>
        <xdr:cNvPr id="1278" name="Picture 1278" descr="ujNYMP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1000125</xdr:rowOff>
    </xdr:to>
    <xdr:pic>
      <xdr:nvPicPr>
        <xdr:cNvPr id="1279" name="Picture 1279" descr="PyHDt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17</xdr:row>
      <xdr:rowOff>1000125</xdr:rowOff>
    </xdr:to>
    <xdr:pic>
      <xdr:nvPicPr>
        <xdr:cNvPr id="1280" name="Picture 1280" descr="EakOYb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323850</xdr:rowOff>
    </xdr:to>
    <xdr:pic>
      <xdr:nvPicPr>
        <xdr:cNvPr id="1281" name="Picture 1281" descr="PuzFO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323850</xdr:rowOff>
    </xdr:to>
    <xdr:pic>
      <xdr:nvPicPr>
        <xdr:cNvPr id="1282" name="Picture 1282" descr="dynZU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1123950</xdr:rowOff>
    </xdr:to>
    <xdr:pic>
      <xdr:nvPicPr>
        <xdr:cNvPr id="1283" name="Picture 1283" descr="Ovmcwu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47625</xdr:rowOff>
    </xdr:to>
    <xdr:pic>
      <xdr:nvPicPr>
        <xdr:cNvPr id="1284" name="Picture 1284" descr="cYeiy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18</xdr:row>
      <xdr:rowOff>342900</xdr:rowOff>
    </xdr:to>
    <xdr:pic>
      <xdr:nvPicPr>
        <xdr:cNvPr id="1285" name="Picture 1285" descr="itfDT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18</xdr:row>
      <xdr:rowOff>342900</xdr:rowOff>
    </xdr:to>
    <xdr:pic>
      <xdr:nvPicPr>
        <xdr:cNvPr id="1286" name="Picture 1286" descr="BvYIzB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17</xdr:row>
      <xdr:rowOff>952500</xdr:rowOff>
    </xdr:to>
    <xdr:pic>
      <xdr:nvPicPr>
        <xdr:cNvPr id="1287" name="Picture 1287" descr="ndWhb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17</xdr:row>
      <xdr:rowOff>952500</xdr:rowOff>
    </xdr:to>
    <xdr:pic>
      <xdr:nvPicPr>
        <xdr:cNvPr id="1288" name="Picture 1288" descr="jIJuua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314325</xdr:rowOff>
    </xdr:to>
    <xdr:pic>
      <xdr:nvPicPr>
        <xdr:cNvPr id="1289" name="Picture 1289" descr="dlvVea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400050</xdr:rowOff>
    </xdr:to>
    <xdr:pic>
      <xdr:nvPicPr>
        <xdr:cNvPr id="1290" name="Picture 1290" descr="PaqzPW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533400</xdr:rowOff>
    </xdr:to>
    <xdr:pic>
      <xdr:nvPicPr>
        <xdr:cNvPr id="1291" name="Picture 1291" descr="bezVoF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1133475</xdr:rowOff>
    </xdr:to>
    <xdr:pic>
      <xdr:nvPicPr>
        <xdr:cNvPr id="1292" name="Picture 1292" descr="YTsuJM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533400</xdr:rowOff>
    </xdr:to>
    <xdr:pic>
      <xdr:nvPicPr>
        <xdr:cNvPr id="1293" name="Picture 1293" descr="JGTeEK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1000125</xdr:rowOff>
    </xdr:to>
    <xdr:pic>
      <xdr:nvPicPr>
        <xdr:cNvPr id="1294" name="Picture 1294" descr="vWIbe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17</xdr:row>
      <xdr:rowOff>1000125</xdr:rowOff>
    </xdr:to>
    <xdr:pic>
      <xdr:nvPicPr>
        <xdr:cNvPr id="1295" name="Picture 1295" descr="atueki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1000125</xdr:rowOff>
    </xdr:to>
    <xdr:pic>
      <xdr:nvPicPr>
        <xdr:cNvPr id="1296" name="Picture 1296" descr="eipZr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17</xdr:row>
      <xdr:rowOff>1000125</xdr:rowOff>
    </xdr:to>
    <xdr:pic>
      <xdr:nvPicPr>
        <xdr:cNvPr id="1297" name="Picture 1297" descr="QvdNqb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590550</xdr:rowOff>
    </xdr:to>
    <xdr:pic>
      <xdr:nvPicPr>
        <xdr:cNvPr id="1298" name="Picture 1298" descr="AQQNJ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590550</xdr:rowOff>
    </xdr:to>
    <xdr:pic>
      <xdr:nvPicPr>
        <xdr:cNvPr id="1299" name="Picture 1299" descr="wQoDSi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561975</xdr:rowOff>
    </xdr:to>
    <xdr:pic>
      <xdr:nvPicPr>
        <xdr:cNvPr id="1300" name="Picture 1300" descr="ayFXKg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619125</xdr:rowOff>
    </xdr:to>
    <xdr:pic>
      <xdr:nvPicPr>
        <xdr:cNvPr id="1301" name="Picture 1301" descr="NDskuM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590550</xdr:rowOff>
    </xdr:to>
    <xdr:pic>
      <xdr:nvPicPr>
        <xdr:cNvPr id="1302" name="Picture 1302" descr="YExoZ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590550</xdr:rowOff>
    </xdr:to>
    <xdr:pic>
      <xdr:nvPicPr>
        <xdr:cNvPr id="1303" name="Picture 1303" descr="qeVSCB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561975</xdr:rowOff>
    </xdr:to>
    <xdr:pic>
      <xdr:nvPicPr>
        <xdr:cNvPr id="1304" name="Picture 1304" descr="rGHeSj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619125</xdr:rowOff>
    </xdr:to>
    <xdr:pic>
      <xdr:nvPicPr>
        <xdr:cNvPr id="1305" name="Picture 1305" descr="CGSUMu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952500</xdr:rowOff>
    </xdr:to>
    <xdr:pic>
      <xdr:nvPicPr>
        <xdr:cNvPr id="1306" name="Picture 1306" descr="jgvJy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19050</xdr:colOff>
      <xdr:row>15</xdr:row>
      <xdr:rowOff>0</xdr:rowOff>
    </xdr:from>
    <xdr:to>
      <xdr:col>6</xdr:col>
      <xdr:colOff>19050</xdr:colOff>
      <xdr:row>17</xdr:row>
      <xdr:rowOff>952500</xdr:rowOff>
    </xdr:to>
    <xdr:pic>
      <xdr:nvPicPr>
        <xdr:cNvPr id="1307" name="Picture 1307" descr="DNxHXH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390525</xdr:rowOff>
    </xdr:to>
    <xdr:pic>
      <xdr:nvPicPr>
        <xdr:cNvPr id="1308" name="Picture 1308" descr="jYdEIS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390525</xdr:rowOff>
    </xdr:to>
    <xdr:pic>
      <xdr:nvPicPr>
        <xdr:cNvPr id="1309" name="Picture 1309" descr="KumwEO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1200150</xdr:rowOff>
    </xdr:to>
    <xdr:pic>
      <xdr:nvPicPr>
        <xdr:cNvPr id="1310" name="Picture 1310" descr="blbWrQ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1200150</xdr:rowOff>
    </xdr:to>
    <xdr:pic>
      <xdr:nvPicPr>
        <xdr:cNvPr id="1311" name="Picture 1311" descr="CtcGtx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18</xdr:row>
      <xdr:rowOff>1133475</xdr:rowOff>
    </xdr:to>
    <xdr:pic>
      <xdr:nvPicPr>
        <xdr:cNvPr id="1312" name="Picture 1312" descr="sltLf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18</xdr:row>
      <xdr:rowOff>1133475</xdr:rowOff>
    </xdr:to>
    <xdr:pic>
      <xdr:nvPicPr>
        <xdr:cNvPr id="1313" name="Picture 1313" descr="zNiZZU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952500</xdr:rowOff>
    </xdr:to>
    <xdr:pic>
      <xdr:nvPicPr>
        <xdr:cNvPr id="1314" name="Picture 1314" descr="FchxN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17</xdr:row>
      <xdr:rowOff>952500</xdr:rowOff>
    </xdr:to>
    <xdr:pic>
      <xdr:nvPicPr>
        <xdr:cNvPr id="1315" name="Picture 1315" descr="GtOkY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17</xdr:row>
      <xdr:rowOff>952500</xdr:rowOff>
    </xdr:to>
    <xdr:pic>
      <xdr:nvPicPr>
        <xdr:cNvPr id="1316" name="Picture 1316" descr="wogVeu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695325</xdr:rowOff>
    </xdr:to>
    <xdr:pic>
      <xdr:nvPicPr>
        <xdr:cNvPr id="1317" name="Picture 1317" descr="CJAclN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695325</xdr:rowOff>
    </xdr:to>
    <xdr:pic>
      <xdr:nvPicPr>
        <xdr:cNvPr id="1318" name="Picture 1318" descr="sOPRAF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96</xdr:row>
      <xdr:rowOff>0</xdr:rowOff>
    </xdr:from>
    <xdr:to>
      <xdr:col>7</xdr:col>
      <xdr:colOff>600075</xdr:colOff>
      <xdr:row>107</xdr:row>
      <xdr:rowOff>466725</xdr:rowOff>
    </xdr:to>
    <xdr:pic>
      <xdr:nvPicPr>
        <xdr:cNvPr id="2" name="Picture 2" descr="tzbWz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96</xdr:row>
      <xdr:rowOff>0</xdr:rowOff>
    </xdr:from>
    <xdr:to>
      <xdr:col>7</xdr:col>
      <xdr:colOff>600075</xdr:colOff>
      <xdr:row>107</xdr:row>
      <xdr:rowOff>466725</xdr:rowOff>
    </xdr:to>
    <xdr:pic>
      <xdr:nvPicPr>
        <xdr:cNvPr id="3" name="Picture 3" descr="uLLTl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96</xdr:row>
      <xdr:rowOff>0</xdr:rowOff>
    </xdr:from>
    <xdr:to>
      <xdr:col>7</xdr:col>
      <xdr:colOff>600075</xdr:colOff>
      <xdr:row>107</xdr:row>
      <xdr:rowOff>466725</xdr:rowOff>
    </xdr:to>
    <xdr:pic>
      <xdr:nvPicPr>
        <xdr:cNvPr id="4" name="Picture 4" descr="EGldX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105</xdr:row>
      <xdr:rowOff>180975</xdr:rowOff>
    </xdr:to>
    <xdr:pic>
      <xdr:nvPicPr>
        <xdr:cNvPr id="5" name="Picture 5" descr="uHRdX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96</xdr:row>
      <xdr:rowOff>0</xdr:rowOff>
    </xdr:from>
    <xdr:to>
      <xdr:col>7</xdr:col>
      <xdr:colOff>1457325</xdr:colOff>
      <xdr:row>105</xdr:row>
      <xdr:rowOff>180975</xdr:rowOff>
    </xdr:to>
    <xdr:pic>
      <xdr:nvPicPr>
        <xdr:cNvPr id="6" name="Picture 6" descr="FRXUO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105</xdr:row>
      <xdr:rowOff>0</xdr:rowOff>
    </xdr:to>
    <xdr:pic>
      <xdr:nvPicPr>
        <xdr:cNvPr id="7" name="Picture 7" descr="tlHQRi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96</xdr:row>
      <xdr:rowOff>0</xdr:rowOff>
    </xdr:from>
    <xdr:to>
      <xdr:col>7</xdr:col>
      <xdr:colOff>600075</xdr:colOff>
      <xdr:row>103</xdr:row>
      <xdr:rowOff>19050</xdr:rowOff>
    </xdr:to>
    <xdr:pic>
      <xdr:nvPicPr>
        <xdr:cNvPr id="8" name="Picture 8" descr="cQYYF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96</xdr:row>
      <xdr:rowOff>0</xdr:rowOff>
    </xdr:from>
    <xdr:to>
      <xdr:col>7</xdr:col>
      <xdr:colOff>600075</xdr:colOff>
      <xdr:row>103</xdr:row>
      <xdr:rowOff>19050</xdr:rowOff>
    </xdr:to>
    <xdr:pic>
      <xdr:nvPicPr>
        <xdr:cNvPr id="9" name="Picture 9" descr="GeTpH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102</xdr:row>
      <xdr:rowOff>590550</xdr:rowOff>
    </xdr:to>
    <xdr:pic>
      <xdr:nvPicPr>
        <xdr:cNvPr id="10" name="Picture 10" descr="cMaQB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96</xdr:row>
      <xdr:rowOff>0</xdr:rowOff>
    </xdr:from>
    <xdr:to>
      <xdr:col>7</xdr:col>
      <xdr:colOff>1457325</xdr:colOff>
      <xdr:row>102</xdr:row>
      <xdr:rowOff>590550</xdr:rowOff>
    </xdr:to>
    <xdr:pic>
      <xdr:nvPicPr>
        <xdr:cNvPr id="11" name="Picture 11" descr="mFpwfU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96</xdr:row>
      <xdr:rowOff>0</xdr:rowOff>
    </xdr:from>
    <xdr:to>
      <xdr:col>7</xdr:col>
      <xdr:colOff>1209675</xdr:colOff>
      <xdr:row>104</xdr:row>
      <xdr:rowOff>19050</xdr:rowOff>
    </xdr:to>
    <xdr:pic>
      <xdr:nvPicPr>
        <xdr:cNvPr id="12" name="Picture 12" descr="lPOyf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96</xdr:row>
      <xdr:rowOff>0</xdr:rowOff>
    </xdr:from>
    <xdr:to>
      <xdr:col>7</xdr:col>
      <xdr:colOff>1428750</xdr:colOff>
      <xdr:row>104</xdr:row>
      <xdr:rowOff>19050</xdr:rowOff>
    </xdr:to>
    <xdr:pic>
      <xdr:nvPicPr>
        <xdr:cNvPr id="13" name="Picture 13" descr="IZYLCV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103</xdr:row>
      <xdr:rowOff>1152525</xdr:rowOff>
    </xdr:to>
    <xdr:pic>
      <xdr:nvPicPr>
        <xdr:cNvPr id="14" name="Picture 14" descr="wHIdcS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103</xdr:row>
      <xdr:rowOff>457200</xdr:rowOff>
    </xdr:to>
    <xdr:pic>
      <xdr:nvPicPr>
        <xdr:cNvPr id="15" name="Picture 15" descr="WcKCa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96</xdr:row>
      <xdr:rowOff>0</xdr:rowOff>
    </xdr:from>
    <xdr:to>
      <xdr:col>7</xdr:col>
      <xdr:colOff>600075</xdr:colOff>
      <xdr:row>102</xdr:row>
      <xdr:rowOff>628650</xdr:rowOff>
    </xdr:to>
    <xdr:pic>
      <xdr:nvPicPr>
        <xdr:cNvPr id="16" name="Picture 16" descr="TkgCR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96</xdr:row>
      <xdr:rowOff>0</xdr:rowOff>
    </xdr:from>
    <xdr:to>
      <xdr:col>7</xdr:col>
      <xdr:colOff>600075</xdr:colOff>
      <xdr:row>103</xdr:row>
      <xdr:rowOff>19050</xdr:rowOff>
    </xdr:to>
    <xdr:pic>
      <xdr:nvPicPr>
        <xdr:cNvPr id="17" name="Picture 17" descr="lxsXD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96</xdr:row>
      <xdr:rowOff>0</xdr:rowOff>
    </xdr:from>
    <xdr:to>
      <xdr:col>7</xdr:col>
      <xdr:colOff>600075</xdr:colOff>
      <xdr:row>102</xdr:row>
      <xdr:rowOff>638175</xdr:rowOff>
    </xdr:to>
    <xdr:pic>
      <xdr:nvPicPr>
        <xdr:cNvPr id="18" name="Picture 18" descr="EYlUF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96</xdr:row>
      <xdr:rowOff>0</xdr:rowOff>
    </xdr:from>
    <xdr:to>
      <xdr:col>7</xdr:col>
      <xdr:colOff>600075</xdr:colOff>
      <xdr:row>103</xdr:row>
      <xdr:rowOff>19050</xdr:rowOff>
    </xdr:to>
    <xdr:pic>
      <xdr:nvPicPr>
        <xdr:cNvPr id="19" name="Picture 19" descr="oPteY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96</xdr:row>
      <xdr:rowOff>0</xdr:rowOff>
    </xdr:from>
    <xdr:to>
      <xdr:col>7</xdr:col>
      <xdr:colOff>600075</xdr:colOff>
      <xdr:row>103</xdr:row>
      <xdr:rowOff>19050</xdr:rowOff>
    </xdr:to>
    <xdr:pic>
      <xdr:nvPicPr>
        <xdr:cNvPr id="20" name="Picture 20" descr="KqqAW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96</xdr:row>
      <xdr:rowOff>0</xdr:rowOff>
    </xdr:from>
    <xdr:to>
      <xdr:col>7</xdr:col>
      <xdr:colOff>609600</xdr:colOff>
      <xdr:row>104</xdr:row>
      <xdr:rowOff>152400</xdr:rowOff>
    </xdr:to>
    <xdr:pic>
      <xdr:nvPicPr>
        <xdr:cNvPr id="21" name="Picture 21" descr="UknGpA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96</xdr:row>
      <xdr:rowOff>0</xdr:rowOff>
    </xdr:from>
    <xdr:to>
      <xdr:col>7</xdr:col>
      <xdr:colOff>609600</xdr:colOff>
      <xdr:row>104</xdr:row>
      <xdr:rowOff>152400</xdr:rowOff>
    </xdr:to>
    <xdr:pic>
      <xdr:nvPicPr>
        <xdr:cNvPr id="22" name="Picture 22" descr="MJjzjp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105</xdr:row>
      <xdr:rowOff>9525</xdr:rowOff>
    </xdr:to>
    <xdr:pic>
      <xdr:nvPicPr>
        <xdr:cNvPr id="23" name="Picture 23" descr="LCJDCV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96</xdr:row>
      <xdr:rowOff>0</xdr:rowOff>
    </xdr:from>
    <xdr:to>
      <xdr:col>7</xdr:col>
      <xdr:colOff>609600</xdr:colOff>
      <xdr:row>104</xdr:row>
      <xdr:rowOff>152400</xdr:rowOff>
    </xdr:to>
    <xdr:pic>
      <xdr:nvPicPr>
        <xdr:cNvPr id="24" name="Picture 24" descr="ERTXQr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96</xdr:row>
      <xdr:rowOff>0</xdr:rowOff>
    </xdr:from>
    <xdr:to>
      <xdr:col>7</xdr:col>
      <xdr:colOff>609600</xdr:colOff>
      <xdr:row>104</xdr:row>
      <xdr:rowOff>152400</xdr:rowOff>
    </xdr:to>
    <xdr:pic>
      <xdr:nvPicPr>
        <xdr:cNvPr id="25" name="Picture 25" descr="pctbZO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96</xdr:row>
      <xdr:rowOff>0</xdr:rowOff>
    </xdr:from>
    <xdr:to>
      <xdr:col>7</xdr:col>
      <xdr:colOff>609600</xdr:colOff>
      <xdr:row>104</xdr:row>
      <xdr:rowOff>152400</xdr:rowOff>
    </xdr:to>
    <xdr:pic>
      <xdr:nvPicPr>
        <xdr:cNvPr id="26" name="Picture 26" descr="chokug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105</xdr:row>
      <xdr:rowOff>180975</xdr:rowOff>
    </xdr:to>
    <xdr:pic>
      <xdr:nvPicPr>
        <xdr:cNvPr id="27" name="Picture 27" descr="syppJ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96</xdr:row>
      <xdr:rowOff>0</xdr:rowOff>
    </xdr:from>
    <xdr:to>
      <xdr:col>7</xdr:col>
      <xdr:colOff>1457325</xdr:colOff>
      <xdr:row>105</xdr:row>
      <xdr:rowOff>180975</xdr:rowOff>
    </xdr:to>
    <xdr:pic>
      <xdr:nvPicPr>
        <xdr:cNvPr id="28" name="Picture 28" descr="PKYcVk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105</xdr:row>
      <xdr:rowOff>180975</xdr:rowOff>
    </xdr:to>
    <xdr:pic>
      <xdr:nvPicPr>
        <xdr:cNvPr id="29" name="Picture 29" descr="adrvx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96</xdr:row>
      <xdr:rowOff>0</xdr:rowOff>
    </xdr:from>
    <xdr:to>
      <xdr:col>7</xdr:col>
      <xdr:colOff>1457325</xdr:colOff>
      <xdr:row>105</xdr:row>
      <xdr:rowOff>180975</xdr:rowOff>
    </xdr:to>
    <xdr:pic>
      <xdr:nvPicPr>
        <xdr:cNvPr id="30" name="Picture 30" descr="KRafaI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96</xdr:row>
      <xdr:rowOff>0</xdr:rowOff>
    </xdr:from>
    <xdr:to>
      <xdr:col>7</xdr:col>
      <xdr:colOff>609600</xdr:colOff>
      <xdr:row>104</xdr:row>
      <xdr:rowOff>152400</xdr:rowOff>
    </xdr:to>
    <xdr:pic>
      <xdr:nvPicPr>
        <xdr:cNvPr id="31" name="Picture 31" descr="Vojugu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105</xdr:row>
      <xdr:rowOff>495300</xdr:rowOff>
    </xdr:to>
    <xdr:pic>
      <xdr:nvPicPr>
        <xdr:cNvPr id="32" name="Picture 32" descr="MMZZea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96</xdr:row>
      <xdr:rowOff>0</xdr:rowOff>
    </xdr:from>
    <xdr:to>
      <xdr:col>7</xdr:col>
      <xdr:colOff>609600</xdr:colOff>
      <xdr:row>104</xdr:row>
      <xdr:rowOff>152400</xdr:rowOff>
    </xdr:to>
    <xdr:pic>
      <xdr:nvPicPr>
        <xdr:cNvPr id="33" name="Picture 33" descr="fzNNbi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105</xdr:row>
      <xdr:rowOff>495300</xdr:rowOff>
    </xdr:to>
    <xdr:pic>
      <xdr:nvPicPr>
        <xdr:cNvPr id="34" name="Picture 34" descr="WrweGA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106</xdr:row>
      <xdr:rowOff>361950</xdr:rowOff>
    </xdr:to>
    <xdr:pic>
      <xdr:nvPicPr>
        <xdr:cNvPr id="35" name="Picture 35" descr="CzbIa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96</xdr:row>
      <xdr:rowOff>0</xdr:rowOff>
    </xdr:from>
    <xdr:to>
      <xdr:col>7</xdr:col>
      <xdr:colOff>1457325</xdr:colOff>
      <xdr:row>106</xdr:row>
      <xdr:rowOff>361950</xdr:rowOff>
    </xdr:to>
    <xdr:pic>
      <xdr:nvPicPr>
        <xdr:cNvPr id="36" name="Picture 36" descr="QUmsze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106</xdr:row>
      <xdr:rowOff>361950</xdr:rowOff>
    </xdr:to>
    <xdr:pic>
      <xdr:nvPicPr>
        <xdr:cNvPr id="37" name="Picture 37" descr="hodHT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96</xdr:row>
      <xdr:rowOff>0</xdr:rowOff>
    </xdr:from>
    <xdr:to>
      <xdr:col>7</xdr:col>
      <xdr:colOff>1457325</xdr:colOff>
      <xdr:row>106</xdr:row>
      <xdr:rowOff>361950</xdr:rowOff>
    </xdr:to>
    <xdr:pic>
      <xdr:nvPicPr>
        <xdr:cNvPr id="38" name="Picture 38" descr="QfYSQW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96</xdr:row>
      <xdr:rowOff>0</xdr:rowOff>
    </xdr:from>
    <xdr:to>
      <xdr:col>7</xdr:col>
      <xdr:colOff>609600</xdr:colOff>
      <xdr:row>104</xdr:row>
      <xdr:rowOff>876300</xdr:rowOff>
    </xdr:to>
    <xdr:pic>
      <xdr:nvPicPr>
        <xdr:cNvPr id="39" name="Picture 39" descr="HlPeqW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103</xdr:row>
      <xdr:rowOff>180975</xdr:rowOff>
    </xdr:to>
    <xdr:pic>
      <xdr:nvPicPr>
        <xdr:cNvPr id="40" name="Picture 40" descr="WcihTF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96</xdr:row>
      <xdr:rowOff>0</xdr:rowOff>
    </xdr:from>
    <xdr:to>
      <xdr:col>7</xdr:col>
      <xdr:colOff>609600</xdr:colOff>
      <xdr:row>104</xdr:row>
      <xdr:rowOff>876300</xdr:rowOff>
    </xdr:to>
    <xdr:pic>
      <xdr:nvPicPr>
        <xdr:cNvPr id="41" name="Picture 41" descr="UUuCoy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103</xdr:row>
      <xdr:rowOff>180975</xdr:rowOff>
    </xdr:to>
    <xdr:pic>
      <xdr:nvPicPr>
        <xdr:cNvPr id="42" name="Picture 42" descr="XAtqgb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104</xdr:row>
      <xdr:rowOff>495300</xdr:rowOff>
    </xdr:to>
    <xdr:pic>
      <xdr:nvPicPr>
        <xdr:cNvPr id="43" name="Picture 43" descr="xmNlH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96</xdr:row>
      <xdr:rowOff>0</xdr:rowOff>
    </xdr:from>
    <xdr:to>
      <xdr:col>7</xdr:col>
      <xdr:colOff>561975</xdr:colOff>
      <xdr:row>107</xdr:row>
      <xdr:rowOff>352425</xdr:rowOff>
    </xdr:to>
    <xdr:pic>
      <xdr:nvPicPr>
        <xdr:cNvPr id="44" name="Picture 44" descr="aYCGGy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107</xdr:row>
      <xdr:rowOff>333375</xdr:rowOff>
    </xdr:to>
    <xdr:pic>
      <xdr:nvPicPr>
        <xdr:cNvPr id="45" name="Picture 45" descr="VBGjSC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104</xdr:row>
      <xdr:rowOff>495300</xdr:rowOff>
    </xdr:to>
    <xdr:pic>
      <xdr:nvPicPr>
        <xdr:cNvPr id="46" name="Picture 46" descr="QluOn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96</xdr:row>
      <xdr:rowOff>0</xdr:rowOff>
    </xdr:from>
    <xdr:to>
      <xdr:col>7</xdr:col>
      <xdr:colOff>561975</xdr:colOff>
      <xdr:row>107</xdr:row>
      <xdr:rowOff>352425</xdr:rowOff>
    </xdr:to>
    <xdr:pic>
      <xdr:nvPicPr>
        <xdr:cNvPr id="47" name="Picture 47" descr="dCSOjw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107</xdr:row>
      <xdr:rowOff>333375</xdr:rowOff>
    </xdr:to>
    <xdr:pic>
      <xdr:nvPicPr>
        <xdr:cNvPr id="48" name="Picture 48" descr="dUqzUq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96</xdr:row>
      <xdr:rowOff>0</xdr:rowOff>
    </xdr:from>
    <xdr:to>
      <xdr:col>7</xdr:col>
      <xdr:colOff>600075</xdr:colOff>
      <xdr:row>107</xdr:row>
      <xdr:rowOff>466725</xdr:rowOff>
    </xdr:to>
    <xdr:pic>
      <xdr:nvPicPr>
        <xdr:cNvPr id="49" name="Picture 49" descr="tAKqb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96</xdr:row>
      <xdr:rowOff>0</xdr:rowOff>
    </xdr:from>
    <xdr:to>
      <xdr:col>7</xdr:col>
      <xdr:colOff>600075</xdr:colOff>
      <xdr:row>107</xdr:row>
      <xdr:rowOff>466725</xdr:rowOff>
    </xdr:to>
    <xdr:pic>
      <xdr:nvPicPr>
        <xdr:cNvPr id="50" name="Picture 50" descr="UopBW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96</xdr:row>
      <xdr:rowOff>0</xdr:rowOff>
    </xdr:from>
    <xdr:to>
      <xdr:col>7</xdr:col>
      <xdr:colOff>600075</xdr:colOff>
      <xdr:row>107</xdr:row>
      <xdr:rowOff>466725</xdr:rowOff>
    </xdr:to>
    <xdr:pic>
      <xdr:nvPicPr>
        <xdr:cNvPr id="51" name="Picture 51" descr="gynXb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104</xdr:row>
      <xdr:rowOff>495300</xdr:rowOff>
    </xdr:to>
    <xdr:pic>
      <xdr:nvPicPr>
        <xdr:cNvPr id="52" name="Picture 52" descr="fdjEr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96</xdr:row>
      <xdr:rowOff>0</xdr:rowOff>
    </xdr:from>
    <xdr:to>
      <xdr:col>7</xdr:col>
      <xdr:colOff>1457325</xdr:colOff>
      <xdr:row>104</xdr:row>
      <xdr:rowOff>495300</xdr:rowOff>
    </xdr:to>
    <xdr:pic>
      <xdr:nvPicPr>
        <xdr:cNvPr id="53" name="Picture 53" descr="DCVvmV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96</xdr:row>
      <xdr:rowOff>0</xdr:rowOff>
    </xdr:from>
    <xdr:to>
      <xdr:col>7</xdr:col>
      <xdr:colOff>1209675</xdr:colOff>
      <xdr:row>108</xdr:row>
      <xdr:rowOff>381000</xdr:rowOff>
    </xdr:to>
    <xdr:pic>
      <xdr:nvPicPr>
        <xdr:cNvPr id="54" name="Picture 54" descr="boPSR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96</xdr:row>
      <xdr:rowOff>0</xdr:rowOff>
    </xdr:from>
    <xdr:to>
      <xdr:col>7</xdr:col>
      <xdr:colOff>1428750</xdr:colOff>
      <xdr:row>108</xdr:row>
      <xdr:rowOff>381000</xdr:rowOff>
    </xdr:to>
    <xdr:pic>
      <xdr:nvPicPr>
        <xdr:cNvPr id="55" name="Picture 55" descr="YScWgM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105</xdr:row>
      <xdr:rowOff>0</xdr:rowOff>
    </xdr:to>
    <xdr:pic>
      <xdr:nvPicPr>
        <xdr:cNvPr id="56" name="Picture 56" descr="VYPPeW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96</xdr:row>
      <xdr:rowOff>0</xdr:rowOff>
    </xdr:from>
    <xdr:to>
      <xdr:col>7</xdr:col>
      <xdr:colOff>600075</xdr:colOff>
      <xdr:row>103</xdr:row>
      <xdr:rowOff>19050</xdr:rowOff>
    </xdr:to>
    <xdr:pic>
      <xdr:nvPicPr>
        <xdr:cNvPr id="57" name="Picture 57" descr="hJhRV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96</xdr:row>
      <xdr:rowOff>0</xdr:rowOff>
    </xdr:from>
    <xdr:to>
      <xdr:col>7</xdr:col>
      <xdr:colOff>600075</xdr:colOff>
      <xdr:row>103</xdr:row>
      <xdr:rowOff>19050</xdr:rowOff>
    </xdr:to>
    <xdr:pic>
      <xdr:nvPicPr>
        <xdr:cNvPr id="58" name="Picture 58" descr="atgmX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104</xdr:row>
      <xdr:rowOff>866775</xdr:rowOff>
    </xdr:to>
    <xdr:pic>
      <xdr:nvPicPr>
        <xdr:cNvPr id="59" name="Picture 59" descr="vmuUn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96</xdr:row>
      <xdr:rowOff>0</xdr:rowOff>
    </xdr:from>
    <xdr:to>
      <xdr:col>7</xdr:col>
      <xdr:colOff>1209675</xdr:colOff>
      <xdr:row>104</xdr:row>
      <xdr:rowOff>857250</xdr:rowOff>
    </xdr:to>
    <xdr:pic>
      <xdr:nvPicPr>
        <xdr:cNvPr id="60" name="Picture 60" descr="ZUxIu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96</xdr:row>
      <xdr:rowOff>0</xdr:rowOff>
    </xdr:from>
    <xdr:to>
      <xdr:col>7</xdr:col>
      <xdr:colOff>1428750</xdr:colOff>
      <xdr:row>104</xdr:row>
      <xdr:rowOff>857250</xdr:rowOff>
    </xdr:to>
    <xdr:pic>
      <xdr:nvPicPr>
        <xdr:cNvPr id="61" name="Picture 61" descr="ZUnSJY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96</xdr:row>
      <xdr:rowOff>0</xdr:rowOff>
    </xdr:from>
    <xdr:to>
      <xdr:col>7</xdr:col>
      <xdr:colOff>1209675</xdr:colOff>
      <xdr:row>102</xdr:row>
      <xdr:rowOff>590550</xdr:rowOff>
    </xdr:to>
    <xdr:pic>
      <xdr:nvPicPr>
        <xdr:cNvPr id="62" name="Picture 62" descr="brHXa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96</xdr:row>
      <xdr:rowOff>0</xdr:rowOff>
    </xdr:from>
    <xdr:to>
      <xdr:col>7</xdr:col>
      <xdr:colOff>1428750</xdr:colOff>
      <xdr:row>102</xdr:row>
      <xdr:rowOff>590550</xdr:rowOff>
    </xdr:to>
    <xdr:pic>
      <xdr:nvPicPr>
        <xdr:cNvPr id="63" name="Picture 63" descr="GdIwUV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104</xdr:row>
      <xdr:rowOff>828675</xdr:rowOff>
    </xdr:to>
    <xdr:pic>
      <xdr:nvPicPr>
        <xdr:cNvPr id="64" name="Picture 64" descr="yiXyNy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96</xdr:row>
      <xdr:rowOff>0</xdr:rowOff>
    </xdr:from>
    <xdr:to>
      <xdr:col>7</xdr:col>
      <xdr:colOff>561975</xdr:colOff>
      <xdr:row>103</xdr:row>
      <xdr:rowOff>819150</xdr:rowOff>
    </xdr:to>
    <xdr:pic>
      <xdr:nvPicPr>
        <xdr:cNvPr id="65" name="Picture 65" descr="ZwyMNg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103</xdr:row>
      <xdr:rowOff>133350</xdr:rowOff>
    </xdr:to>
    <xdr:pic>
      <xdr:nvPicPr>
        <xdr:cNvPr id="66" name="Picture 66" descr="WZwAo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96</xdr:row>
      <xdr:rowOff>0</xdr:rowOff>
    </xdr:from>
    <xdr:to>
      <xdr:col>7</xdr:col>
      <xdr:colOff>600075</xdr:colOff>
      <xdr:row>103</xdr:row>
      <xdr:rowOff>19050</xdr:rowOff>
    </xdr:to>
    <xdr:pic>
      <xdr:nvPicPr>
        <xdr:cNvPr id="67" name="Picture 67" descr="OdQKe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96</xdr:row>
      <xdr:rowOff>0</xdr:rowOff>
    </xdr:from>
    <xdr:to>
      <xdr:col>7</xdr:col>
      <xdr:colOff>600075</xdr:colOff>
      <xdr:row>103</xdr:row>
      <xdr:rowOff>19050</xdr:rowOff>
    </xdr:to>
    <xdr:pic>
      <xdr:nvPicPr>
        <xdr:cNvPr id="68" name="Picture 68" descr="PPEwd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96</xdr:row>
      <xdr:rowOff>0</xdr:rowOff>
    </xdr:from>
    <xdr:to>
      <xdr:col>7</xdr:col>
      <xdr:colOff>600075</xdr:colOff>
      <xdr:row>103</xdr:row>
      <xdr:rowOff>19050</xdr:rowOff>
    </xdr:to>
    <xdr:pic>
      <xdr:nvPicPr>
        <xdr:cNvPr id="69" name="Picture 69" descr="RhMLX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96</xdr:row>
      <xdr:rowOff>0</xdr:rowOff>
    </xdr:from>
    <xdr:to>
      <xdr:col>7</xdr:col>
      <xdr:colOff>609600</xdr:colOff>
      <xdr:row>104</xdr:row>
      <xdr:rowOff>152400</xdr:rowOff>
    </xdr:to>
    <xdr:pic>
      <xdr:nvPicPr>
        <xdr:cNvPr id="70" name="Picture 70" descr="AomKuI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96</xdr:row>
      <xdr:rowOff>0</xdr:rowOff>
    </xdr:from>
    <xdr:to>
      <xdr:col>7</xdr:col>
      <xdr:colOff>609600</xdr:colOff>
      <xdr:row>104</xdr:row>
      <xdr:rowOff>152400</xdr:rowOff>
    </xdr:to>
    <xdr:pic>
      <xdr:nvPicPr>
        <xdr:cNvPr id="71" name="Picture 71" descr="ZrdZmb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106</xdr:row>
      <xdr:rowOff>190500</xdr:rowOff>
    </xdr:to>
    <xdr:pic>
      <xdr:nvPicPr>
        <xdr:cNvPr id="72" name="Picture 72" descr="tbpjZG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105</xdr:row>
      <xdr:rowOff>9525</xdr:rowOff>
    </xdr:to>
    <xdr:pic>
      <xdr:nvPicPr>
        <xdr:cNvPr id="73" name="Picture 73" descr="fzHvxR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96</xdr:row>
      <xdr:rowOff>0</xdr:rowOff>
    </xdr:from>
    <xdr:to>
      <xdr:col>7</xdr:col>
      <xdr:colOff>609600</xdr:colOff>
      <xdr:row>104</xdr:row>
      <xdr:rowOff>152400</xdr:rowOff>
    </xdr:to>
    <xdr:pic>
      <xdr:nvPicPr>
        <xdr:cNvPr id="74" name="Picture 74" descr="GvDsRD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96</xdr:row>
      <xdr:rowOff>0</xdr:rowOff>
    </xdr:from>
    <xdr:to>
      <xdr:col>7</xdr:col>
      <xdr:colOff>609600</xdr:colOff>
      <xdr:row>104</xdr:row>
      <xdr:rowOff>152400</xdr:rowOff>
    </xdr:to>
    <xdr:pic>
      <xdr:nvPicPr>
        <xdr:cNvPr id="75" name="Picture 75" descr="RwyAuT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96</xdr:row>
      <xdr:rowOff>0</xdr:rowOff>
    </xdr:from>
    <xdr:to>
      <xdr:col>7</xdr:col>
      <xdr:colOff>609600</xdr:colOff>
      <xdr:row>104</xdr:row>
      <xdr:rowOff>152400</xdr:rowOff>
    </xdr:to>
    <xdr:pic>
      <xdr:nvPicPr>
        <xdr:cNvPr id="76" name="Picture 76" descr="nagBOU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106</xdr:row>
      <xdr:rowOff>190500</xdr:rowOff>
    </xdr:to>
    <xdr:pic>
      <xdr:nvPicPr>
        <xdr:cNvPr id="77" name="Picture 77" descr="BUYeWW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104</xdr:row>
      <xdr:rowOff>495300</xdr:rowOff>
    </xdr:to>
    <xdr:pic>
      <xdr:nvPicPr>
        <xdr:cNvPr id="78" name="Picture 78" descr="MFFDq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96</xdr:row>
      <xdr:rowOff>0</xdr:rowOff>
    </xdr:from>
    <xdr:to>
      <xdr:col>7</xdr:col>
      <xdr:colOff>1457325</xdr:colOff>
      <xdr:row>104</xdr:row>
      <xdr:rowOff>495300</xdr:rowOff>
    </xdr:to>
    <xdr:pic>
      <xdr:nvPicPr>
        <xdr:cNvPr id="79" name="Picture 79" descr="jsORkA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104</xdr:row>
      <xdr:rowOff>495300</xdr:rowOff>
    </xdr:to>
    <xdr:pic>
      <xdr:nvPicPr>
        <xdr:cNvPr id="80" name="Picture 80" descr="hAhjE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96</xdr:row>
      <xdr:rowOff>0</xdr:rowOff>
    </xdr:from>
    <xdr:to>
      <xdr:col>7</xdr:col>
      <xdr:colOff>1457325</xdr:colOff>
      <xdr:row>104</xdr:row>
      <xdr:rowOff>495300</xdr:rowOff>
    </xdr:to>
    <xdr:pic>
      <xdr:nvPicPr>
        <xdr:cNvPr id="81" name="Picture 81" descr="uejIPB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96</xdr:row>
      <xdr:rowOff>0</xdr:rowOff>
    </xdr:from>
    <xdr:to>
      <xdr:col>7</xdr:col>
      <xdr:colOff>609600</xdr:colOff>
      <xdr:row>104</xdr:row>
      <xdr:rowOff>152400</xdr:rowOff>
    </xdr:to>
    <xdr:pic>
      <xdr:nvPicPr>
        <xdr:cNvPr id="82" name="Picture 82" descr="plleYd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107</xdr:row>
      <xdr:rowOff>400050</xdr:rowOff>
    </xdr:to>
    <xdr:pic>
      <xdr:nvPicPr>
        <xdr:cNvPr id="83" name="Picture 83" descr="nqKfei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96</xdr:row>
      <xdr:rowOff>0</xdr:rowOff>
    </xdr:from>
    <xdr:to>
      <xdr:col>7</xdr:col>
      <xdr:colOff>609600</xdr:colOff>
      <xdr:row>104</xdr:row>
      <xdr:rowOff>152400</xdr:rowOff>
    </xdr:to>
    <xdr:pic>
      <xdr:nvPicPr>
        <xdr:cNvPr id="84" name="Picture 84" descr="Qxfipu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107</xdr:row>
      <xdr:rowOff>400050</xdr:rowOff>
    </xdr:to>
    <xdr:pic>
      <xdr:nvPicPr>
        <xdr:cNvPr id="85" name="Picture 85" descr="oiHTQE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96</xdr:row>
      <xdr:rowOff>0</xdr:rowOff>
    </xdr:from>
    <xdr:to>
      <xdr:col>7</xdr:col>
      <xdr:colOff>600075</xdr:colOff>
      <xdr:row>107</xdr:row>
      <xdr:rowOff>466725</xdr:rowOff>
    </xdr:to>
    <xdr:pic>
      <xdr:nvPicPr>
        <xdr:cNvPr id="86" name="Picture 86" descr="nIGHx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96</xdr:row>
      <xdr:rowOff>0</xdr:rowOff>
    </xdr:from>
    <xdr:to>
      <xdr:col>7</xdr:col>
      <xdr:colOff>600075</xdr:colOff>
      <xdr:row>107</xdr:row>
      <xdr:rowOff>466725</xdr:rowOff>
    </xdr:to>
    <xdr:pic>
      <xdr:nvPicPr>
        <xdr:cNvPr id="87" name="Picture 87" descr="TGaTD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96</xdr:row>
      <xdr:rowOff>0</xdr:rowOff>
    </xdr:from>
    <xdr:to>
      <xdr:col>7</xdr:col>
      <xdr:colOff>600075</xdr:colOff>
      <xdr:row>107</xdr:row>
      <xdr:rowOff>466725</xdr:rowOff>
    </xdr:to>
    <xdr:pic>
      <xdr:nvPicPr>
        <xdr:cNvPr id="88" name="Picture 88" descr="JfWkF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105</xdr:row>
      <xdr:rowOff>495300</xdr:rowOff>
    </xdr:to>
    <xdr:pic>
      <xdr:nvPicPr>
        <xdr:cNvPr id="89" name="Picture 89" descr="qdaqJB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103</xdr:row>
      <xdr:rowOff>285750</xdr:rowOff>
    </xdr:to>
    <xdr:pic>
      <xdr:nvPicPr>
        <xdr:cNvPr id="90" name="Picture 90" descr="idGXl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96</xdr:row>
      <xdr:rowOff>0</xdr:rowOff>
    </xdr:from>
    <xdr:to>
      <xdr:col>7</xdr:col>
      <xdr:colOff>1457325</xdr:colOff>
      <xdr:row>103</xdr:row>
      <xdr:rowOff>285750</xdr:rowOff>
    </xdr:to>
    <xdr:pic>
      <xdr:nvPicPr>
        <xdr:cNvPr id="91" name="Picture 91" descr="zWjLCh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103</xdr:row>
      <xdr:rowOff>104775</xdr:rowOff>
    </xdr:to>
    <xdr:pic>
      <xdr:nvPicPr>
        <xdr:cNvPr id="92" name="Picture 92" descr="MrSUlN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102</xdr:row>
      <xdr:rowOff>590550</xdr:rowOff>
    </xdr:to>
    <xdr:pic>
      <xdr:nvPicPr>
        <xdr:cNvPr id="93" name="Picture 93" descr="uEBMW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96</xdr:row>
      <xdr:rowOff>0</xdr:rowOff>
    </xdr:from>
    <xdr:to>
      <xdr:col>7</xdr:col>
      <xdr:colOff>1457325</xdr:colOff>
      <xdr:row>102</xdr:row>
      <xdr:rowOff>590550</xdr:rowOff>
    </xdr:to>
    <xdr:pic>
      <xdr:nvPicPr>
        <xdr:cNvPr id="94" name="Picture 94" descr="LjIhR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96</xdr:row>
      <xdr:rowOff>0</xdr:rowOff>
    </xdr:from>
    <xdr:to>
      <xdr:col>7</xdr:col>
      <xdr:colOff>1209675</xdr:colOff>
      <xdr:row>104</xdr:row>
      <xdr:rowOff>438150</xdr:rowOff>
    </xdr:to>
    <xdr:pic>
      <xdr:nvPicPr>
        <xdr:cNvPr id="95" name="Picture 95" descr="Qjese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96</xdr:row>
      <xdr:rowOff>0</xdr:rowOff>
    </xdr:from>
    <xdr:to>
      <xdr:col>7</xdr:col>
      <xdr:colOff>1428750</xdr:colOff>
      <xdr:row>104</xdr:row>
      <xdr:rowOff>438150</xdr:rowOff>
    </xdr:to>
    <xdr:pic>
      <xdr:nvPicPr>
        <xdr:cNvPr id="96" name="Picture 96" descr="xytli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104</xdr:row>
      <xdr:rowOff>409575</xdr:rowOff>
    </xdr:to>
    <xdr:pic>
      <xdr:nvPicPr>
        <xdr:cNvPr id="97" name="Picture 97" descr="oYjfcB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105</xdr:row>
      <xdr:rowOff>219075</xdr:rowOff>
    </xdr:to>
    <xdr:pic>
      <xdr:nvPicPr>
        <xdr:cNvPr id="98" name="Picture 98" descr="KJMfvZ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103</xdr:row>
      <xdr:rowOff>114300</xdr:rowOff>
    </xdr:to>
    <xdr:pic>
      <xdr:nvPicPr>
        <xdr:cNvPr id="99" name="Picture 99" descr="kBZmEk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105</xdr:row>
      <xdr:rowOff>219075</xdr:rowOff>
    </xdr:to>
    <xdr:pic>
      <xdr:nvPicPr>
        <xdr:cNvPr id="100" name="Picture 100" descr="QSBXvC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103</xdr:row>
      <xdr:rowOff>285750</xdr:rowOff>
    </xdr:to>
    <xdr:pic>
      <xdr:nvPicPr>
        <xdr:cNvPr id="101" name="Picture 101" descr="zKaua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96</xdr:row>
      <xdr:rowOff>0</xdr:rowOff>
    </xdr:from>
    <xdr:to>
      <xdr:col>7</xdr:col>
      <xdr:colOff>1457325</xdr:colOff>
      <xdr:row>103</xdr:row>
      <xdr:rowOff>285750</xdr:rowOff>
    </xdr:to>
    <xdr:pic>
      <xdr:nvPicPr>
        <xdr:cNvPr id="102" name="Picture 102" descr="uONmXY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103</xdr:row>
      <xdr:rowOff>285750</xdr:rowOff>
    </xdr:to>
    <xdr:pic>
      <xdr:nvPicPr>
        <xdr:cNvPr id="103" name="Picture 103" descr="vRXSN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96</xdr:row>
      <xdr:rowOff>0</xdr:rowOff>
    </xdr:from>
    <xdr:to>
      <xdr:col>7</xdr:col>
      <xdr:colOff>1457325</xdr:colOff>
      <xdr:row>103</xdr:row>
      <xdr:rowOff>285750</xdr:rowOff>
    </xdr:to>
    <xdr:pic>
      <xdr:nvPicPr>
        <xdr:cNvPr id="104" name="Picture 104" descr="xZaTnc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96</xdr:row>
      <xdr:rowOff>0</xdr:rowOff>
    </xdr:from>
    <xdr:to>
      <xdr:col>7</xdr:col>
      <xdr:colOff>1209675</xdr:colOff>
      <xdr:row>105</xdr:row>
      <xdr:rowOff>247650</xdr:rowOff>
    </xdr:to>
    <xdr:pic>
      <xdr:nvPicPr>
        <xdr:cNvPr id="105" name="Picture 105" descr="RAdbu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96</xdr:row>
      <xdr:rowOff>0</xdr:rowOff>
    </xdr:from>
    <xdr:to>
      <xdr:col>7</xdr:col>
      <xdr:colOff>1428750</xdr:colOff>
      <xdr:row>105</xdr:row>
      <xdr:rowOff>247650</xdr:rowOff>
    </xdr:to>
    <xdr:pic>
      <xdr:nvPicPr>
        <xdr:cNvPr id="106" name="Picture 106" descr="RzxdxV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105</xdr:row>
      <xdr:rowOff>219075</xdr:rowOff>
    </xdr:to>
    <xdr:pic>
      <xdr:nvPicPr>
        <xdr:cNvPr id="107" name="Picture 107" descr="gASlGY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106</xdr:row>
      <xdr:rowOff>466725</xdr:rowOff>
    </xdr:to>
    <xdr:pic>
      <xdr:nvPicPr>
        <xdr:cNvPr id="108" name="Picture 108" descr="VsynwY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96</xdr:row>
      <xdr:rowOff>0</xdr:rowOff>
    </xdr:from>
    <xdr:to>
      <xdr:col>7</xdr:col>
      <xdr:colOff>1209675</xdr:colOff>
      <xdr:row>105</xdr:row>
      <xdr:rowOff>247650</xdr:rowOff>
    </xdr:to>
    <xdr:pic>
      <xdr:nvPicPr>
        <xdr:cNvPr id="109" name="Picture 109" descr="NQHST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96</xdr:row>
      <xdr:rowOff>0</xdr:rowOff>
    </xdr:from>
    <xdr:to>
      <xdr:col>7</xdr:col>
      <xdr:colOff>1428750</xdr:colOff>
      <xdr:row>105</xdr:row>
      <xdr:rowOff>247650</xdr:rowOff>
    </xdr:to>
    <xdr:pic>
      <xdr:nvPicPr>
        <xdr:cNvPr id="110" name="Picture 110" descr="eBqcJp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105</xdr:row>
      <xdr:rowOff>219075</xdr:rowOff>
    </xdr:to>
    <xdr:pic>
      <xdr:nvPicPr>
        <xdr:cNvPr id="111" name="Picture 111" descr="AoNvnk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106</xdr:row>
      <xdr:rowOff>466725</xdr:rowOff>
    </xdr:to>
    <xdr:pic>
      <xdr:nvPicPr>
        <xdr:cNvPr id="112" name="Picture 112" descr="jLxweP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103</xdr:row>
      <xdr:rowOff>1123950</xdr:rowOff>
    </xdr:to>
    <xdr:pic>
      <xdr:nvPicPr>
        <xdr:cNvPr id="113" name="Picture 113" descr="VsecN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96</xdr:row>
      <xdr:rowOff>0</xdr:rowOff>
    </xdr:from>
    <xdr:to>
      <xdr:col>7</xdr:col>
      <xdr:colOff>1457325</xdr:colOff>
      <xdr:row>103</xdr:row>
      <xdr:rowOff>1123950</xdr:rowOff>
    </xdr:to>
    <xdr:pic>
      <xdr:nvPicPr>
        <xdr:cNvPr id="114" name="Picture 114" descr="KjJFM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103</xdr:row>
      <xdr:rowOff>1123950</xdr:rowOff>
    </xdr:to>
    <xdr:pic>
      <xdr:nvPicPr>
        <xdr:cNvPr id="115" name="Picture 115" descr="TejZs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96</xdr:row>
      <xdr:rowOff>0</xdr:rowOff>
    </xdr:from>
    <xdr:to>
      <xdr:col>7</xdr:col>
      <xdr:colOff>1457325</xdr:colOff>
      <xdr:row>103</xdr:row>
      <xdr:rowOff>1123950</xdr:rowOff>
    </xdr:to>
    <xdr:pic>
      <xdr:nvPicPr>
        <xdr:cNvPr id="116" name="Picture 116" descr="TPSYh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96</xdr:row>
      <xdr:rowOff>0</xdr:rowOff>
    </xdr:from>
    <xdr:to>
      <xdr:col>7</xdr:col>
      <xdr:colOff>1209675</xdr:colOff>
      <xdr:row>107</xdr:row>
      <xdr:rowOff>190500</xdr:rowOff>
    </xdr:to>
    <xdr:pic>
      <xdr:nvPicPr>
        <xdr:cNvPr id="117" name="Picture 117" descr="TfuZB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96</xdr:row>
      <xdr:rowOff>0</xdr:rowOff>
    </xdr:from>
    <xdr:to>
      <xdr:col>7</xdr:col>
      <xdr:colOff>1428750</xdr:colOff>
      <xdr:row>107</xdr:row>
      <xdr:rowOff>190500</xdr:rowOff>
    </xdr:to>
    <xdr:pic>
      <xdr:nvPicPr>
        <xdr:cNvPr id="118" name="Picture 118" descr="EyZXFA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96</xdr:row>
      <xdr:rowOff>0</xdr:rowOff>
    </xdr:from>
    <xdr:to>
      <xdr:col>7</xdr:col>
      <xdr:colOff>609600</xdr:colOff>
      <xdr:row>103</xdr:row>
      <xdr:rowOff>228600</xdr:rowOff>
    </xdr:to>
    <xdr:pic>
      <xdr:nvPicPr>
        <xdr:cNvPr id="119" name="Picture 119" descr="DaHHWV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107</xdr:row>
      <xdr:rowOff>161925</xdr:rowOff>
    </xdr:to>
    <xdr:pic>
      <xdr:nvPicPr>
        <xdr:cNvPr id="120" name="Picture 120" descr="uplLLp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103</xdr:row>
      <xdr:rowOff>180975</xdr:rowOff>
    </xdr:to>
    <xdr:pic>
      <xdr:nvPicPr>
        <xdr:cNvPr id="121" name="Picture 121" descr="zqvAJJ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96</xdr:row>
      <xdr:rowOff>0</xdr:rowOff>
    </xdr:from>
    <xdr:to>
      <xdr:col>7</xdr:col>
      <xdr:colOff>1209675</xdr:colOff>
      <xdr:row>107</xdr:row>
      <xdr:rowOff>190500</xdr:rowOff>
    </xdr:to>
    <xdr:pic>
      <xdr:nvPicPr>
        <xdr:cNvPr id="122" name="Picture 122" descr="Mytif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96</xdr:row>
      <xdr:rowOff>0</xdr:rowOff>
    </xdr:from>
    <xdr:to>
      <xdr:col>7</xdr:col>
      <xdr:colOff>1428750</xdr:colOff>
      <xdr:row>107</xdr:row>
      <xdr:rowOff>190500</xdr:rowOff>
    </xdr:to>
    <xdr:pic>
      <xdr:nvPicPr>
        <xdr:cNvPr id="123" name="Picture 123" descr="OwoSYM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96</xdr:row>
      <xdr:rowOff>0</xdr:rowOff>
    </xdr:from>
    <xdr:to>
      <xdr:col>7</xdr:col>
      <xdr:colOff>609600</xdr:colOff>
      <xdr:row>103</xdr:row>
      <xdr:rowOff>228600</xdr:rowOff>
    </xdr:to>
    <xdr:pic>
      <xdr:nvPicPr>
        <xdr:cNvPr id="124" name="Picture 124" descr="xKXDtH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107</xdr:row>
      <xdr:rowOff>161925</xdr:rowOff>
    </xdr:to>
    <xdr:pic>
      <xdr:nvPicPr>
        <xdr:cNvPr id="125" name="Picture 125" descr="qabiQv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103</xdr:row>
      <xdr:rowOff>180975</xdr:rowOff>
    </xdr:to>
    <xdr:pic>
      <xdr:nvPicPr>
        <xdr:cNvPr id="126" name="Picture 126" descr="eArtIE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96</xdr:row>
      <xdr:rowOff>0</xdr:rowOff>
    </xdr:from>
    <xdr:to>
      <xdr:col>7</xdr:col>
      <xdr:colOff>561975</xdr:colOff>
      <xdr:row>103</xdr:row>
      <xdr:rowOff>723900</xdr:rowOff>
    </xdr:to>
    <xdr:pic>
      <xdr:nvPicPr>
        <xdr:cNvPr id="127" name="Picture 127" descr="whlSdC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103</xdr:row>
      <xdr:rowOff>704850</xdr:rowOff>
    </xdr:to>
    <xdr:pic>
      <xdr:nvPicPr>
        <xdr:cNvPr id="128" name="Picture 128" descr="hurUur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96</xdr:row>
      <xdr:rowOff>0</xdr:rowOff>
    </xdr:from>
    <xdr:to>
      <xdr:col>7</xdr:col>
      <xdr:colOff>561975</xdr:colOff>
      <xdr:row>103</xdr:row>
      <xdr:rowOff>723900</xdr:rowOff>
    </xdr:to>
    <xdr:pic>
      <xdr:nvPicPr>
        <xdr:cNvPr id="129" name="Picture 129" descr="cDtRxi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103</xdr:row>
      <xdr:rowOff>704850</xdr:rowOff>
    </xdr:to>
    <xdr:pic>
      <xdr:nvPicPr>
        <xdr:cNvPr id="130" name="Picture 130" descr="fHAcYQ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96</xdr:row>
      <xdr:rowOff>0</xdr:rowOff>
    </xdr:from>
    <xdr:to>
      <xdr:col>7</xdr:col>
      <xdr:colOff>600075</xdr:colOff>
      <xdr:row>107</xdr:row>
      <xdr:rowOff>466725</xdr:rowOff>
    </xdr:to>
    <xdr:pic>
      <xdr:nvPicPr>
        <xdr:cNvPr id="131" name="Picture 131" descr="pHqtJ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96</xdr:row>
      <xdr:rowOff>0</xdr:rowOff>
    </xdr:from>
    <xdr:to>
      <xdr:col>7</xdr:col>
      <xdr:colOff>600075</xdr:colOff>
      <xdr:row>107</xdr:row>
      <xdr:rowOff>466725</xdr:rowOff>
    </xdr:to>
    <xdr:pic>
      <xdr:nvPicPr>
        <xdr:cNvPr id="132" name="Picture 132" descr="DhnRM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96</xdr:row>
      <xdr:rowOff>0</xdr:rowOff>
    </xdr:from>
    <xdr:to>
      <xdr:col>7</xdr:col>
      <xdr:colOff>600075</xdr:colOff>
      <xdr:row>107</xdr:row>
      <xdr:rowOff>466725</xdr:rowOff>
    </xdr:to>
    <xdr:pic>
      <xdr:nvPicPr>
        <xdr:cNvPr id="133" name="Picture 133" descr="fbNmY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105</xdr:row>
      <xdr:rowOff>495300</xdr:rowOff>
    </xdr:to>
    <xdr:pic>
      <xdr:nvPicPr>
        <xdr:cNvPr id="134" name="Picture 134" descr="QEaFvg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104</xdr:row>
      <xdr:rowOff>0</xdr:rowOff>
    </xdr:to>
    <xdr:pic>
      <xdr:nvPicPr>
        <xdr:cNvPr id="135" name="Picture 135" descr="JOypf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96</xdr:row>
      <xdr:rowOff>0</xdr:rowOff>
    </xdr:from>
    <xdr:to>
      <xdr:col>7</xdr:col>
      <xdr:colOff>1457325</xdr:colOff>
      <xdr:row>104</xdr:row>
      <xdr:rowOff>0</xdr:rowOff>
    </xdr:to>
    <xdr:pic>
      <xdr:nvPicPr>
        <xdr:cNvPr id="136" name="Picture 136" descr="FjosbZ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96</xdr:row>
      <xdr:rowOff>0</xdr:rowOff>
    </xdr:from>
    <xdr:to>
      <xdr:col>7</xdr:col>
      <xdr:colOff>1209675</xdr:colOff>
      <xdr:row>108</xdr:row>
      <xdr:rowOff>381000</xdr:rowOff>
    </xdr:to>
    <xdr:pic>
      <xdr:nvPicPr>
        <xdr:cNvPr id="137" name="Picture 137" descr="JTYtc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96</xdr:row>
      <xdr:rowOff>0</xdr:rowOff>
    </xdr:from>
    <xdr:to>
      <xdr:col>7</xdr:col>
      <xdr:colOff>1428750</xdr:colOff>
      <xdr:row>108</xdr:row>
      <xdr:rowOff>381000</xdr:rowOff>
    </xdr:to>
    <xdr:pic>
      <xdr:nvPicPr>
        <xdr:cNvPr id="138" name="Picture 138" descr="NvUpZm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103</xdr:row>
      <xdr:rowOff>104775</xdr:rowOff>
    </xdr:to>
    <xdr:pic>
      <xdr:nvPicPr>
        <xdr:cNvPr id="139" name="Picture 139" descr="EbGzRF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104</xdr:row>
      <xdr:rowOff>371475</xdr:rowOff>
    </xdr:to>
    <xdr:pic>
      <xdr:nvPicPr>
        <xdr:cNvPr id="140" name="Picture 140" descr="nWpbb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96</xdr:row>
      <xdr:rowOff>0</xdr:rowOff>
    </xdr:from>
    <xdr:to>
      <xdr:col>7</xdr:col>
      <xdr:colOff>1209675</xdr:colOff>
      <xdr:row>106</xdr:row>
      <xdr:rowOff>66675</xdr:rowOff>
    </xdr:to>
    <xdr:pic>
      <xdr:nvPicPr>
        <xdr:cNvPr id="141" name="Picture 141" descr="imtFn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96</xdr:row>
      <xdr:rowOff>0</xdr:rowOff>
    </xdr:from>
    <xdr:to>
      <xdr:col>7</xdr:col>
      <xdr:colOff>1428750</xdr:colOff>
      <xdr:row>106</xdr:row>
      <xdr:rowOff>66675</xdr:rowOff>
    </xdr:to>
    <xdr:pic>
      <xdr:nvPicPr>
        <xdr:cNvPr id="142" name="Picture 142" descr="caEaE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96</xdr:row>
      <xdr:rowOff>0</xdr:rowOff>
    </xdr:from>
    <xdr:to>
      <xdr:col>7</xdr:col>
      <xdr:colOff>1209675</xdr:colOff>
      <xdr:row>102</xdr:row>
      <xdr:rowOff>590550</xdr:rowOff>
    </xdr:to>
    <xdr:pic>
      <xdr:nvPicPr>
        <xdr:cNvPr id="143" name="Picture 143" descr="ZSJuN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96</xdr:row>
      <xdr:rowOff>0</xdr:rowOff>
    </xdr:from>
    <xdr:to>
      <xdr:col>7</xdr:col>
      <xdr:colOff>1428750</xdr:colOff>
      <xdr:row>102</xdr:row>
      <xdr:rowOff>590550</xdr:rowOff>
    </xdr:to>
    <xdr:pic>
      <xdr:nvPicPr>
        <xdr:cNvPr id="144" name="Picture 144" descr="NiqgLs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105</xdr:row>
      <xdr:rowOff>295275</xdr:rowOff>
    </xdr:to>
    <xdr:pic>
      <xdr:nvPicPr>
        <xdr:cNvPr id="145" name="Picture 145" descr="bKXqGg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96</xdr:row>
      <xdr:rowOff>0</xdr:rowOff>
    </xdr:from>
    <xdr:to>
      <xdr:col>7</xdr:col>
      <xdr:colOff>561975</xdr:colOff>
      <xdr:row>103</xdr:row>
      <xdr:rowOff>819150</xdr:rowOff>
    </xdr:to>
    <xdr:pic>
      <xdr:nvPicPr>
        <xdr:cNvPr id="146" name="Picture 146" descr="wTWsgP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102</xdr:row>
      <xdr:rowOff>466725</xdr:rowOff>
    </xdr:to>
    <xdr:pic>
      <xdr:nvPicPr>
        <xdr:cNvPr id="147" name="Picture 147" descr="DaHaA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103</xdr:row>
      <xdr:rowOff>952500</xdr:rowOff>
    </xdr:to>
    <xdr:pic>
      <xdr:nvPicPr>
        <xdr:cNvPr id="148" name="Picture 148" descr="LDWyjA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103</xdr:row>
      <xdr:rowOff>114300</xdr:rowOff>
    </xdr:to>
    <xdr:pic>
      <xdr:nvPicPr>
        <xdr:cNvPr id="149" name="Picture 149" descr="KqFRzm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103</xdr:row>
      <xdr:rowOff>952500</xdr:rowOff>
    </xdr:to>
    <xdr:pic>
      <xdr:nvPicPr>
        <xdr:cNvPr id="150" name="Picture 150" descr="LpQoqV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104</xdr:row>
      <xdr:rowOff>0</xdr:rowOff>
    </xdr:to>
    <xdr:pic>
      <xdr:nvPicPr>
        <xdr:cNvPr id="151" name="Picture 151" descr="eTjAY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96</xdr:row>
      <xdr:rowOff>0</xdr:rowOff>
    </xdr:from>
    <xdr:to>
      <xdr:col>7</xdr:col>
      <xdr:colOff>1457325</xdr:colOff>
      <xdr:row>104</xdr:row>
      <xdr:rowOff>0</xdr:rowOff>
    </xdr:to>
    <xdr:pic>
      <xdr:nvPicPr>
        <xdr:cNvPr id="152" name="Picture 152" descr="DyumDc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104</xdr:row>
      <xdr:rowOff>0</xdr:rowOff>
    </xdr:to>
    <xdr:pic>
      <xdr:nvPicPr>
        <xdr:cNvPr id="153" name="Picture 153" descr="PYWaU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96</xdr:row>
      <xdr:rowOff>0</xdr:rowOff>
    </xdr:from>
    <xdr:to>
      <xdr:col>7</xdr:col>
      <xdr:colOff>1457325</xdr:colOff>
      <xdr:row>104</xdr:row>
      <xdr:rowOff>0</xdr:rowOff>
    </xdr:to>
    <xdr:pic>
      <xdr:nvPicPr>
        <xdr:cNvPr id="154" name="Picture 154" descr="klvrfw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96</xdr:row>
      <xdr:rowOff>0</xdr:rowOff>
    </xdr:from>
    <xdr:to>
      <xdr:col>7</xdr:col>
      <xdr:colOff>1209675</xdr:colOff>
      <xdr:row>105</xdr:row>
      <xdr:rowOff>247650</xdr:rowOff>
    </xdr:to>
    <xdr:pic>
      <xdr:nvPicPr>
        <xdr:cNvPr id="155" name="Picture 155" descr="mnScW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96</xdr:row>
      <xdr:rowOff>0</xdr:rowOff>
    </xdr:from>
    <xdr:to>
      <xdr:col>7</xdr:col>
      <xdr:colOff>1428750</xdr:colOff>
      <xdr:row>105</xdr:row>
      <xdr:rowOff>247650</xdr:rowOff>
    </xdr:to>
    <xdr:pic>
      <xdr:nvPicPr>
        <xdr:cNvPr id="156" name="Picture 156" descr="YPbYme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105</xdr:row>
      <xdr:rowOff>219075</xdr:rowOff>
    </xdr:to>
    <xdr:pic>
      <xdr:nvPicPr>
        <xdr:cNvPr id="157" name="Picture 157" descr="lsJTWF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107</xdr:row>
      <xdr:rowOff>114300</xdr:rowOff>
    </xdr:to>
    <xdr:pic>
      <xdr:nvPicPr>
        <xdr:cNvPr id="158" name="Picture 158" descr="nCEWLN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96</xdr:row>
      <xdr:rowOff>0</xdr:rowOff>
    </xdr:from>
    <xdr:to>
      <xdr:col>7</xdr:col>
      <xdr:colOff>1209675</xdr:colOff>
      <xdr:row>105</xdr:row>
      <xdr:rowOff>247650</xdr:rowOff>
    </xdr:to>
    <xdr:pic>
      <xdr:nvPicPr>
        <xdr:cNvPr id="159" name="Picture 159" descr="KmIwe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96</xdr:row>
      <xdr:rowOff>0</xdr:rowOff>
    </xdr:from>
    <xdr:to>
      <xdr:col>7</xdr:col>
      <xdr:colOff>1428750</xdr:colOff>
      <xdr:row>105</xdr:row>
      <xdr:rowOff>247650</xdr:rowOff>
    </xdr:to>
    <xdr:pic>
      <xdr:nvPicPr>
        <xdr:cNvPr id="160" name="Picture 160" descr="BjSBGH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105</xdr:row>
      <xdr:rowOff>219075</xdr:rowOff>
    </xdr:to>
    <xdr:pic>
      <xdr:nvPicPr>
        <xdr:cNvPr id="161" name="Picture 161" descr="MfSJIR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107</xdr:row>
      <xdr:rowOff>114300</xdr:rowOff>
    </xdr:to>
    <xdr:pic>
      <xdr:nvPicPr>
        <xdr:cNvPr id="162" name="Picture 162" descr="twwZEW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96</xdr:row>
      <xdr:rowOff>0</xdr:rowOff>
    </xdr:from>
    <xdr:to>
      <xdr:col>7</xdr:col>
      <xdr:colOff>600075</xdr:colOff>
      <xdr:row>107</xdr:row>
      <xdr:rowOff>466725</xdr:rowOff>
    </xdr:to>
    <xdr:pic>
      <xdr:nvPicPr>
        <xdr:cNvPr id="163" name="Picture 163" descr="BclBH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96</xdr:row>
      <xdr:rowOff>0</xdr:rowOff>
    </xdr:from>
    <xdr:to>
      <xdr:col>7</xdr:col>
      <xdr:colOff>600075</xdr:colOff>
      <xdr:row>107</xdr:row>
      <xdr:rowOff>466725</xdr:rowOff>
    </xdr:to>
    <xdr:pic>
      <xdr:nvPicPr>
        <xdr:cNvPr id="164" name="Picture 164" descr="bXcLg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96</xdr:row>
      <xdr:rowOff>0</xdr:rowOff>
    </xdr:from>
    <xdr:to>
      <xdr:col>7</xdr:col>
      <xdr:colOff>600075</xdr:colOff>
      <xdr:row>107</xdr:row>
      <xdr:rowOff>466725</xdr:rowOff>
    </xdr:to>
    <xdr:pic>
      <xdr:nvPicPr>
        <xdr:cNvPr id="165" name="Picture 165" descr="mWuMK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105</xdr:row>
      <xdr:rowOff>495300</xdr:rowOff>
    </xdr:to>
    <xdr:pic>
      <xdr:nvPicPr>
        <xdr:cNvPr id="166" name="Picture 166" descr="zwXpRb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103</xdr:row>
      <xdr:rowOff>285750</xdr:rowOff>
    </xdr:to>
    <xdr:pic>
      <xdr:nvPicPr>
        <xdr:cNvPr id="167" name="Picture 167" descr="zHAek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96</xdr:row>
      <xdr:rowOff>0</xdr:rowOff>
    </xdr:from>
    <xdr:to>
      <xdr:col>7</xdr:col>
      <xdr:colOff>1457325</xdr:colOff>
      <xdr:row>103</xdr:row>
      <xdr:rowOff>285750</xdr:rowOff>
    </xdr:to>
    <xdr:pic>
      <xdr:nvPicPr>
        <xdr:cNvPr id="168" name="Picture 168" descr="kdfmSo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103</xdr:row>
      <xdr:rowOff>104775</xdr:rowOff>
    </xdr:to>
    <xdr:pic>
      <xdr:nvPicPr>
        <xdr:cNvPr id="169" name="Picture 169" descr="DZotKo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102</xdr:row>
      <xdr:rowOff>590550</xdr:rowOff>
    </xdr:to>
    <xdr:pic>
      <xdr:nvPicPr>
        <xdr:cNvPr id="170" name="Picture 170" descr="TLtRn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96</xdr:row>
      <xdr:rowOff>0</xdr:rowOff>
    </xdr:from>
    <xdr:to>
      <xdr:col>7</xdr:col>
      <xdr:colOff>1457325</xdr:colOff>
      <xdr:row>102</xdr:row>
      <xdr:rowOff>590550</xdr:rowOff>
    </xdr:to>
    <xdr:pic>
      <xdr:nvPicPr>
        <xdr:cNvPr id="171" name="Picture 171" descr="NedRXU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105</xdr:row>
      <xdr:rowOff>219075</xdr:rowOff>
    </xdr:to>
    <xdr:pic>
      <xdr:nvPicPr>
        <xdr:cNvPr id="172" name="Picture 172" descr="xGrjcb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103</xdr:row>
      <xdr:rowOff>114300</xdr:rowOff>
    </xdr:to>
    <xdr:pic>
      <xdr:nvPicPr>
        <xdr:cNvPr id="173" name="Picture 173" descr="cLnUZR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105</xdr:row>
      <xdr:rowOff>219075</xdr:rowOff>
    </xdr:to>
    <xdr:pic>
      <xdr:nvPicPr>
        <xdr:cNvPr id="174" name="Picture 174" descr="uKIBWM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103</xdr:row>
      <xdr:rowOff>285750</xdr:rowOff>
    </xdr:to>
    <xdr:pic>
      <xdr:nvPicPr>
        <xdr:cNvPr id="175" name="Picture 175" descr="RLWdY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96</xdr:row>
      <xdr:rowOff>0</xdr:rowOff>
    </xdr:from>
    <xdr:to>
      <xdr:col>7</xdr:col>
      <xdr:colOff>1457325</xdr:colOff>
      <xdr:row>103</xdr:row>
      <xdr:rowOff>285750</xdr:rowOff>
    </xdr:to>
    <xdr:pic>
      <xdr:nvPicPr>
        <xdr:cNvPr id="176" name="Picture 176" descr="VlCkxw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103</xdr:row>
      <xdr:rowOff>285750</xdr:rowOff>
    </xdr:to>
    <xdr:pic>
      <xdr:nvPicPr>
        <xdr:cNvPr id="177" name="Picture 177" descr="azHEm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96</xdr:row>
      <xdr:rowOff>0</xdr:rowOff>
    </xdr:from>
    <xdr:to>
      <xdr:col>7</xdr:col>
      <xdr:colOff>1457325</xdr:colOff>
      <xdr:row>103</xdr:row>
      <xdr:rowOff>285750</xdr:rowOff>
    </xdr:to>
    <xdr:pic>
      <xdr:nvPicPr>
        <xdr:cNvPr id="178" name="Picture 178" descr="lhtGsP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96</xdr:row>
      <xdr:rowOff>0</xdr:rowOff>
    </xdr:from>
    <xdr:to>
      <xdr:col>7</xdr:col>
      <xdr:colOff>1209675</xdr:colOff>
      <xdr:row>105</xdr:row>
      <xdr:rowOff>247650</xdr:rowOff>
    </xdr:to>
    <xdr:pic>
      <xdr:nvPicPr>
        <xdr:cNvPr id="179" name="Picture 179" descr="oWaXO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96</xdr:row>
      <xdr:rowOff>0</xdr:rowOff>
    </xdr:from>
    <xdr:to>
      <xdr:col>7</xdr:col>
      <xdr:colOff>1428750</xdr:colOff>
      <xdr:row>105</xdr:row>
      <xdr:rowOff>247650</xdr:rowOff>
    </xdr:to>
    <xdr:pic>
      <xdr:nvPicPr>
        <xdr:cNvPr id="180" name="Picture 180" descr="hGRphb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105</xdr:row>
      <xdr:rowOff>219075</xdr:rowOff>
    </xdr:to>
    <xdr:pic>
      <xdr:nvPicPr>
        <xdr:cNvPr id="181" name="Picture 181" descr="JAZoyC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106</xdr:row>
      <xdr:rowOff>466725</xdr:rowOff>
    </xdr:to>
    <xdr:pic>
      <xdr:nvPicPr>
        <xdr:cNvPr id="182" name="Picture 182" descr="tcBfMa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96</xdr:row>
      <xdr:rowOff>0</xdr:rowOff>
    </xdr:from>
    <xdr:to>
      <xdr:col>7</xdr:col>
      <xdr:colOff>1209675</xdr:colOff>
      <xdr:row>105</xdr:row>
      <xdr:rowOff>247650</xdr:rowOff>
    </xdr:to>
    <xdr:pic>
      <xdr:nvPicPr>
        <xdr:cNvPr id="183" name="Picture 183" descr="acCng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96</xdr:row>
      <xdr:rowOff>0</xdr:rowOff>
    </xdr:from>
    <xdr:to>
      <xdr:col>7</xdr:col>
      <xdr:colOff>1428750</xdr:colOff>
      <xdr:row>105</xdr:row>
      <xdr:rowOff>247650</xdr:rowOff>
    </xdr:to>
    <xdr:pic>
      <xdr:nvPicPr>
        <xdr:cNvPr id="184" name="Picture 184" descr="eWWbLk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105</xdr:row>
      <xdr:rowOff>219075</xdr:rowOff>
    </xdr:to>
    <xdr:pic>
      <xdr:nvPicPr>
        <xdr:cNvPr id="185" name="Picture 185" descr="gCdGyw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106</xdr:row>
      <xdr:rowOff>466725</xdr:rowOff>
    </xdr:to>
    <xdr:pic>
      <xdr:nvPicPr>
        <xdr:cNvPr id="186" name="Picture 186" descr="SMYwBn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103</xdr:row>
      <xdr:rowOff>1123950</xdr:rowOff>
    </xdr:to>
    <xdr:pic>
      <xdr:nvPicPr>
        <xdr:cNvPr id="187" name="Picture 187" descr="nexHg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96</xdr:row>
      <xdr:rowOff>0</xdr:rowOff>
    </xdr:from>
    <xdr:to>
      <xdr:col>7</xdr:col>
      <xdr:colOff>1457325</xdr:colOff>
      <xdr:row>103</xdr:row>
      <xdr:rowOff>1123950</xdr:rowOff>
    </xdr:to>
    <xdr:pic>
      <xdr:nvPicPr>
        <xdr:cNvPr id="188" name="Picture 188" descr="KGJXG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103</xdr:row>
      <xdr:rowOff>1123950</xdr:rowOff>
    </xdr:to>
    <xdr:pic>
      <xdr:nvPicPr>
        <xdr:cNvPr id="189" name="Picture 189" descr="UZdmq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96</xdr:row>
      <xdr:rowOff>0</xdr:rowOff>
    </xdr:from>
    <xdr:to>
      <xdr:col>7</xdr:col>
      <xdr:colOff>1457325</xdr:colOff>
      <xdr:row>103</xdr:row>
      <xdr:rowOff>1123950</xdr:rowOff>
    </xdr:to>
    <xdr:pic>
      <xdr:nvPicPr>
        <xdr:cNvPr id="190" name="Picture 190" descr="uUjNE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96</xdr:row>
      <xdr:rowOff>0</xdr:rowOff>
    </xdr:from>
    <xdr:to>
      <xdr:col>7</xdr:col>
      <xdr:colOff>1209675</xdr:colOff>
      <xdr:row>107</xdr:row>
      <xdr:rowOff>190500</xdr:rowOff>
    </xdr:to>
    <xdr:pic>
      <xdr:nvPicPr>
        <xdr:cNvPr id="191" name="Picture 191" descr="RMWQf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96</xdr:row>
      <xdr:rowOff>0</xdr:rowOff>
    </xdr:from>
    <xdr:to>
      <xdr:col>7</xdr:col>
      <xdr:colOff>1428750</xdr:colOff>
      <xdr:row>107</xdr:row>
      <xdr:rowOff>190500</xdr:rowOff>
    </xdr:to>
    <xdr:pic>
      <xdr:nvPicPr>
        <xdr:cNvPr id="192" name="Picture 192" descr="IWSUc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96</xdr:row>
      <xdr:rowOff>0</xdr:rowOff>
    </xdr:from>
    <xdr:to>
      <xdr:col>7</xdr:col>
      <xdr:colOff>609600</xdr:colOff>
      <xdr:row>103</xdr:row>
      <xdr:rowOff>228600</xdr:rowOff>
    </xdr:to>
    <xdr:pic>
      <xdr:nvPicPr>
        <xdr:cNvPr id="193" name="Picture 193" descr="oRIhZl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107</xdr:row>
      <xdr:rowOff>161925</xdr:rowOff>
    </xdr:to>
    <xdr:pic>
      <xdr:nvPicPr>
        <xdr:cNvPr id="194" name="Picture 194" descr="gSXAQB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103</xdr:row>
      <xdr:rowOff>180975</xdr:rowOff>
    </xdr:to>
    <xdr:pic>
      <xdr:nvPicPr>
        <xdr:cNvPr id="195" name="Picture 195" descr="TRdyVG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96</xdr:row>
      <xdr:rowOff>0</xdr:rowOff>
    </xdr:from>
    <xdr:to>
      <xdr:col>7</xdr:col>
      <xdr:colOff>1209675</xdr:colOff>
      <xdr:row>107</xdr:row>
      <xdr:rowOff>190500</xdr:rowOff>
    </xdr:to>
    <xdr:pic>
      <xdr:nvPicPr>
        <xdr:cNvPr id="196" name="Picture 196" descr="XUCUf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96</xdr:row>
      <xdr:rowOff>0</xdr:rowOff>
    </xdr:from>
    <xdr:to>
      <xdr:col>7</xdr:col>
      <xdr:colOff>1428750</xdr:colOff>
      <xdr:row>107</xdr:row>
      <xdr:rowOff>190500</xdr:rowOff>
    </xdr:to>
    <xdr:pic>
      <xdr:nvPicPr>
        <xdr:cNvPr id="197" name="Picture 197" descr="JeRZgU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96</xdr:row>
      <xdr:rowOff>0</xdr:rowOff>
    </xdr:from>
    <xdr:to>
      <xdr:col>7</xdr:col>
      <xdr:colOff>609600</xdr:colOff>
      <xdr:row>103</xdr:row>
      <xdr:rowOff>228600</xdr:rowOff>
    </xdr:to>
    <xdr:pic>
      <xdr:nvPicPr>
        <xdr:cNvPr id="198" name="Picture 198" descr="FgcHkH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107</xdr:row>
      <xdr:rowOff>161925</xdr:rowOff>
    </xdr:to>
    <xdr:pic>
      <xdr:nvPicPr>
        <xdr:cNvPr id="199" name="Picture 199" descr="qUvMvf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103</xdr:row>
      <xdr:rowOff>180975</xdr:rowOff>
    </xdr:to>
    <xdr:pic>
      <xdr:nvPicPr>
        <xdr:cNvPr id="200" name="Picture 200" descr="mjdIWC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96</xdr:row>
      <xdr:rowOff>0</xdr:rowOff>
    </xdr:from>
    <xdr:to>
      <xdr:col>7</xdr:col>
      <xdr:colOff>561975</xdr:colOff>
      <xdr:row>103</xdr:row>
      <xdr:rowOff>723900</xdr:rowOff>
    </xdr:to>
    <xdr:pic>
      <xdr:nvPicPr>
        <xdr:cNvPr id="201" name="Picture 201" descr="TZxccs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103</xdr:row>
      <xdr:rowOff>704850</xdr:rowOff>
    </xdr:to>
    <xdr:pic>
      <xdr:nvPicPr>
        <xdr:cNvPr id="202" name="Picture 202" descr="mZGJwf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96</xdr:row>
      <xdr:rowOff>0</xdr:rowOff>
    </xdr:from>
    <xdr:to>
      <xdr:col>7</xdr:col>
      <xdr:colOff>561975</xdr:colOff>
      <xdr:row>103</xdr:row>
      <xdr:rowOff>723900</xdr:rowOff>
    </xdr:to>
    <xdr:pic>
      <xdr:nvPicPr>
        <xdr:cNvPr id="203" name="Picture 203" descr="UDaXYv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103</xdr:row>
      <xdr:rowOff>704850</xdr:rowOff>
    </xdr:to>
    <xdr:pic>
      <xdr:nvPicPr>
        <xdr:cNvPr id="204" name="Picture 204" descr="gADxIX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96</xdr:row>
      <xdr:rowOff>0</xdr:rowOff>
    </xdr:from>
    <xdr:to>
      <xdr:col>7</xdr:col>
      <xdr:colOff>600075</xdr:colOff>
      <xdr:row>107</xdr:row>
      <xdr:rowOff>466725</xdr:rowOff>
    </xdr:to>
    <xdr:pic>
      <xdr:nvPicPr>
        <xdr:cNvPr id="205" name="Picture 205" descr="TeDuw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96</xdr:row>
      <xdr:rowOff>0</xdr:rowOff>
    </xdr:from>
    <xdr:to>
      <xdr:col>7</xdr:col>
      <xdr:colOff>600075</xdr:colOff>
      <xdr:row>107</xdr:row>
      <xdr:rowOff>466725</xdr:rowOff>
    </xdr:to>
    <xdr:pic>
      <xdr:nvPicPr>
        <xdr:cNvPr id="206" name="Picture 206" descr="VgnOc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96</xdr:row>
      <xdr:rowOff>0</xdr:rowOff>
    </xdr:from>
    <xdr:to>
      <xdr:col>7</xdr:col>
      <xdr:colOff>600075</xdr:colOff>
      <xdr:row>107</xdr:row>
      <xdr:rowOff>466725</xdr:rowOff>
    </xdr:to>
    <xdr:pic>
      <xdr:nvPicPr>
        <xdr:cNvPr id="207" name="Picture 207" descr="dhowT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105</xdr:row>
      <xdr:rowOff>495300</xdr:rowOff>
    </xdr:to>
    <xdr:pic>
      <xdr:nvPicPr>
        <xdr:cNvPr id="208" name="Picture 208" descr="gGPNJM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102</xdr:row>
      <xdr:rowOff>638175</xdr:rowOff>
    </xdr:to>
    <xdr:pic>
      <xdr:nvPicPr>
        <xdr:cNvPr id="209" name="Picture 209" descr="ZCSpu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96</xdr:row>
      <xdr:rowOff>0</xdr:rowOff>
    </xdr:from>
    <xdr:to>
      <xdr:col>7</xdr:col>
      <xdr:colOff>1457325</xdr:colOff>
      <xdr:row>102</xdr:row>
      <xdr:rowOff>638175</xdr:rowOff>
    </xdr:to>
    <xdr:pic>
      <xdr:nvPicPr>
        <xdr:cNvPr id="210" name="Picture 210" descr="bXpePl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96</xdr:row>
      <xdr:rowOff>0</xdr:rowOff>
    </xdr:from>
    <xdr:to>
      <xdr:col>7</xdr:col>
      <xdr:colOff>1209675</xdr:colOff>
      <xdr:row>104</xdr:row>
      <xdr:rowOff>1019175</xdr:rowOff>
    </xdr:to>
    <xdr:pic>
      <xdr:nvPicPr>
        <xdr:cNvPr id="211" name="Picture 211" descr="sOSBf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96</xdr:row>
      <xdr:rowOff>0</xdr:rowOff>
    </xdr:from>
    <xdr:to>
      <xdr:col>7</xdr:col>
      <xdr:colOff>1428750</xdr:colOff>
      <xdr:row>104</xdr:row>
      <xdr:rowOff>1019175</xdr:rowOff>
    </xdr:to>
    <xdr:pic>
      <xdr:nvPicPr>
        <xdr:cNvPr id="212" name="Picture 212" descr="sHqVVn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103</xdr:row>
      <xdr:rowOff>104775</xdr:rowOff>
    </xdr:to>
    <xdr:pic>
      <xdr:nvPicPr>
        <xdr:cNvPr id="213" name="Picture 213" descr="xqiiVh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103</xdr:row>
      <xdr:rowOff>466725</xdr:rowOff>
    </xdr:to>
    <xdr:pic>
      <xdr:nvPicPr>
        <xdr:cNvPr id="214" name="Picture 214" descr="MtiMV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96</xdr:row>
      <xdr:rowOff>0</xdr:rowOff>
    </xdr:from>
    <xdr:to>
      <xdr:col>7</xdr:col>
      <xdr:colOff>1209675</xdr:colOff>
      <xdr:row>103</xdr:row>
      <xdr:rowOff>762000</xdr:rowOff>
    </xdr:to>
    <xdr:pic>
      <xdr:nvPicPr>
        <xdr:cNvPr id="215" name="Picture 215" descr="UAzZA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96</xdr:row>
      <xdr:rowOff>0</xdr:rowOff>
    </xdr:from>
    <xdr:to>
      <xdr:col>7</xdr:col>
      <xdr:colOff>1428750</xdr:colOff>
      <xdr:row>103</xdr:row>
      <xdr:rowOff>762000</xdr:rowOff>
    </xdr:to>
    <xdr:pic>
      <xdr:nvPicPr>
        <xdr:cNvPr id="216" name="Picture 216" descr="TDMYhK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96</xdr:row>
      <xdr:rowOff>0</xdr:rowOff>
    </xdr:from>
    <xdr:to>
      <xdr:col>7</xdr:col>
      <xdr:colOff>1209675</xdr:colOff>
      <xdr:row>102</xdr:row>
      <xdr:rowOff>590550</xdr:rowOff>
    </xdr:to>
    <xdr:pic>
      <xdr:nvPicPr>
        <xdr:cNvPr id="217" name="Picture 217" descr="MNwpr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96</xdr:row>
      <xdr:rowOff>0</xdr:rowOff>
    </xdr:from>
    <xdr:to>
      <xdr:col>7</xdr:col>
      <xdr:colOff>1428750</xdr:colOff>
      <xdr:row>102</xdr:row>
      <xdr:rowOff>590550</xdr:rowOff>
    </xdr:to>
    <xdr:pic>
      <xdr:nvPicPr>
        <xdr:cNvPr id="218" name="Picture 218" descr="KYbmSz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103</xdr:row>
      <xdr:rowOff>733425</xdr:rowOff>
    </xdr:to>
    <xdr:pic>
      <xdr:nvPicPr>
        <xdr:cNvPr id="219" name="Picture 219" descr="ZRspLe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96</xdr:row>
      <xdr:rowOff>0</xdr:rowOff>
    </xdr:from>
    <xdr:to>
      <xdr:col>7</xdr:col>
      <xdr:colOff>561975</xdr:colOff>
      <xdr:row>103</xdr:row>
      <xdr:rowOff>819150</xdr:rowOff>
    </xdr:to>
    <xdr:pic>
      <xdr:nvPicPr>
        <xdr:cNvPr id="220" name="Picture 220" descr="zWakuy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103</xdr:row>
      <xdr:rowOff>952500</xdr:rowOff>
    </xdr:to>
    <xdr:pic>
      <xdr:nvPicPr>
        <xdr:cNvPr id="221" name="Picture 221" descr="PqGWSl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103</xdr:row>
      <xdr:rowOff>114300</xdr:rowOff>
    </xdr:to>
    <xdr:pic>
      <xdr:nvPicPr>
        <xdr:cNvPr id="222" name="Picture 222" descr="pSAjrq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103</xdr:row>
      <xdr:rowOff>952500</xdr:rowOff>
    </xdr:to>
    <xdr:pic>
      <xdr:nvPicPr>
        <xdr:cNvPr id="223" name="Picture 223" descr="mRVnhX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102</xdr:row>
      <xdr:rowOff>638175</xdr:rowOff>
    </xdr:to>
    <xdr:pic>
      <xdr:nvPicPr>
        <xdr:cNvPr id="224" name="Picture 224" descr="PGJwM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96</xdr:row>
      <xdr:rowOff>0</xdr:rowOff>
    </xdr:from>
    <xdr:to>
      <xdr:col>7</xdr:col>
      <xdr:colOff>1457325</xdr:colOff>
      <xdr:row>102</xdr:row>
      <xdr:rowOff>638175</xdr:rowOff>
    </xdr:to>
    <xdr:pic>
      <xdr:nvPicPr>
        <xdr:cNvPr id="225" name="Picture 225" descr="aWKayh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102</xdr:row>
      <xdr:rowOff>638175</xdr:rowOff>
    </xdr:to>
    <xdr:pic>
      <xdr:nvPicPr>
        <xdr:cNvPr id="226" name="Picture 226" descr="KcuqX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96</xdr:row>
      <xdr:rowOff>0</xdr:rowOff>
    </xdr:from>
    <xdr:to>
      <xdr:col>7</xdr:col>
      <xdr:colOff>1457325</xdr:colOff>
      <xdr:row>102</xdr:row>
      <xdr:rowOff>638175</xdr:rowOff>
    </xdr:to>
    <xdr:pic>
      <xdr:nvPicPr>
        <xdr:cNvPr id="227" name="Picture 227" descr="AwpLg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96</xdr:row>
      <xdr:rowOff>0</xdr:rowOff>
    </xdr:from>
    <xdr:to>
      <xdr:col>7</xdr:col>
      <xdr:colOff>1209675</xdr:colOff>
      <xdr:row>105</xdr:row>
      <xdr:rowOff>247650</xdr:rowOff>
    </xdr:to>
    <xdr:pic>
      <xdr:nvPicPr>
        <xdr:cNvPr id="228" name="Picture 228" descr="TNvHf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96</xdr:row>
      <xdr:rowOff>0</xdr:rowOff>
    </xdr:from>
    <xdr:to>
      <xdr:col>7</xdr:col>
      <xdr:colOff>1428750</xdr:colOff>
      <xdr:row>105</xdr:row>
      <xdr:rowOff>247650</xdr:rowOff>
    </xdr:to>
    <xdr:pic>
      <xdr:nvPicPr>
        <xdr:cNvPr id="229" name="Picture 229" descr="BMArQ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105</xdr:row>
      <xdr:rowOff>219075</xdr:rowOff>
    </xdr:to>
    <xdr:pic>
      <xdr:nvPicPr>
        <xdr:cNvPr id="230" name="Picture 230" descr="pDACmM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107</xdr:row>
      <xdr:rowOff>400050</xdr:rowOff>
    </xdr:to>
    <xdr:pic>
      <xdr:nvPicPr>
        <xdr:cNvPr id="231" name="Picture 231" descr="fWxLqM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96</xdr:row>
      <xdr:rowOff>0</xdr:rowOff>
    </xdr:from>
    <xdr:to>
      <xdr:col>7</xdr:col>
      <xdr:colOff>1209675</xdr:colOff>
      <xdr:row>105</xdr:row>
      <xdr:rowOff>247650</xdr:rowOff>
    </xdr:to>
    <xdr:pic>
      <xdr:nvPicPr>
        <xdr:cNvPr id="232" name="Picture 232" descr="ifGNd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96</xdr:row>
      <xdr:rowOff>0</xdr:rowOff>
    </xdr:from>
    <xdr:to>
      <xdr:col>7</xdr:col>
      <xdr:colOff>1428750</xdr:colOff>
      <xdr:row>105</xdr:row>
      <xdr:rowOff>247650</xdr:rowOff>
    </xdr:to>
    <xdr:pic>
      <xdr:nvPicPr>
        <xdr:cNvPr id="233" name="Picture 233" descr="QICUU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96</xdr:row>
      <xdr:rowOff>0</xdr:rowOff>
    </xdr:from>
    <xdr:to>
      <xdr:col>7</xdr:col>
      <xdr:colOff>571500</xdr:colOff>
      <xdr:row>105</xdr:row>
      <xdr:rowOff>219075</xdr:rowOff>
    </xdr:to>
    <xdr:pic>
      <xdr:nvPicPr>
        <xdr:cNvPr id="234" name="Picture 234" descr="jTJYmF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107</xdr:row>
      <xdr:rowOff>400050</xdr:rowOff>
    </xdr:to>
    <xdr:pic>
      <xdr:nvPicPr>
        <xdr:cNvPr id="235" name="Picture 235" descr="VxBRqZ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102</xdr:row>
      <xdr:rowOff>590550</xdr:rowOff>
    </xdr:to>
    <xdr:pic>
      <xdr:nvPicPr>
        <xdr:cNvPr id="236" name="Picture 236" descr="VQJRZ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96</xdr:row>
      <xdr:rowOff>0</xdr:rowOff>
    </xdr:from>
    <xdr:to>
      <xdr:col>7</xdr:col>
      <xdr:colOff>1457325</xdr:colOff>
      <xdr:row>102</xdr:row>
      <xdr:rowOff>590550</xdr:rowOff>
    </xdr:to>
    <xdr:pic>
      <xdr:nvPicPr>
        <xdr:cNvPr id="237" name="Picture 237" descr="RtDAt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103</xdr:row>
      <xdr:rowOff>809625</xdr:rowOff>
    </xdr:to>
    <xdr:pic>
      <xdr:nvPicPr>
        <xdr:cNvPr id="238" name="Picture 238" descr="ywjTHw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103</xdr:row>
      <xdr:rowOff>809625</xdr:rowOff>
    </xdr:to>
    <xdr:pic>
      <xdr:nvPicPr>
        <xdr:cNvPr id="239" name="Picture 239" descr="XHXuMG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103</xdr:row>
      <xdr:rowOff>180975</xdr:rowOff>
    </xdr:to>
    <xdr:pic>
      <xdr:nvPicPr>
        <xdr:cNvPr id="240" name="Picture 240" descr="thVJln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103</xdr:row>
      <xdr:rowOff>180975</xdr:rowOff>
    </xdr:to>
    <xdr:pic>
      <xdr:nvPicPr>
        <xdr:cNvPr id="241" name="Picture 241" descr="uyAWid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96</xdr:row>
      <xdr:rowOff>0</xdr:rowOff>
    </xdr:from>
    <xdr:to>
      <xdr:col>7</xdr:col>
      <xdr:colOff>1209675</xdr:colOff>
      <xdr:row>104</xdr:row>
      <xdr:rowOff>390525</xdr:rowOff>
    </xdr:to>
    <xdr:pic>
      <xdr:nvPicPr>
        <xdr:cNvPr id="242" name="Picture 242" descr="TfoUB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96</xdr:row>
      <xdr:rowOff>0</xdr:rowOff>
    </xdr:from>
    <xdr:to>
      <xdr:col>7</xdr:col>
      <xdr:colOff>1428750</xdr:colOff>
      <xdr:row>104</xdr:row>
      <xdr:rowOff>390525</xdr:rowOff>
    </xdr:to>
    <xdr:pic>
      <xdr:nvPicPr>
        <xdr:cNvPr id="243" name="Picture 243" descr="hahKgH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96</xdr:row>
      <xdr:rowOff>0</xdr:rowOff>
    </xdr:from>
    <xdr:to>
      <xdr:col>7</xdr:col>
      <xdr:colOff>1238250</xdr:colOff>
      <xdr:row>102</xdr:row>
      <xdr:rowOff>590550</xdr:rowOff>
    </xdr:to>
    <xdr:pic>
      <xdr:nvPicPr>
        <xdr:cNvPr id="244" name="Picture 244" descr="crmkV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96</xdr:row>
      <xdr:rowOff>0</xdr:rowOff>
    </xdr:from>
    <xdr:to>
      <xdr:col>7</xdr:col>
      <xdr:colOff>1209675</xdr:colOff>
      <xdr:row>102</xdr:row>
      <xdr:rowOff>590550</xdr:rowOff>
    </xdr:to>
    <xdr:pic>
      <xdr:nvPicPr>
        <xdr:cNvPr id="245" name="Picture 245" descr="gvswv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96</xdr:row>
      <xdr:rowOff>0</xdr:rowOff>
    </xdr:from>
    <xdr:to>
      <xdr:col>7</xdr:col>
      <xdr:colOff>1428750</xdr:colOff>
      <xdr:row>102</xdr:row>
      <xdr:rowOff>590550</xdr:rowOff>
    </xdr:to>
    <xdr:pic>
      <xdr:nvPicPr>
        <xdr:cNvPr id="246" name="Picture 246" descr="GzkFfy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103</xdr:row>
      <xdr:rowOff>1114425</xdr:rowOff>
    </xdr:to>
    <xdr:pic>
      <xdr:nvPicPr>
        <xdr:cNvPr id="247" name="Picture 247" descr="xohfXm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103</xdr:row>
      <xdr:rowOff>1114425</xdr:rowOff>
    </xdr:to>
    <xdr:pic>
      <xdr:nvPicPr>
        <xdr:cNvPr id="248" name="Picture 248" descr="xpwGFl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150</xdr:row>
      <xdr:rowOff>0</xdr:rowOff>
    </xdr:from>
    <xdr:to>
      <xdr:col>7</xdr:col>
      <xdr:colOff>600075</xdr:colOff>
      <xdr:row>163</xdr:row>
      <xdr:rowOff>38100</xdr:rowOff>
    </xdr:to>
    <xdr:pic>
      <xdr:nvPicPr>
        <xdr:cNvPr id="249" name="Picture 249" descr="BUhlF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150</xdr:row>
      <xdr:rowOff>0</xdr:rowOff>
    </xdr:from>
    <xdr:to>
      <xdr:col>7</xdr:col>
      <xdr:colOff>600075</xdr:colOff>
      <xdr:row>163</xdr:row>
      <xdr:rowOff>38100</xdr:rowOff>
    </xdr:to>
    <xdr:pic>
      <xdr:nvPicPr>
        <xdr:cNvPr id="250" name="Picture 250" descr="Yfmfs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150</xdr:row>
      <xdr:rowOff>0</xdr:rowOff>
    </xdr:from>
    <xdr:to>
      <xdr:col>7</xdr:col>
      <xdr:colOff>600075</xdr:colOff>
      <xdr:row>163</xdr:row>
      <xdr:rowOff>38100</xdr:rowOff>
    </xdr:to>
    <xdr:pic>
      <xdr:nvPicPr>
        <xdr:cNvPr id="251" name="Picture 251" descr="oojZi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160</xdr:row>
      <xdr:rowOff>409575</xdr:rowOff>
    </xdr:to>
    <xdr:pic>
      <xdr:nvPicPr>
        <xdr:cNvPr id="252" name="Picture 252" descr="yhEIB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150</xdr:row>
      <xdr:rowOff>0</xdr:rowOff>
    </xdr:from>
    <xdr:to>
      <xdr:col>7</xdr:col>
      <xdr:colOff>1457325</xdr:colOff>
      <xdr:row>160</xdr:row>
      <xdr:rowOff>409575</xdr:rowOff>
    </xdr:to>
    <xdr:pic>
      <xdr:nvPicPr>
        <xdr:cNvPr id="253" name="Picture 253" descr="UpUjt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160</xdr:row>
      <xdr:rowOff>228600</xdr:rowOff>
    </xdr:to>
    <xdr:pic>
      <xdr:nvPicPr>
        <xdr:cNvPr id="254" name="Picture 254" descr="jIZxNz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150</xdr:row>
      <xdr:rowOff>0</xdr:rowOff>
    </xdr:from>
    <xdr:to>
      <xdr:col>7</xdr:col>
      <xdr:colOff>600075</xdr:colOff>
      <xdr:row>157</xdr:row>
      <xdr:rowOff>19050</xdr:rowOff>
    </xdr:to>
    <xdr:pic>
      <xdr:nvPicPr>
        <xdr:cNvPr id="255" name="Picture 255" descr="hwsdn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150</xdr:row>
      <xdr:rowOff>0</xdr:rowOff>
    </xdr:from>
    <xdr:to>
      <xdr:col>7</xdr:col>
      <xdr:colOff>600075</xdr:colOff>
      <xdr:row>157</xdr:row>
      <xdr:rowOff>19050</xdr:rowOff>
    </xdr:to>
    <xdr:pic>
      <xdr:nvPicPr>
        <xdr:cNvPr id="256" name="Picture 256" descr="FdXmM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156</xdr:row>
      <xdr:rowOff>590550</xdr:rowOff>
    </xdr:to>
    <xdr:pic>
      <xdr:nvPicPr>
        <xdr:cNvPr id="257" name="Picture 257" descr="xRqUv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150</xdr:row>
      <xdr:rowOff>0</xdr:rowOff>
    </xdr:from>
    <xdr:to>
      <xdr:col>7</xdr:col>
      <xdr:colOff>1457325</xdr:colOff>
      <xdr:row>156</xdr:row>
      <xdr:rowOff>590550</xdr:rowOff>
    </xdr:to>
    <xdr:pic>
      <xdr:nvPicPr>
        <xdr:cNvPr id="258" name="Picture 258" descr="PXIWyw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150</xdr:row>
      <xdr:rowOff>0</xdr:rowOff>
    </xdr:from>
    <xdr:to>
      <xdr:col>7</xdr:col>
      <xdr:colOff>1209675</xdr:colOff>
      <xdr:row>158</xdr:row>
      <xdr:rowOff>523875</xdr:rowOff>
    </xdr:to>
    <xdr:pic>
      <xdr:nvPicPr>
        <xdr:cNvPr id="259" name="Picture 259" descr="mcFaI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150</xdr:row>
      <xdr:rowOff>0</xdr:rowOff>
    </xdr:from>
    <xdr:to>
      <xdr:col>7</xdr:col>
      <xdr:colOff>1428750</xdr:colOff>
      <xdr:row>158</xdr:row>
      <xdr:rowOff>523875</xdr:rowOff>
    </xdr:to>
    <xdr:pic>
      <xdr:nvPicPr>
        <xdr:cNvPr id="260" name="Picture 260" descr="ZioqFc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158</xdr:row>
      <xdr:rowOff>495300</xdr:rowOff>
    </xdr:to>
    <xdr:pic>
      <xdr:nvPicPr>
        <xdr:cNvPr id="261" name="Picture 261" descr="AJDWkW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157</xdr:row>
      <xdr:rowOff>457200</xdr:rowOff>
    </xdr:to>
    <xdr:pic>
      <xdr:nvPicPr>
        <xdr:cNvPr id="262" name="Picture 262" descr="LOeYw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150</xdr:row>
      <xdr:rowOff>0</xdr:rowOff>
    </xdr:from>
    <xdr:to>
      <xdr:col>7</xdr:col>
      <xdr:colOff>600075</xdr:colOff>
      <xdr:row>156</xdr:row>
      <xdr:rowOff>628650</xdr:rowOff>
    </xdr:to>
    <xdr:pic>
      <xdr:nvPicPr>
        <xdr:cNvPr id="263" name="Picture 263" descr="JNbKe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150</xdr:row>
      <xdr:rowOff>0</xdr:rowOff>
    </xdr:from>
    <xdr:to>
      <xdr:col>7</xdr:col>
      <xdr:colOff>600075</xdr:colOff>
      <xdr:row>157</xdr:row>
      <xdr:rowOff>19050</xdr:rowOff>
    </xdr:to>
    <xdr:pic>
      <xdr:nvPicPr>
        <xdr:cNvPr id="264" name="Picture 264" descr="qxmda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150</xdr:row>
      <xdr:rowOff>0</xdr:rowOff>
    </xdr:from>
    <xdr:to>
      <xdr:col>7</xdr:col>
      <xdr:colOff>600075</xdr:colOff>
      <xdr:row>156</xdr:row>
      <xdr:rowOff>638175</xdr:rowOff>
    </xdr:to>
    <xdr:pic>
      <xdr:nvPicPr>
        <xdr:cNvPr id="265" name="Picture 265" descr="rJIkd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150</xdr:row>
      <xdr:rowOff>0</xdr:rowOff>
    </xdr:from>
    <xdr:to>
      <xdr:col>7</xdr:col>
      <xdr:colOff>600075</xdr:colOff>
      <xdr:row>157</xdr:row>
      <xdr:rowOff>19050</xdr:rowOff>
    </xdr:to>
    <xdr:pic>
      <xdr:nvPicPr>
        <xdr:cNvPr id="266" name="Picture 266" descr="wqvCC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150</xdr:row>
      <xdr:rowOff>0</xdr:rowOff>
    </xdr:from>
    <xdr:to>
      <xdr:col>7</xdr:col>
      <xdr:colOff>600075</xdr:colOff>
      <xdr:row>157</xdr:row>
      <xdr:rowOff>19050</xdr:rowOff>
    </xdr:to>
    <xdr:pic>
      <xdr:nvPicPr>
        <xdr:cNvPr id="267" name="Picture 267" descr="XRLEl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150</xdr:row>
      <xdr:rowOff>0</xdr:rowOff>
    </xdr:from>
    <xdr:to>
      <xdr:col>7</xdr:col>
      <xdr:colOff>609600</xdr:colOff>
      <xdr:row>159</xdr:row>
      <xdr:rowOff>0</xdr:rowOff>
    </xdr:to>
    <xdr:pic>
      <xdr:nvPicPr>
        <xdr:cNvPr id="268" name="Picture 268" descr="JZtqDO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150</xdr:row>
      <xdr:rowOff>0</xdr:rowOff>
    </xdr:from>
    <xdr:to>
      <xdr:col>7</xdr:col>
      <xdr:colOff>609600</xdr:colOff>
      <xdr:row>159</xdr:row>
      <xdr:rowOff>0</xdr:rowOff>
    </xdr:to>
    <xdr:pic>
      <xdr:nvPicPr>
        <xdr:cNvPr id="269" name="Picture 269" descr="xldDyz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160</xdr:row>
      <xdr:rowOff>238125</xdr:rowOff>
    </xdr:to>
    <xdr:pic>
      <xdr:nvPicPr>
        <xdr:cNvPr id="270" name="Picture 270" descr="aoMuiB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150</xdr:row>
      <xdr:rowOff>0</xdr:rowOff>
    </xdr:from>
    <xdr:to>
      <xdr:col>7</xdr:col>
      <xdr:colOff>609600</xdr:colOff>
      <xdr:row>159</xdr:row>
      <xdr:rowOff>0</xdr:rowOff>
    </xdr:to>
    <xdr:pic>
      <xdr:nvPicPr>
        <xdr:cNvPr id="271" name="Picture 271" descr="TLdBRO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150</xdr:row>
      <xdr:rowOff>0</xdr:rowOff>
    </xdr:from>
    <xdr:to>
      <xdr:col>7</xdr:col>
      <xdr:colOff>609600</xdr:colOff>
      <xdr:row>159</xdr:row>
      <xdr:rowOff>0</xdr:rowOff>
    </xdr:to>
    <xdr:pic>
      <xdr:nvPicPr>
        <xdr:cNvPr id="272" name="Picture 272" descr="FDYruk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150</xdr:row>
      <xdr:rowOff>0</xdr:rowOff>
    </xdr:from>
    <xdr:to>
      <xdr:col>7</xdr:col>
      <xdr:colOff>609600</xdr:colOff>
      <xdr:row>159</xdr:row>
      <xdr:rowOff>0</xdr:rowOff>
    </xdr:to>
    <xdr:pic>
      <xdr:nvPicPr>
        <xdr:cNvPr id="273" name="Picture 273" descr="KoXdQZ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160</xdr:row>
      <xdr:rowOff>409575</xdr:rowOff>
    </xdr:to>
    <xdr:pic>
      <xdr:nvPicPr>
        <xdr:cNvPr id="274" name="Picture 274" descr="Kskwn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150</xdr:row>
      <xdr:rowOff>0</xdr:rowOff>
    </xdr:from>
    <xdr:to>
      <xdr:col>7</xdr:col>
      <xdr:colOff>1457325</xdr:colOff>
      <xdr:row>160</xdr:row>
      <xdr:rowOff>409575</xdr:rowOff>
    </xdr:to>
    <xdr:pic>
      <xdr:nvPicPr>
        <xdr:cNvPr id="275" name="Picture 275" descr="LAQQzn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160</xdr:row>
      <xdr:rowOff>409575</xdr:rowOff>
    </xdr:to>
    <xdr:pic>
      <xdr:nvPicPr>
        <xdr:cNvPr id="276" name="Picture 276" descr="tAJLw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150</xdr:row>
      <xdr:rowOff>0</xdr:rowOff>
    </xdr:from>
    <xdr:to>
      <xdr:col>7</xdr:col>
      <xdr:colOff>1457325</xdr:colOff>
      <xdr:row>160</xdr:row>
      <xdr:rowOff>409575</xdr:rowOff>
    </xdr:to>
    <xdr:pic>
      <xdr:nvPicPr>
        <xdr:cNvPr id="277" name="Picture 277" descr="GCQUC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150</xdr:row>
      <xdr:rowOff>0</xdr:rowOff>
    </xdr:from>
    <xdr:to>
      <xdr:col>7</xdr:col>
      <xdr:colOff>609600</xdr:colOff>
      <xdr:row>159</xdr:row>
      <xdr:rowOff>0</xdr:rowOff>
    </xdr:to>
    <xdr:pic>
      <xdr:nvPicPr>
        <xdr:cNvPr id="278" name="Picture 278" descr="NDuuVC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161</xdr:row>
      <xdr:rowOff>66675</xdr:rowOff>
    </xdr:to>
    <xdr:pic>
      <xdr:nvPicPr>
        <xdr:cNvPr id="279" name="Picture 279" descr="gcZQmz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150</xdr:row>
      <xdr:rowOff>0</xdr:rowOff>
    </xdr:from>
    <xdr:to>
      <xdr:col>7</xdr:col>
      <xdr:colOff>609600</xdr:colOff>
      <xdr:row>159</xdr:row>
      <xdr:rowOff>0</xdr:rowOff>
    </xdr:to>
    <xdr:pic>
      <xdr:nvPicPr>
        <xdr:cNvPr id="280" name="Picture 280" descr="OihuOA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161</xdr:row>
      <xdr:rowOff>66675</xdr:rowOff>
    </xdr:to>
    <xdr:pic>
      <xdr:nvPicPr>
        <xdr:cNvPr id="281" name="Picture 281" descr="YWRMYK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161</xdr:row>
      <xdr:rowOff>590550</xdr:rowOff>
    </xdr:to>
    <xdr:pic>
      <xdr:nvPicPr>
        <xdr:cNvPr id="282" name="Picture 282" descr="dczHu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150</xdr:row>
      <xdr:rowOff>0</xdr:rowOff>
    </xdr:from>
    <xdr:to>
      <xdr:col>7</xdr:col>
      <xdr:colOff>1457325</xdr:colOff>
      <xdr:row>161</xdr:row>
      <xdr:rowOff>590550</xdr:rowOff>
    </xdr:to>
    <xdr:pic>
      <xdr:nvPicPr>
        <xdr:cNvPr id="283" name="Picture 283" descr="vvHfij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161</xdr:row>
      <xdr:rowOff>590550</xdr:rowOff>
    </xdr:to>
    <xdr:pic>
      <xdr:nvPicPr>
        <xdr:cNvPr id="284" name="Picture 284" descr="wKZkO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150</xdr:row>
      <xdr:rowOff>0</xdr:rowOff>
    </xdr:from>
    <xdr:to>
      <xdr:col>7</xdr:col>
      <xdr:colOff>1457325</xdr:colOff>
      <xdr:row>161</xdr:row>
      <xdr:rowOff>590550</xdr:rowOff>
    </xdr:to>
    <xdr:pic>
      <xdr:nvPicPr>
        <xdr:cNvPr id="285" name="Picture 285" descr="yIDWu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150</xdr:row>
      <xdr:rowOff>0</xdr:rowOff>
    </xdr:from>
    <xdr:to>
      <xdr:col>7</xdr:col>
      <xdr:colOff>609600</xdr:colOff>
      <xdr:row>160</xdr:row>
      <xdr:rowOff>66675</xdr:rowOff>
    </xdr:to>
    <xdr:pic>
      <xdr:nvPicPr>
        <xdr:cNvPr id="286" name="Picture 286" descr="rOTCWW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157</xdr:row>
      <xdr:rowOff>180975</xdr:rowOff>
    </xdr:to>
    <xdr:pic>
      <xdr:nvPicPr>
        <xdr:cNvPr id="287" name="Picture 287" descr="qVDqHd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150</xdr:row>
      <xdr:rowOff>0</xdr:rowOff>
    </xdr:from>
    <xdr:to>
      <xdr:col>7</xdr:col>
      <xdr:colOff>609600</xdr:colOff>
      <xdr:row>160</xdr:row>
      <xdr:rowOff>66675</xdr:rowOff>
    </xdr:to>
    <xdr:pic>
      <xdr:nvPicPr>
        <xdr:cNvPr id="288" name="Picture 288" descr="hhzOhD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157</xdr:row>
      <xdr:rowOff>180975</xdr:rowOff>
    </xdr:to>
    <xdr:pic>
      <xdr:nvPicPr>
        <xdr:cNvPr id="289" name="Picture 289" descr="vMSCzs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159</xdr:row>
      <xdr:rowOff>342900</xdr:rowOff>
    </xdr:to>
    <xdr:pic>
      <xdr:nvPicPr>
        <xdr:cNvPr id="290" name="Picture 290" descr="HUfUo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150</xdr:row>
      <xdr:rowOff>0</xdr:rowOff>
    </xdr:from>
    <xdr:to>
      <xdr:col>7</xdr:col>
      <xdr:colOff>561975</xdr:colOff>
      <xdr:row>162</xdr:row>
      <xdr:rowOff>581025</xdr:rowOff>
    </xdr:to>
    <xdr:pic>
      <xdr:nvPicPr>
        <xdr:cNvPr id="291" name="Picture 291" descr="RSTWeD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162</xdr:row>
      <xdr:rowOff>561975</xdr:rowOff>
    </xdr:to>
    <xdr:pic>
      <xdr:nvPicPr>
        <xdr:cNvPr id="292" name="Picture 292" descr="ZSXQWl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159</xdr:row>
      <xdr:rowOff>342900</xdr:rowOff>
    </xdr:to>
    <xdr:pic>
      <xdr:nvPicPr>
        <xdr:cNvPr id="293" name="Picture 293" descr="qvGTT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150</xdr:row>
      <xdr:rowOff>0</xdr:rowOff>
    </xdr:from>
    <xdr:to>
      <xdr:col>7</xdr:col>
      <xdr:colOff>561975</xdr:colOff>
      <xdr:row>162</xdr:row>
      <xdr:rowOff>581025</xdr:rowOff>
    </xdr:to>
    <xdr:pic>
      <xdr:nvPicPr>
        <xdr:cNvPr id="294" name="Picture 294" descr="VwTkwt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162</xdr:row>
      <xdr:rowOff>561975</xdr:rowOff>
    </xdr:to>
    <xdr:pic>
      <xdr:nvPicPr>
        <xdr:cNvPr id="295" name="Picture 295" descr="Uxkbxp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150</xdr:row>
      <xdr:rowOff>0</xdr:rowOff>
    </xdr:from>
    <xdr:to>
      <xdr:col>7</xdr:col>
      <xdr:colOff>600075</xdr:colOff>
      <xdr:row>163</xdr:row>
      <xdr:rowOff>38100</xdr:rowOff>
    </xdr:to>
    <xdr:pic>
      <xdr:nvPicPr>
        <xdr:cNvPr id="296" name="Picture 296" descr="ZjkpL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150</xdr:row>
      <xdr:rowOff>0</xdr:rowOff>
    </xdr:from>
    <xdr:to>
      <xdr:col>7</xdr:col>
      <xdr:colOff>600075</xdr:colOff>
      <xdr:row>163</xdr:row>
      <xdr:rowOff>38100</xdr:rowOff>
    </xdr:to>
    <xdr:pic>
      <xdr:nvPicPr>
        <xdr:cNvPr id="297" name="Picture 297" descr="WcXsm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150</xdr:row>
      <xdr:rowOff>0</xdr:rowOff>
    </xdr:from>
    <xdr:to>
      <xdr:col>7</xdr:col>
      <xdr:colOff>600075</xdr:colOff>
      <xdr:row>163</xdr:row>
      <xdr:rowOff>38100</xdr:rowOff>
    </xdr:to>
    <xdr:pic>
      <xdr:nvPicPr>
        <xdr:cNvPr id="298" name="Picture 298" descr="TitTv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159</xdr:row>
      <xdr:rowOff>342900</xdr:rowOff>
    </xdr:to>
    <xdr:pic>
      <xdr:nvPicPr>
        <xdr:cNvPr id="299" name="Picture 299" descr="rzhtu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150</xdr:row>
      <xdr:rowOff>0</xdr:rowOff>
    </xdr:from>
    <xdr:to>
      <xdr:col>7</xdr:col>
      <xdr:colOff>1457325</xdr:colOff>
      <xdr:row>159</xdr:row>
      <xdr:rowOff>342900</xdr:rowOff>
    </xdr:to>
    <xdr:pic>
      <xdr:nvPicPr>
        <xdr:cNvPr id="300" name="Picture 300" descr="pkxUu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150</xdr:row>
      <xdr:rowOff>0</xdr:rowOff>
    </xdr:from>
    <xdr:to>
      <xdr:col>7</xdr:col>
      <xdr:colOff>1209675</xdr:colOff>
      <xdr:row>163</xdr:row>
      <xdr:rowOff>609600</xdr:rowOff>
    </xdr:to>
    <xdr:pic>
      <xdr:nvPicPr>
        <xdr:cNvPr id="301" name="Picture 301" descr="pwWoZ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150</xdr:row>
      <xdr:rowOff>0</xdr:rowOff>
    </xdr:from>
    <xdr:to>
      <xdr:col>7</xdr:col>
      <xdr:colOff>1428750</xdr:colOff>
      <xdr:row>163</xdr:row>
      <xdr:rowOff>609600</xdr:rowOff>
    </xdr:to>
    <xdr:pic>
      <xdr:nvPicPr>
        <xdr:cNvPr id="302" name="Picture 302" descr="gozzvI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160</xdr:row>
      <xdr:rowOff>228600</xdr:rowOff>
    </xdr:to>
    <xdr:pic>
      <xdr:nvPicPr>
        <xdr:cNvPr id="303" name="Picture 303" descr="Iuoyuq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150</xdr:row>
      <xdr:rowOff>0</xdr:rowOff>
    </xdr:from>
    <xdr:to>
      <xdr:col>7</xdr:col>
      <xdr:colOff>600075</xdr:colOff>
      <xdr:row>157</xdr:row>
      <xdr:rowOff>19050</xdr:rowOff>
    </xdr:to>
    <xdr:pic>
      <xdr:nvPicPr>
        <xdr:cNvPr id="304" name="Picture 304" descr="scYka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150</xdr:row>
      <xdr:rowOff>0</xdr:rowOff>
    </xdr:from>
    <xdr:to>
      <xdr:col>7</xdr:col>
      <xdr:colOff>600075</xdr:colOff>
      <xdr:row>157</xdr:row>
      <xdr:rowOff>19050</xdr:rowOff>
    </xdr:to>
    <xdr:pic>
      <xdr:nvPicPr>
        <xdr:cNvPr id="305" name="Picture 305" descr="IjfYs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160</xdr:row>
      <xdr:rowOff>57150</xdr:rowOff>
    </xdr:to>
    <xdr:pic>
      <xdr:nvPicPr>
        <xdr:cNvPr id="306" name="Picture 306" descr="LlixI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150</xdr:row>
      <xdr:rowOff>0</xdr:rowOff>
    </xdr:from>
    <xdr:to>
      <xdr:col>7</xdr:col>
      <xdr:colOff>1209675</xdr:colOff>
      <xdr:row>160</xdr:row>
      <xdr:rowOff>47625</xdr:rowOff>
    </xdr:to>
    <xdr:pic>
      <xdr:nvPicPr>
        <xdr:cNvPr id="307" name="Picture 307" descr="RSjbt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150</xdr:row>
      <xdr:rowOff>0</xdr:rowOff>
    </xdr:from>
    <xdr:to>
      <xdr:col>7</xdr:col>
      <xdr:colOff>1428750</xdr:colOff>
      <xdr:row>160</xdr:row>
      <xdr:rowOff>47625</xdr:rowOff>
    </xdr:to>
    <xdr:pic>
      <xdr:nvPicPr>
        <xdr:cNvPr id="308" name="Picture 308" descr="bgdHj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150</xdr:row>
      <xdr:rowOff>0</xdr:rowOff>
    </xdr:from>
    <xdr:to>
      <xdr:col>7</xdr:col>
      <xdr:colOff>1209675</xdr:colOff>
      <xdr:row>156</xdr:row>
      <xdr:rowOff>590550</xdr:rowOff>
    </xdr:to>
    <xdr:pic>
      <xdr:nvPicPr>
        <xdr:cNvPr id="309" name="Picture 309" descr="sKqFI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150</xdr:row>
      <xdr:rowOff>0</xdr:rowOff>
    </xdr:from>
    <xdr:to>
      <xdr:col>7</xdr:col>
      <xdr:colOff>1428750</xdr:colOff>
      <xdr:row>156</xdr:row>
      <xdr:rowOff>590550</xdr:rowOff>
    </xdr:to>
    <xdr:pic>
      <xdr:nvPicPr>
        <xdr:cNvPr id="310" name="Picture 310" descr="cDEiFl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160</xdr:row>
      <xdr:rowOff>19050</xdr:rowOff>
    </xdr:to>
    <xdr:pic>
      <xdr:nvPicPr>
        <xdr:cNvPr id="311" name="Picture 311" descr="lDzdIi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150</xdr:row>
      <xdr:rowOff>0</xdr:rowOff>
    </xdr:from>
    <xdr:to>
      <xdr:col>7</xdr:col>
      <xdr:colOff>561975</xdr:colOff>
      <xdr:row>158</xdr:row>
      <xdr:rowOff>161925</xdr:rowOff>
    </xdr:to>
    <xdr:pic>
      <xdr:nvPicPr>
        <xdr:cNvPr id="312" name="Picture 312" descr="wrazyA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157</xdr:row>
      <xdr:rowOff>133350</xdr:rowOff>
    </xdr:to>
    <xdr:pic>
      <xdr:nvPicPr>
        <xdr:cNvPr id="313" name="Picture 313" descr="WTSEw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150</xdr:row>
      <xdr:rowOff>0</xdr:rowOff>
    </xdr:from>
    <xdr:to>
      <xdr:col>7</xdr:col>
      <xdr:colOff>600075</xdr:colOff>
      <xdr:row>157</xdr:row>
      <xdr:rowOff>19050</xdr:rowOff>
    </xdr:to>
    <xdr:pic>
      <xdr:nvPicPr>
        <xdr:cNvPr id="314" name="Picture 314" descr="gDHGV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150</xdr:row>
      <xdr:rowOff>0</xdr:rowOff>
    </xdr:from>
    <xdr:to>
      <xdr:col>7</xdr:col>
      <xdr:colOff>600075</xdr:colOff>
      <xdr:row>157</xdr:row>
      <xdr:rowOff>19050</xdr:rowOff>
    </xdr:to>
    <xdr:pic>
      <xdr:nvPicPr>
        <xdr:cNvPr id="315" name="Picture 315" descr="nNTiD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150</xdr:row>
      <xdr:rowOff>0</xdr:rowOff>
    </xdr:from>
    <xdr:to>
      <xdr:col>7</xdr:col>
      <xdr:colOff>600075</xdr:colOff>
      <xdr:row>157</xdr:row>
      <xdr:rowOff>19050</xdr:rowOff>
    </xdr:to>
    <xdr:pic>
      <xdr:nvPicPr>
        <xdr:cNvPr id="316" name="Picture 316" descr="adcUL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150</xdr:row>
      <xdr:rowOff>0</xdr:rowOff>
    </xdr:from>
    <xdr:to>
      <xdr:col>7</xdr:col>
      <xdr:colOff>609600</xdr:colOff>
      <xdr:row>159</xdr:row>
      <xdr:rowOff>0</xdr:rowOff>
    </xdr:to>
    <xdr:pic>
      <xdr:nvPicPr>
        <xdr:cNvPr id="317" name="Picture 317" descr="mLsTCH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150</xdr:row>
      <xdr:rowOff>0</xdr:rowOff>
    </xdr:from>
    <xdr:to>
      <xdr:col>7</xdr:col>
      <xdr:colOff>609600</xdr:colOff>
      <xdr:row>159</xdr:row>
      <xdr:rowOff>0</xdr:rowOff>
    </xdr:to>
    <xdr:pic>
      <xdr:nvPicPr>
        <xdr:cNvPr id="318" name="Picture 318" descr="DgAIgp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161</xdr:row>
      <xdr:rowOff>419100</xdr:rowOff>
    </xdr:to>
    <xdr:pic>
      <xdr:nvPicPr>
        <xdr:cNvPr id="319" name="Picture 319" descr="IBzohE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160</xdr:row>
      <xdr:rowOff>238125</xdr:rowOff>
    </xdr:to>
    <xdr:pic>
      <xdr:nvPicPr>
        <xdr:cNvPr id="320" name="Picture 320" descr="xOLeQB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150</xdr:row>
      <xdr:rowOff>0</xdr:rowOff>
    </xdr:from>
    <xdr:to>
      <xdr:col>7</xdr:col>
      <xdr:colOff>609600</xdr:colOff>
      <xdr:row>159</xdr:row>
      <xdr:rowOff>0</xdr:rowOff>
    </xdr:to>
    <xdr:pic>
      <xdr:nvPicPr>
        <xdr:cNvPr id="321" name="Picture 321" descr="xYkWKG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150</xdr:row>
      <xdr:rowOff>0</xdr:rowOff>
    </xdr:from>
    <xdr:to>
      <xdr:col>7</xdr:col>
      <xdr:colOff>609600</xdr:colOff>
      <xdr:row>159</xdr:row>
      <xdr:rowOff>0</xdr:rowOff>
    </xdr:to>
    <xdr:pic>
      <xdr:nvPicPr>
        <xdr:cNvPr id="322" name="Picture 322" descr="LmTPal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150</xdr:row>
      <xdr:rowOff>0</xdr:rowOff>
    </xdr:from>
    <xdr:to>
      <xdr:col>7</xdr:col>
      <xdr:colOff>609600</xdr:colOff>
      <xdr:row>159</xdr:row>
      <xdr:rowOff>0</xdr:rowOff>
    </xdr:to>
    <xdr:pic>
      <xdr:nvPicPr>
        <xdr:cNvPr id="323" name="Picture 323" descr="ItZQoL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161</xdr:row>
      <xdr:rowOff>419100</xdr:rowOff>
    </xdr:to>
    <xdr:pic>
      <xdr:nvPicPr>
        <xdr:cNvPr id="324" name="Picture 324" descr="nJuERg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159</xdr:row>
      <xdr:rowOff>342900</xdr:rowOff>
    </xdr:to>
    <xdr:pic>
      <xdr:nvPicPr>
        <xdr:cNvPr id="325" name="Picture 325" descr="NDHah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150</xdr:row>
      <xdr:rowOff>0</xdr:rowOff>
    </xdr:from>
    <xdr:to>
      <xdr:col>7</xdr:col>
      <xdr:colOff>1457325</xdr:colOff>
      <xdr:row>159</xdr:row>
      <xdr:rowOff>342900</xdr:rowOff>
    </xdr:to>
    <xdr:pic>
      <xdr:nvPicPr>
        <xdr:cNvPr id="326" name="Picture 326" descr="qPZJzS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159</xdr:row>
      <xdr:rowOff>342900</xdr:rowOff>
    </xdr:to>
    <xdr:pic>
      <xdr:nvPicPr>
        <xdr:cNvPr id="327" name="Picture 327" descr="wINxs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150</xdr:row>
      <xdr:rowOff>0</xdr:rowOff>
    </xdr:from>
    <xdr:to>
      <xdr:col>7</xdr:col>
      <xdr:colOff>1457325</xdr:colOff>
      <xdr:row>159</xdr:row>
      <xdr:rowOff>342900</xdr:rowOff>
    </xdr:to>
    <xdr:pic>
      <xdr:nvPicPr>
        <xdr:cNvPr id="328" name="Picture 328" descr="CUeKIp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150</xdr:row>
      <xdr:rowOff>0</xdr:rowOff>
    </xdr:from>
    <xdr:to>
      <xdr:col>7</xdr:col>
      <xdr:colOff>609600</xdr:colOff>
      <xdr:row>159</xdr:row>
      <xdr:rowOff>0</xdr:rowOff>
    </xdr:to>
    <xdr:pic>
      <xdr:nvPicPr>
        <xdr:cNvPr id="329" name="Picture 329" descr="jcXtUH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162</xdr:row>
      <xdr:rowOff>628650</xdr:rowOff>
    </xdr:to>
    <xdr:pic>
      <xdr:nvPicPr>
        <xdr:cNvPr id="330" name="Picture 330" descr="hSGZBu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150</xdr:row>
      <xdr:rowOff>0</xdr:rowOff>
    </xdr:from>
    <xdr:to>
      <xdr:col>7</xdr:col>
      <xdr:colOff>609600</xdr:colOff>
      <xdr:row>159</xdr:row>
      <xdr:rowOff>0</xdr:rowOff>
    </xdr:to>
    <xdr:pic>
      <xdr:nvPicPr>
        <xdr:cNvPr id="331" name="Picture 331" descr="BmISSf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162</xdr:row>
      <xdr:rowOff>628650</xdr:rowOff>
    </xdr:to>
    <xdr:pic>
      <xdr:nvPicPr>
        <xdr:cNvPr id="332" name="Picture 332" descr="pcTNiU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150</xdr:row>
      <xdr:rowOff>0</xdr:rowOff>
    </xdr:from>
    <xdr:to>
      <xdr:col>7</xdr:col>
      <xdr:colOff>600075</xdr:colOff>
      <xdr:row>163</xdr:row>
      <xdr:rowOff>38100</xdr:rowOff>
    </xdr:to>
    <xdr:pic>
      <xdr:nvPicPr>
        <xdr:cNvPr id="333" name="Picture 333" descr="FriqV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150</xdr:row>
      <xdr:rowOff>0</xdr:rowOff>
    </xdr:from>
    <xdr:to>
      <xdr:col>7</xdr:col>
      <xdr:colOff>600075</xdr:colOff>
      <xdr:row>163</xdr:row>
      <xdr:rowOff>38100</xdr:rowOff>
    </xdr:to>
    <xdr:pic>
      <xdr:nvPicPr>
        <xdr:cNvPr id="334" name="Picture 334" descr="zmzHp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150</xdr:row>
      <xdr:rowOff>0</xdr:rowOff>
    </xdr:from>
    <xdr:to>
      <xdr:col>7</xdr:col>
      <xdr:colOff>600075</xdr:colOff>
      <xdr:row>163</xdr:row>
      <xdr:rowOff>38100</xdr:rowOff>
    </xdr:to>
    <xdr:pic>
      <xdr:nvPicPr>
        <xdr:cNvPr id="335" name="Picture 335" descr="Imqus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161</xdr:row>
      <xdr:rowOff>66675</xdr:rowOff>
    </xdr:to>
    <xdr:pic>
      <xdr:nvPicPr>
        <xdr:cNvPr id="336" name="Picture 336" descr="MPUJLW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157</xdr:row>
      <xdr:rowOff>285750</xdr:rowOff>
    </xdr:to>
    <xdr:pic>
      <xdr:nvPicPr>
        <xdr:cNvPr id="337" name="Picture 337" descr="BuJlX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150</xdr:row>
      <xdr:rowOff>0</xdr:rowOff>
    </xdr:from>
    <xdr:to>
      <xdr:col>7</xdr:col>
      <xdr:colOff>1457325</xdr:colOff>
      <xdr:row>157</xdr:row>
      <xdr:rowOff>285750</xdr:rowOff>
    </xdr:to>
    <xdr:pic>
      <xdr:nvPicPr>
        <xdr:cNvPr id="338" name="Picture 338" descr="NhvVBZ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157</xdr:row>
      <xdr:rowOff>104775</xdr:rowOff>
    </xdr:to>
    <xdr:pic>
      <xdr:nvPicPr>
        <xdr:cNvPr id="339" name="Picture 339" descr="rqfRBj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156</xdr:row>
      <xdr:rowOff>590550</xdr:rowOff>
    </xdr:to>
    <xdr:pic>
      <xdr:nvPicPr>
        <xdr:cNvPr id="340" name="Picture 340" descr="tDSRW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150</xdr:row>
      <xdr:rowOff>0</xdr:rowOff>
    </xdr:from>
    <xdr:to>
      <xdr:col>7</xdr:col>
      <xdr:colOff>1457325</xdr:colOff>
      <xdr:row>156</xdr:row>
      <xdr:rowOff>590550</xdr:rowOff>
    </xdr:to>
    <xdr:pic>
      <xdr:nvPicPr>
        <xdr:cNvPr id="341" name="Picture 341" descr="RYVuY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150</xdr:row>
      <xdr:rowOff>0</xdr:rowOff>
    </xdr:from>
    <xdr:to>
      <xdr:col>7</xdr:col>
      <xdr:colOff>1209675</xdr:colOff>
      <xdr:row>159</xdr:row>
      <xdr:rowOff>285750</xdr:rowOff>
    </xdr:to>
    <xdr:pic>
      <xdr:nvPicPr>
        <xdr:cNvPr id="342" name="Picture 342" descr="HQxYf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150</xdr:row>
      <xdr:rowOff>0</xdr:rowOff>
    </xdr:from>
    <xdr:to>
      <xdr:col>7</xdr:col>
      <xdr:colOff>1428750</xdr:colOff>
      <xdr:row>159</xdr:row>
      <xdr:rowOff>285750</xdr:rowOff>
    </xdr:to>
    <xdr:pic>
      <xdr:nvPicPr>
        <xdr:cNvPr id="343" name="Picture 343" descr="IXhdx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159</xdr:row>
      <xdr:rowOff>257175</xdr:rowOff>
    </xdr:to>
    <xdr:pic>
      <xdr:nvPicPr>
        <xdr:cNvPr id="344" name="Picture 344" descr="DrzkPC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160</xdr:row>
      <xdr:rowOff>447675</xdr:rowOff>
    </xdr:to>
    <xdr:pic>
      <xdr:nvPicPr>
        <xdr:cNvPr id="345" name="Picture 345" descr="xABXsu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157</xdr:row>
      <xdr:rowOff>114300</xdr:rowOff>
    </xdr:to>
    <xdr:pic>
      <xdr:nvPicPr>
        <xdr:cNvPr id="346" name="Picture 346" descr="dvkTUY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160</xdr:row>
      <xdr:rowOff>447675</xdr:rowOff>
    </xdr:to>
    <xdr:pic>
      <xdr:nvPicPr>
        <xdr:cNvPr id="347" name="Picture 347" descr="iZTwFA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157</xdr:row>
      <xdr:rowOff>285750</xdr:rowOff>
    </xdr:to>
    <xdr:pic>
      <xdr:nvPicPr>
        <xdr:cNvPr id="348" name="Picture 348" descr="TzPcm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150</xdr:row>
      <xdr:rowOff>0</xdr:rowOff>
    </xdr:from>
    <xdr:to>
      <xdr:col>7</xdr:col>
      <xdr:colOff>1457325</xdr:colOff>
      <xdr:row>157</xdr:row>
      <xdr:rowOff>285750</xdr:rowOff>
    </xdr:to>
    <xdr:pic>
      <xdr:nvPicPr>
        <xdr:cNvPr id="349" name="Picture 349" descr="uFPJD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157</xdr:row>
      <xdr:rowOff>285750</xdr:rowOff>
    </xdr:to>
    <xdr:pic>
      <xdr:nvPicPr>
        <xdr:cNvPr id="350" name="Picture 350" descr="BZPXL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150</xdr:row>
      <xdr:rowOff>0</xdr:rowOff>
    </xdr:from>
    <xdr:to>
      <xdr:col>7</xdr:col>
      <xdr:colOff>1457325</xdr:colOff>
      <xdr:row>157</xdr:row>
      <xdr:rowOff>285750</xdr:rowOff>
    </xdr:to>
    <xdr:pic>
      <xdr:nvPicPr>
        <xdr:cNvPr id="351" name="Picture 351" descr="rUArA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150</xdr:row>
      <xdr:rowOff>0</xdr:rowOff>
    </xdr:from>
    <xdr:to>
      <xdr:col>7</xdr:col>
      <xdr:colOff>1209675</xdr:colOff>
      <xdr:row>160</xdr:row>
      <xdr:rowOff>476250</xdr:rowOff>
    </xdr:to>
    <xdr:pic>
      <xdr:nvPicPr>
        <xdr:cNvPr id="352" name="Picture 352" descr="WtDtT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150</xdr:row>
      <xdr:rowOff>0</xdr:rowOff>
    </xdr:from>
    <xdr:to>
      <xdr:col>7</xdr:col>
      <xdr:colOff>1428750</xdr:colOff>
      <xdr:row>160</xdr:row>
      <xdr:rowOff>476250</xdr:rowOff>
    </xdr:to>
    <xdr:pic>
      <xdr:nvPicPr>
        <xdr:cNvPr id="353" name="Picture 353" descr="Rkhqhj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160</xdr:row>
      <xdr:rowOff>447675</xdr:rowOff>
    </xdr:to>
    <xdr:pic>
      <xdr:nvPicPr>
        <xdr:cNvPr id="354" name="Picture 354" descr="GlmUJm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162</xdr:row>
      <xdr:rowOff>38100</xdr:rowOff>
    </xdr:to>
    <xdr:pic>
      <xdr:nvPicPr>
        <xdr:cNvPr id="355" name="Picture 355" descr="SjDaUI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150</xdr:row>
      <xdr:rowOff>0</xdr:rowOff>
    </xdr:from>
    <xdr:to>
      <xdr:col>7</xdr:col>
      <xdr:colOff>1209675</xdr:colOff>
      <xdr:row>160</xdr:row>
      <xdr:rowOff>476250</xdr:rowOff>
    </xdr:to>
    <xdr:pic>
      <xdr:nvPicPr>
        <xdr:cNvPr id="356" name="Picture 356" descr="MkfiN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150</xdr:row>
      <xdr:rowOff>0</xdr:rowOff>
    </xdr:from>
    <xdr:to>
      <xdr:col>7</xdr:col>
      <xdr:colOff>1428750</xdr:colOff>
      <xdr:row>160</xdr:row>
      <xdr:rowOff>476250</xdr:rowOff>
    </xdr:to>
    <xdr:pic>
      <xdr:nvPicPr>
        <xdr:cNvPr id="357" name="Picture 357" descr="omtfpB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160</xdr:row>
      <xdr:rowOff>447675</xdr:rowOff>
    </xdr:to>
    <xdr:pic>
      <xdr:nvPicPr>
        <xdr:cNvPr id="358" name="Picture 358" descr="WTmpPm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162</xdr:row>
      <xdr:rowOff>38100</xdr:rowOff>
    </xdr:to>
    <xdr:pic>
      <xdr:nvPicPr>
        <xdr:cNvPr id="359" name="Picture 359" descr="lErzIE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158</xdr:row>
      <xdr:rowOff>466725</xdr:rowOff>
    </xdr:to>
    <xdr:pic>
      <xdr:nvPicPr>
        <xdr:cNvPr id="360" name="Picture 360" descr="ibTNC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150</xdr:row>
      <xdr:rowOff>0</xdr:rowOff>
    </xdr:from>
    <xdr:to>
      <xdr:col>7</xdr:col>
      <xdr:colOff>1457325</xdr:colOff>
      <xdr:row>158</xdr:row>
      <xdr:rowOff>466725</xdr:rowOff>
    </xdr:to>
    <xdr:pic>
      <xdr:nvPicPr>
        <xdr:cNvPr id="361" name="Picture 361" descr="CQpVk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158</xdr:row>
      <xdr:rowOff>466725</xdr:rowOff>
    </xdr:to>
    <xdr:pic>
      <xdr:nvPicPr>
        <xdr:cNvPr id="362" name="Picture 362" descr="NPsIf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150</xdr:row>
      <xdr:rowOff>0</xdr:rowOff>
    </xdr:from>
    <xdr:to>
      <xdr:col>7</xdr:col>
      <xdr:colOff>1457325</xdr:colOff>
      <xdr:row>158</xdr:row>
      <xdr:rowOff>466725</xdr:rowOff>
    </xdr:to>
    <xdr:pic>
      <xdr:nvPicPr>
        <xdr:cNvPr id="363" name="Picture 363" descr="Pwkey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150</xdr:row>
      <xdr:rowOff>0</xdr:rowOff>
    </xdr:from>
    <xdr:to>
      <xdr:col>7</xdr:col>
      <xdr:colOff>1209675</xdr:colOff>
      <xdr:row>162</xdr:row>
      <xdr:rowOff>419100</xdr:rowOff>
    </xdr:to>
    <xdr:pic>
      <xdr:nvPicPr>
        <xdr:cNvPr id="364" name="Picture 364" descr="PFJNE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150</xdr:row>
      <xdr:rowOff>0</xdr:rowOff>
    </xdr:from>
    <xdr:to>
      <xdr:col>7</xdr:col>
      <xdr:colOff>1428750</xdr:colOff>
      <xdr:row>162</xdr:row>
      <xdr:rowOff>419100</xdr:rowOff>
    </xdr:to>
    <xdr:pic>
      <xdr:nvPicPr>
        <xdr:cNvPr id="365" name="Picture 365" descr="xbKRMs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150</xdr:row>
      <xdr:rowOff>0</xdr:rowOff>
    </xdr:from>
    <xdr:to>
      <xdr:col>7</xdr:col>
      <xdr:colOff>609600</xdr:colOff>
      <xdr:row>157</xdr:row>
      <xdr:rowOff>228600</xdr:rowOff>
    </xdr:to>
    <xdr:pic>
      <xdr:nvPicPr>
        <xdr:cNvPr id="366" name="Picture 366" descr="KlgKPE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162</xdr:row>
      <xdr:rowOff>390525</xdr:rowOff>
    </xdr:to>
    <xdr:pic>
      <xdr:nvPicPr>
        <xdr:cNvPr id="367" name="Picture 367" descr="hWhrwA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157</xdr:row>
      <xdr:rowOff>180975</xdr:rowOff>
    </xdr:to>
    <xdr:pic>
      <xdr:nvPicPr>
        <xdr:cNvPr id="368" name="Picture 368" descr="YctYls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150</xdr:row>
      <xdr:rowOff>0</xdr:rowOff>
    </xdr:from>
    <xdr:to>
      <xdr:col>7</xdr:col>
      <xdr:colOff>1209675</xdr:colOff>
      <xdr:row>162</xdr:row>
      <xdr:rowOff>419100</xdr:rowOff>
    </xdr:to>
    <xdr:pic>
      <xdr:nvPicPr>
        <xdr:cNvPr id="369" name="Picture 369" descr="XmiaA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150</xdr:row>
      <xdr:rowOff>0</xdr:rowOff>
    </xdr:from>
    <xdr:to>
      <xdr:col>7</xdr:col>
      <xdr:colOff>1428750</xdr:colOff>
      <xdr:row>162</xdr:row>
      <xdr:rowOff>419100</xdr:rowOff>
    </xdr:to>
    <xdr:pic>
      <xdr:nvPicPr>
        <xdr:cNvPr id="370" name="Picture 370" descr="RURhIA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150</xdr:row>
      <xdr:rowOff>0</xdr:rowOff>
    </xdr:from>
    <xdr:to>
      <xdr:col>7</xdr:col>
      <xdr:colOff>609600</xdr:colOff>
      <xdr:row>157</xdr:row>
      <xdr:rowOff>228600</xdr:rowOff>
    </xdr:to>
    <xdr:pic>
      <xdr:nvPicPr>
        <xdr:cNvPr id="371" name="Picture 371" descr="JKFjKN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162</xdr:row>
      <xdr:rowOff>390525</xdr:rowOff>
    </xdr:to>
    <xdr:pic>
      <xdr:nvPicPr>
        <xdr:cNvPr id="372" name="Picture 372" descr="sEzMhm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157</xdr:row>
      <xdr:rowOff>180975</xdr:rowOff>
    </xdr:to>
    <xdr:pic>
      <xdr:nvPicPr>
        <xdr:cNvPr id="373" name="Picture 373" descr="ACcOyx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150</xdr:row>
      <xdr:rowOff>0</xdr:rowOff>
    </xdr:from>
    <xdr:to>
      <xdr:col>7</xdr:col>
      <xdr:colOff>561975</xdr:colOff>
      <xdr:row>158</xdr:row>
      <xdr:rowOff>66675</xdr:rowOff>
    </xdr:to>
    <xdr:pic>
      <xdr:nvPicPr>
        <xdr:cNvPr id="374" name="Picture 374" descr="sfIHqV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158</xdr:row>
      <xdr:rowOff>47625</xdr:rowOff>
    </xdr:to>
    <xdr:pic>
      <xdr:nvPicPr>
        <xdr:cNvPr id="375" name="Picture 375" descr="FBTQvT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150</xdr:row>
      <xdr:rowOff>0</xdr:rowOff>
    </xdr:from>
    <xdr:to>
      <xdr:col>7</xdr:col>
      <xdr:colOff>561975</xdr:colOff>
      <xdr:row>158</xdr:row>
      <xdr:rowOff>66675</xdr:rowOff>
    </xdr:to>
    <xdr:pic>
      <xdr:nvPicPr>
        <xdr:cNvPr id="376" name="Picture 376" descr="PwsEKg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158</xdr:row>
      <xdr:rowOff>47625</xdr:rowOff>
    </xdr:to>
    <xdr:pic>
      <xdr:nvPicPr>
        <xdr:cNvPr id="377" name="Picture 377" descr="iBpSpr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150</xdr:row>
      <xdr:rowOff>0</xdr:rowOff>
    </xdr:from>
    <xdr:to>
      <xdr:col>7</xdr:col>
      <xdr:colOff>600075</xdr:colOff>
      <xdr:row>163</xdr:row>
      <xdr:rowOff>38100</xdr:rowOff>
    </xdr:to>
    <xdr:pic>
      <xdr:nvPicPr>
        <xdr:cNvPr id="378" name="Picture 378" descr="wXOnV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150</xdr:row>
      <xdr:rowOff>0</xdr:rowOff>
    </xdr:from>
    <xdr:to>
      <xdr:col>7</xdr:col>
      <xdr:colOff>600075</xdr:colOff>
      <xdr:row>163</xdr:row>
      <xdr:rowOff>38100</xdr:rowOff>
    </xdr:to>
    <xdr:pic>
      <xdr:nvPicPr>
        <xdr:cNvPr id="379" name="Picture 379" descr="IxwJc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150</xdr:row>
      <xdr:rowOff>0</xdr:rowOff>
    </xdr:from>
    <xdr:to>
      <xdr:col>7</xdr:col>
      <xdr:colOff>600075</xdr:colOff>
      <xdr:row>163</xdr:row>
      <xdr:rowOff>38100</xdr:rowOff>
    </xdr:to>
    <xdr:pic>
      <xdr:nvPicPr>
        <xdr:cNvPr id="380" name="Picture 380" descr="Tgabs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161</xdr:row>
      <xdr:rowOff>66675</xdr:rowOff>
    </xdr:to>
    <xdr:pic>
      <xdr:nvPicPr>
        <xdr:cNvPr id="381" name="Picture 381" descr="jhEvHk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158</xdr:row>
      <xdr:rowOff>504825</xdr:rowOff>
    </xdr:to>
    <xdr:pic>
      <xdr:nvPicPr>
        <xdr:cNvPr id="382" name="Picture 382" descr="pPUVp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150</xdr:row>
      <xdr:rowOff>0</xdr:rowOff>
    </xdr:from>
    <xdr:to>
      <xdr:col>7</xdr:col>
      <xdr:colOff>1457325</xdr:colOff>
      <xdr:row>158</xdr:row>
      <xdr:rowOff>504825</xdr:rowOff>
    </xdr:to>
    <xdr:pic>
      <xdr:nvPicPr>
        <xdr:cNvPr id="383" name="Picture 383" descr="PWdETz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150</xdr:row>
      <xdr:rowOff>0</xdr:rowOff>
    </xdr:from>
    <xdr:to>
      <xdr:col>7</xdr:col>
      <xdr:colOff>1209675</xdr:colOff>
      <xdr:row>163</xdr:row>
      <xdr:rowOff>609600</xdr:rowOff>
    </xdr:to>
    <xdr:pic>
      <xdr:nvPicPr>
        <xdr:cNvPr id="384" name="Picture 384" descr="HxaRQ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150</xdr:row>
      <xdr:rowOff>0</xdr:rowOff>
    </xdr:from>
    <xdr:to>
      <xdr:col>7</xdr:col>
      <xdr:colOff>1428750</xdr:colOff>
      <xdr:row>163</xdr:row>
      <xdr:rowOff>609600</xdr:rowOff>
    </xdr:to>
    <xdr:pic>
      <xdr:nvPicPr>
        <xdr:cNvPr id="385" name="Picture 385" descr="jfTMS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157</xdr:row>
      <xdr:rowOff>104775</xdr:rowOff>
    </xdr:to>
    <xdr:pic>
      <xdr:nvPicPr>
        <xdr:cNvPr id="386" name="Picture 386" descr="ONtCMM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159</xdr:row>
      <xdr:rowOff>219075</xdr:rowOff>
    </xdr:to>
    <xdr:pic>
      <xdr:nvPicPr>
        <xdr:cNvPr id="387" name="Picture 387" descr="wkoVR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150</xdr:row>
      <xdr:rowOff>0</xdr:rowOff>
    </xdr:from>
    <xdr:to>
      <xdr:col>7</xdr:col>
      <xdr:colOff>1209675</xdr:colOff>
      <xdr:row>161</xdr:row>
      <xdr:rowOff>295275</xdr:rowOff>
    </xdr:to>
    <xdr:pic>
      <xdr:nvPicPr>
        <xdr:cNvPr id="388" name="Picture 388" descr="BZhMM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150</xdr:row>
      <xdr:rowOff>0</xdr:rowOff>
    </xdr:from>
    <xdr:to>
      <xdr:col>7</xdr:col>
      <xdr:colOff>1428750</xdr:colOff>
      <xdr:row>161</xdr:row>
      <xdr:rowOff>295275</xdr:rowOff>
    </xdr:to>
    <xdr:pic>
      <xdr:nvPicPr>
        <xdr:cNvPr id="389" name="Picture 389" descr="yTach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150</xdr:row>
      <xdr:rowOff>0</xdr:rowOff>
    </xdr:from>
    <xdr:to>
      <xdr:col>7</xdr:col>
      <xdr:colOff>1209675</xdr:colOff>
      <xdr:row>156</xdr:row>
      <xdr:rowOff>590550</xdr:rowOff>
    </xdr:to>
    <xdr:pic>
      <xdr:nvPicPr>
        <xdr:cNvPr id="390" name="Picture 390" descr="vZCUE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150</xdr:row>
      <xdr:rowOff>0</xdr:rowOff>
    </xdr:from>
    <xdr:to>
      <xdr:col>7</xdr:col>
      <xdr:colOff>1428750</xdr:colOff>
      <xdr:row>156</xdr:row>
      <xdr:rowOff>590550</xdr:rowOff>
    </xdr:to>
    <xdr:pic>
      <xdr:nvPicPr>
        <xdr:cNvPr id="391" name="Picture 391" descr="czKCmo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160</xdr:row>
      <xdr:rowOff>523875</xdr:rowOff>
    </xdr:to>
    <xdr:pic>
      <xdr:nvPicPr>
        <xdr:cNvPr id="392" name="Picture 392" descr="tHFwvx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150</xdr:row>
      <xdr:rowOff>0</xdr:rowOff>
    </xdr:from>
    <xdr:to>
      <xdr:col>7</xdr:col>
      <xdr:colOff>561975</xdr:colOff>
      <xdr:row>158</xdr:row>
      <xdr:rowOff>161925</xdr:rowOff>
    </xdr:to>
    <xdr:pic>
      <xdr:nvPicPr>
        <xdr:cNvPr id="393" name="Picture 393" descr="xJvDsH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156</xdr:row>
      <xdr:rowOff>466725</xdr:rowOff>
    </xdr:to>
    <xdr:pic>
      <xdr:nvPicPr>
        <xdr:cNvPr id="394" name="Picture 394" descr="Toblg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158</xdr:row>
      <xdr:rowOff>295275</xdr:rowOff>
    </xdr:to>
    <xdr:pic>
      <xdr:nvPicPr>
        <xdr:cNvPr id="395" name="Picture 395" descr="RovKRL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157</xdr:row>
      <xdr:rowOff>114300</xdr:rowOff>
    </xdr:to>
    <xdr:pic>
      <xdr:nvPicPr>
        <xdr:cNvPr id="396" name="Picture 396" descr="vUsrSK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158</xdr:row>
      <xdr:rowOff>295275</xdr:rowOff>
    </xdr:to>
    <xdr:pic>
      <xdr:nvPicPr>
        <xdr:cNvPr id="397" name="Picture 397" descr="SlGxqW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158</xdr:row>
      <xdr:rowOff>504825</xdr:rowOff>
    </xdr:to>
    <xdr:pic>
      <xdr:nvPicPr>
        <xdr:cNvPr id="398" name="Picture 398" descr="tjZaj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150</xdr:row>
      <xdr:rowOff>0</xdr:rowOff>
    </xdr:from>
    <xdr:to>
      <xdr:col>7</xdr:col>
      <xdr:colOff>1457325</xdr:colOff>
      <xdr:row>158</xdr:row>
      <xdr:rowOff>504825</xdr:rowOff>
    </xdr:to>
    <xdr:pic>
      <xdr:nvPicPr>
        <xdr:cNvPr id="399" name="Picture 399" descr="DcHDNL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158</xdr:row>
      <xdr:rowOff>504825</xdr:rowOff>
    </xdr:to>
    <xdr:pic>
      <xdr:nvPicPr>
        <xdr:cNvPr id="400" name="Picture 400" descr="tmENR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150</xdr:row>
      <xdr:rowOff>0</xdr:rowOff>
    </xdr:from>
    <xdr:to>
      <xdr:col>7</xdr:col>
      <xdr:colOff>1457325</xdr:colOff>
      <xdr:row>158</xdr:row>
      <xdr:rowOff>504825</xdr:rowOff>
    </xdr:to>
    <xdr:pic>
      <xdr:nvPicPr>
        <xdr:cNvPr id="401" name="Picture 401" descr="fHhfaM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150</xdr:row>
      <xdr:rowOff>0</xdr:rowOff>
    </xdr:from>
    <xdr:to>
      <xdr:col>7</xdr:col>
      <xdr:colOff>1209675</xdr:colOff>
      <xdr:row>160</xdr:row>
      <xdr:rowOff>476250</xdr:rowOff>
    </xdr:to>
    <xdr:pic>
      <xdr:nvPicPr>
        <xdr:cNvPr id="402" name="Picture 402" descr="ueOvm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150</xdr:row>
      <xdr:rowOff>0</xdr:rowOff>
    </xdr:from>
    <xdr:to>
      <xdr:col>7</xdr:col>
      <xdr:colOff>1428750</xdr:colOff>
      <xdr:row>160</xdr:row>
      <xdr:rowOff>476250</xdr:rowOff>
    </xdr:to>
    <xdr:pic>
      <xdr:nvPicPr>
        <xdr:cNvPr id="403" name="Picture 403" descr="aXpxYk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160</xdr:row>
      <xdr:rowOff>447675</xdr:rowOff>
    </xdr:to>
    <xdr:pic>
      <xdr:nvPicPr>
        <xdr:cNvPr id="404" name="Picture 404" descr="BKAHRK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162</xdr:row>
      <xdr:rowOff>342900</xdr:rowOff>
    </xdr:to>
    <xdr:pic>
      <xdr:nvPicPr>
        <xdr:cNvPr id="405" name="Picture 405" descr="fUEYYo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150</xdr:row>
      <xdr:rowOff>0</xdr:rowOff>
    </xdr:from>
    <xdr:to>
      <xdr:col>7</xdr:col>
      <xdr:colOff>1209675</xdr:colOff>
      <xdr:row>160</xdr:row>
      <xdr:rowOff>476250</xdr:rowOff>
    </xdr:to>
    <xdr:pic>
      <xdr:nvPicPr>
        <xdr:cNvPr id="406" name="Picture 406" descr="Qdiei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150</xdr:row>
      <xdr:rowOff>0</xdr:rowOff>
    </xdr:from>
    <xdr:to>
      <xdr:col>7</xdr:col>
      <xdr:colOff>1428750</xdr:colOff>
      <xdr:row>160</xdr:row>
      <xdr:rowOff>476250</xdr:rowOff>
    </xdr:to>
    <xdr:pic>
      <xdr:nvPicPr>
        <xdr:cNvPr id="407" name="Picture 407" descr="glZwc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160</xdr:row>
      <xdr:rowOff>447675</xdr:rowOff>
    </xdr:to>
    <xdr:pic>
      <xdr:nvPicPr>
        <xdr:cNvPr id="408" name="Picture 408" descr="BQPnIg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162</xdr:row>
      <xdr:rowOff>342900</xdr:rowOff>
    </xdr:to>
    <xdr:pic>
      <xdr:nvPicPr>
        <xdr:cNvPr id="409" name="Picture 409" descr="dZqFfp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150</xdr:row>
      <xdr:rowOff>0</xdr:rowOff>
    </xdr:from>
    <xdr:to>
      <xdr:col>7</xdr:col>
      <xdr:colOff>600075</xdr:colOff>
      <xdr:row>163</xdr:row>
      <xdr:rowOff>38100</xdr:rowOff>
    </xdr:to>
    <xdr:pic>
      <xdr:nvPicPr>
        <xdr:cNvPr id="410" name="Picture 410" descr="HcmJU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150</xdr:row>
      <xdr:rowOff>0</xdr:rowOff>
    </xdr:from>
    <xdr:to>
      <xdr:col>7</xdr:col>
      <xdr:colOff>600075</xdr:colOff>
      <xdr:row>163</xdr:row>
      <xdr:rowOff>38100</xdr:rowOff>
    </xdr:to>
    <xdr:pic>
      <xdr:nvPicPr>
        <xdr:cNvPr id="411" name="Picture 411" descr="XTQrW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150</xdr:row>
      <xdr:rowOff>0</xdr:rowOff>
    </xdr:from>
    <xdr:to>
      <xdr:col>7</xdr:col>
      <xdr:colOff>600075</xdr:colOff>
      <xdr:row>163</xdr:row>
      <xdr:rowOff>38100</xdr:rowOff>
    </xdr:to>
    <xdr:pic>
      <xdr:nvPicPr>
        <xdr:cNvPr id="412" name="Picture 412" descr="ekhpN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161</xdr:row>
      <xdr:rowOff>66675</xdr:rowOff>
    </xdr:to>
    <xdr:pic>
      <xdr:nvPicPr>
        <xdr:cNvPr id="413" name="Picture 413" descr="cxdTwG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157</xdr:row>
      <xdr:rowOff>285750</xdr:rowOff>
    </xdr:to>
    <xdr:pic>
      <xdr:nvPicPr>
        <xdr:cNvPr id="414" name="Picture 414" descr="MdJQI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150</xdr:row>
      <xdr:rowOff>0</xdr:rowOff>
    </xdr:from>
    <xdr:to>
      <xdr:col>7</xdr:col>
      <xdr:colOff>1457325</xdr:colOff>
      <xdr:row>157</xdr:row>
      <xdr:rowOff>285750</xdr:rowOff>
    </xdr:to>
    <xdr:pic>
      <xdr:nvPicPr>
        <xdr:cNvPr id="415" name="Picture 415" descr="DZQsWv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157</xdr:row>
      <xdr:rowOff>104775</xdr:rowOff>
    </xdr:to>
    <xdr:pic>
      <xdr:nvPicPr>
        <xdr:cNvPr id="416" name="Picture 416" descr="VunnkN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156</xdr:row>
      <xdr:rowOff>590550</xdr:rowOff>
    </xdr:to>
    <xdr:pic>
      <xdr:nvPicPr>
        <xdr:cNvPr id="417" name="Picture 417" descr="QnRFZ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150</xdr:row>
      <xdr:rowOff>0</xdr:rowOff>
    </xdr:from>
    <xdr:to>
      <xdr:col>7</xdr:col>
      <xdr:colOff>1457325</xdr:colOff>
      <xdr:row>156</xdr:row>
      <xdr:rowOff>590550</xdr:rowOff>
    </xdr:to>
    <xdr:pic>
      <xdr:nvPicPr>
        <xdr:cNvPr id="418" name="Picture 418" descr="hueJUh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160</xdr:row>
      <xdr:rowOff>447675</xdr:rowOff>
    </xdr:to>
    <xdr:pic>
      <xdr:nvPicPr>
        <xdr:cNvPr id="419" name="Picture 419" descr="XbmXpt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157</xdr:row>
      <xdr:rowOff>114300</xdr:rowOff>
    </xdr:to>
    <xdr:pic>
      <xdr:nvPicPr>
        <xdr:cNvPr id="420" name="Picture 420" descr="vvIZnk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160</xdr:row>
      <xdr:rowOff>447675</xdr:rowOff>
    </xdr:to>
    <xdr:pic>
      <xdr:nvPicPr>
        <xdr:cNvPr id="421" name="Picture 421" descr="FvPwbJ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157</xdr:row>
      <xdr:rowOff>285750</xdr:rowOff>
    </xdr:to>
    <xdr:pic>
      <xdr:nvPicPr>
        <xdr:cNvPr id="422" name="Picture 422" descr="qJShb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150</xdr:row>
      <xdr:rowOff>0</xdr:rowOff>
    </xdr:from>
    <xdr:to>
      <xdr:col>7</xdr:col>
      <xdr:colOff>1457325</xdr:colOff>
      <xdr:row>157</xdr:row>
      <xdr:rowOff>285750</xdr:rowOff>
    </xdr:to>
    <xdr:pic>
      <xdr:nvPicPr>
        <xdr:cNvPr id="423" name="Picture 423" descr="LJwjwH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157</xdr:row>
      <xdr:rowOff>285750</xdr:rowOff>
    </xdr:to>
    <xdr:pic>
      <xdr:nvPicPr>
        <xdr:cNvPr id="424" name="Picture 424" descr="UbWjl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150</xdr:row>
      <xdr:rowOff>0</xdr:rowOff>
    </xdr:from>
    <xdr:to>
      <xdr:col>7</xdr:col>
      <xdr:colOff>1457325</xdr:colOff>
      <xdr:row>157</xdr:row>
      <xdr:rowOff>285750</xdr:rowOff>
    </xdr:to>
    <xdr:pic>
      <xdr:nvPicPr>
        <xdr:cNvPr id="425" name="Picture 425" descr="YUKPq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150</xdr:row>
      <xdr:rowOff>0</xdr:rowOff>
    </xdr:from>
    <xdr:to>
      <xdr:col>7</xdr:col>
      <xdr:colOff>1209675</xdr:colOff>
      <xdr:row>160</xdr:row>
      <xdr:rowOff>476250</xdr:rowOff>
    </xdr:to>
    <xdr:pic>
      <xdr:nvPicPr>
        <xdr:cNvPr id="426" name="Picture 426" descr="aLkGa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150</xdr:row>
      <xdr:rowOff>0</xdr:rowOff>
    </xdr:from>
    <xdr:to>
      <xdr:col>7</xdr:col>
      <xdr:colOff>1428750</xdr:colOff>
      <xdr:row>160</xdr:row>
      <xdr:rowOff>476250</xdr:rowOff>
    </xdr:to>
    <xdr:pic>
      <xdr:nvPicPr>
        <xdr:cNvPr id="427" name="Picture 427" descr="WTJKm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160</xdr:row>
      <xdr:rowOff>447675</xdr:rowOff>
    </xdr:to>
    <xdr:pic>
      <xdr:nvPicPr>
        <xdr:cNvPr id="428" name="Picture 428" descr="lpUNbY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162</xdr:row>
      <xdr:rowOff>38100</xdr:rowOff>
    </xdr:to>
    <xdr:pic>
      <xdr:nvPicPr>
        <xdr:cNvPr id="429" name="Picture 429" descr="JEhXic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150</xdr:row>
      <xdr:rowOff>0</xdr:rowOff>
    </xdr:from>
    <xdr:to>
      <xdr:col>7</xdr:col>
      <xdr:colOff>1209675</xdr:colOff>
      <xdr:row>160</xdr:row>
      <xdr:rowOff>476250</xdr:rowOff>
    </xdr:to>
    <xdr:pic>
      <xdr:nvPicPr>
        <xdr:cNvPr id="430" name="Picture 430" descr="OMIsm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150</xdr:row>
      <xdr:rowOff>0</xdr:rowOff>
    </xdr:from>
    <xdr:to>
      <xdr:col>7</xdr:col>
      <xdr:colOff>1428750</xdr:colOff>
      <xdr:row>160</xdr:row>
      <xdr:rowOff>476250</xdr:rowOff>
    </xdr:to>
    <xdr:pic>
      <xdr:nvPicPr>
        <xdr:cNvPr id="431" name="Picture 431" descr="UtkKph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160</xdr:row>
      <xdr:rowOff>447675</xdr:rowOff>
    </xdr:to>
    <xdr:pic>
      <xdr:nvPicPr>
        <xdr:cNvPr id="432" name="Picture 432" descr="lFEecr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162</xdr:row>
      <xdr:rowOff>38100</xdr:rowOff>
    </xdr:to>
    <xdr:pic>
      <xdr:nvPicPr>
        <xdr:cNvPr id="433" name="Picture 433" descr="rgLXhb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158</xdr:row>
      <xdr:rowOff>466725</xdr:rowOff>
    </xdr:to>
    <xdr:pic>
      <xdr:nvPicPr>
        <xdr:cNvPr id="434" name="Picture 434" descr="VcbDW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150</xdr:row>
      <xdr:rowOff>0</xdr:rowOff>
    </xdr:from>
    <xdr:to>
      <xdr:col>7</xdr:col>
      <xdr:colOff>1457325</xdr:colOff>
      <xdr:row>158</xdr:row>
      <xdr:rowOff>466725</xdr:rowOff>
    </xdr:to>
    <xdr:pic>
      <xdr:nvPicPr>
        <xdr:cNvPr id="435" name="Picture 435" descr="QjKmIk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158</xdr:row>
      <xdr:rowOff>466725</xdr:rowOff>
    </xdr:to>
    <xdr:pic>
      <xdr:nvPicPr>
        <xdr:cNvPr id="436" name="Picture 436" descr="JUjue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150</xdr:row>
      <xdr:rowOff>0</xdr:rowOff>
    </xdr:from>
    <xdr:to>
      <xdr:col>7</xdr:col>
      <xdr:colOff>1457325</xdr:colOff>
      <xdr:row>158</xdr:row>
      <xdr:rowOff>466725</xdr:rowOff>
    </xdr:to>
    <xdr:pic>
      <xdr:nvPicPr>
        <xdr:cNvPr id="437" name="Picture 437" descr="shXffJ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150</xdr:row>
      <xdr:rowOff>0</xdr:rowOff>
    </xdr:from>
    <xdr:to>
      <xdr:col>7</xdr:col>
      <xdr:colOff>1209675</xdr:colOff>
      <xdr:row>162</xdr:row>
      <xdr:rowOff>419100</xdr:rowOff>
    </xdr:to>
    <xdr:pic>
      <xdr:nvPicPr>
        <xdr:cNvPr id="438" name="Picture 438" descr="QGJWZ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150</xdr:row>
      <xdr:rowOff>0</xdr:rowOff>
    </xdr:from>
    <xdr:to>
      <xdr:col>7</xdr:col>
      <xdr:colOff>1428750</xdr:colOff>
      <xdr:row>162</xdr:row>
      <xdr:rowOff>419100</xdr:rowOff>
    </xdr:to>
    <xdr:pic>
      <xdr:nvPicPr>
        <xdr:cNvPr id="439" name="Picture 439" descr="npfXn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150</xdr:row>
      <xdr:rowOff>0</xdr:rowOff>
    </xdr:from>
    <xdr:to>
      <xdr:col>7</xdr:col>
      <xdr:colOff>609600</xdr:colOff>
      <xdr:row>157</xdr:row>
      <xdr:rowOff>228600</xdr:rowOff>
    </xdr:to>
    <xdr:pic>
      <xdr:nvPicPr>
        <xdr:cNvPr id="440" name="Picture 440" descr="BNtVxq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162</xdr:row>
      <xdr:rowOff>390525</xdr:rowOff>
    </xdr:to>
    <xdr:pic>
      <xdr:nvPicPr>
        <xdr:cNvPr id="441" name="Picture 441" descr="QJereL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157</xdr:row>
      <xdr:rowOff>180975</xdr:rowOff>
    </xdr:to>
    <xdr:pic>
      <xdr:nvPicPr>
        <xdr:cNvPr id="442" name="Picture 442" descr="qqfQro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150</xdr:row>
      <xdr:rowOff>0</xdr:rowOff>
    </xdr:from>
    <xdr:to>
      <xdr:col>7</xdr:col>
      <xdr:colOff>1209675</xdr:colOff>
      <xdr:row>162</xdr:row>
      <xdr:rowOff>419100</xdr:rowOff>
    </xdr:to>
    <xdr:pic>
      <xdr:nvPicPr>
        <xdr:cNvPr id="443" name="Picture 443" descr="QpxaJ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150</xdr:row>
      <xdr:rowOff>0</xdr:rowOff>
    </xdr:from>
    <xdr:to>
      <xdr:col>7</xdr:col>
      <xdr:colOff>1428750</xdr:colOff>
      <xdr:row>162</xdr:row>
      <xdr:rowOff>419100</xdr:rowOff>
    </xdr:to>
    <xdr:pic>
      <xdr:nvPicPr>
        <xdr:cNvPr id="444" name="Picture 444" descr="zTxazM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150</xdr:row>
      <xdr:rowOff>0</xdr:rowOff>
    </xdr:from>
    <xdr:to>
      <xdr:col>7</xdr:col>
      <xdr:colOff>609600</xdr:colOff>
      <xdr:row>157</xdr:row>
      <xdr:rowOff>228600</xdr:rowOff>
    </xdr:to>
    <xdr:pic>
      <xdr:nvPicPr>
        <xdr:cNvPr id="445" name="Picture 445" descr="wmWLPb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162</xdr:row>
      <xdr:rowOff>390525</xdr:rowOff>
    </xdr:to>
    <xdr:pic>
      <xdr:nvPicPr>
        <xdr:cNvPr id="446" name="Picture 446" descr="PsEyDM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157</xdr:row>
      <xdr:rowOff>180975</xdr:rowOff>
    </xdr:to>
    <xdr:pic>
      <xdr:nvPicPr>
        <xdr:cNvPr id="447" name="Picture 447" descr="AkFQcz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150</xdr:row>
      <xdr:rowOff>0</xdr:rowOff>
    </xdr:from>
    <xdr:to>
      <xdr:col>7</xdr:col>
      <xdr:colOff>561975</xdr:colOff>
      <xdr:row>158</xdr:row>
      <xdr:rowOff>66675</xdr:rowOff>
    </xdr:to>
    <xdr:pic>
      <xdr:nvPicPr>
        <xdr:cNvPr id="448" name="Picture 448" descr="ufBFxK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158</xdr:row>
      <xdr:rowOff>47625</xdr:rowOff>
    </xdr:to>
    <xdr:pic>
      <xdr:nvPicPr>
        <xdr:cNvPr id="449" name="Picture 449" descr="WqmNXV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150</xdr:row>
      <xdr:rowOff>0</xdr:rowOff>
    </xdr:from>
    <xdr:to>
      <xdr:col>7</xdr:col>
      <xdr:colOff>561975</xdr:colOff>
      <xdr:row>158</xdr:row>
      <xdr:rowOff>66675</xdr:rowOff>
    </xdr:to>
    <xdr:pic>
      <xdr:nvPicPr>
        <xdr:cNvPr id="450" name="Picture 450" descr="PiVJSg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158</xdr:row>
      <xdr:rowOff>47625</xdr:rowOff>
    </xdr:to>
    <xdr:pic>
      <xdr:nvPicPr>
        <xdr:cNvPr id="451" name="Picture 451" descr="ANleoc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150</xdr:row>
      <xdr:rowOff>0</xdr:rowOff>
    </xdr:from>
    <xdr:to>
      <xdr:col>7</xdr:col>
      <xdr:colOff>600075</xdr:colOff>
      <xdr:row>163</xdr:row>
      <xdr:rowOff>38100</xdr:rowOff>
    </xdr:to>
    <xdr:pic>
      <xdr:nvPicPr>
        <xdr:cNvPr id="452" name="Picture 452" descr="Yloir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150</xdr:row>
      <xdr:rowOff>0</xdr:rowOff>
    </xdr:from>
    <xdr:to>
      <xdr:col>7</xdr:col>
      <xdr:colOff>600075</xdr:colOff>
      <xdr:row>163</xdr:row>
      <xdr:rowOff>38100</xdr:rowOff>
    </xdr:to>
    <xdr:pic>
      <xdr:nvPicPr>
        <xdr:cNvPr id="453" name="Picture 453" descr="PirvO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150</xdr:row>
      <xdr:rowOff>0</xdr:rowOff>
    </xdr:from>
    <xdr:to>
      <xdr:col>7</xdr:col>
      <xdr:colOff>600075</xdr:colOff>
      <xdr:row>163</xdr:row>
      <xdr:rowOff>38100</xdr:rowOff>
    </xdr:to>
    <xdr:pic>
      <xdr:nvPicPr>
        <xdr:cNvPr id="454" name="Picture 454" descr="aPxlj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161</xdr:row>
      <xdr:rowOff>66675</xdr:rowOff>
    </xdr:to>
    <xdr:pic>
      <xdr:nvPicPr>
        <xdr:cNvPr id="455" name="Picture 455" descr="QTLTpf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156</xdr:row>
      <xdr:rowOff>638175</xdr:rowOff>
    </xdr:to>
    <xdr:pic>
      <xdr:nvPicPr>
        <xdr:cNvPr id="456" name="Picture 456" descr="Sauue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150</xdr:row>
      <xdr:rowOff>0</xdr:rowOff>
    </xdr:from>
    <xdr:to>
      <xdr:col>7</xdr:col>
      <xdr:colOff>1457325</xdr:colOff>
      <xdr:row>156</xdr:row>
      <xdr:rowOff>638175</xdr:rowOff>
    </xdr:to>
    <xdr:pic>
      <xdr:nvPicPr>
        <xdr:cNvPr id="457" name="Picture 457" descr="CDdtJ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150</xdr:row>
      <xdr:rowOff>0</xdr:rowOff>
    </xdr:from>
    <xdr:to>
      <xdr:col>7</xdr:col>
      <xdr:colOff>1209675</xdr:colOff>
      <xdr:row>160</xdr:row>
      <xdr:rowOff>209550</xdr:rowOff>
    </xdr:to>
    <xdr:pic>
      <xdr:nvPicPr>
        <xdr:cNvPr id="458" name="Picture 458" descr="eJuUA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150</xdr:row>
      <xdr:rowOff>0</xdr:rowOff>
    </xdr:from>
    <xdr:to>
      <xdr:col>7</xdr:col>
      <xdr:colOff>1428750</xdr:colOff>
      <xdr:row>160</xdr:row>
      <xdr:rowOff>209550</xdr:rowOff>
    </xdr:to>
    <xdr:pic>
      <xdr:nvPicPr>
        <xdr:cNvPr id="459" name="Picture 459" descr="NJWCq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157</xdr:row>
      <xdr:rowOff>104775</xdr:rowOff>
    </xdr:to>
    <xdr:pic>
      <xdr:nvPicPr>
        <xdr:cNvPr id="460" name="Picture 460" descr="WafNEA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157</xdr:row>
      <xdr:rowOff>466725</xdr:rowOff>
    </xdr:to>
    <xdr:pic>
      <xdr:nvPicPr>
        <xdr:cNvPr id="461" name="Picture 461" descr="WQLaH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150</xdr:row>
      <xdr:rowOff>0</xdr:rowOff>
    </xdr:from>
    <xdr:to>
      <xdr:col>7</xdr:col>
      <xdr:colOff>1209675</xdr:colOff>
      <xdr:row>158</xdr:row>
      <xdr:rowOff>104775</xdr:rowOff>
    </xdr:to>
    <xdr:pic>
      <xdr:nvPicPr>
        <xdr:cNvPr id="462" name="Picture 462" descr="GckaN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150</xdr:row>
      <xdr:rowOff>0</xdr:rowOff>
    </xdr:from>
    <xdr:to>
      <xdr:col>7</xdr:col>
      <xdr:colOff>1428750</xdr:colOff>
      <xdr:row>158</xdr:row>
      <xdr:rowOff>104775</xdr:rowOff>
    </xdr:to>
    <xdr:pic>
      <xdr:nvPicPr>
        <xdr:cNvPr id="463" name="Picture 463" descr="WTdmkv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150</xdr:row>
      <xdr:rowOff>0</xdr:rowOff>
    </xdr:from>
    <xdr:to>
      <xdr:col>7</xdr:col>
      <xdr:colOff>1209675</xdr:colOff>
      <xdr:row>156</xdr:row>
      <xdr:rowOff>590550</xdr:rowOff>
    </xdr:to>
    <xdr:pic>
      <xdr:nvPicPr>
        <xdr:cNvPr id="464" name="Picture 464" descr="IemYb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150</xdr:row>
      <xdr:rowOff>0</xdr:rowOff>
    </xdr:from>
    <xdr:to>
      <xdr:col>7</xdr:col>
      <xdr:colOff>1428750</xdr:colOff>
      <xdr:row>156</xdr:row>
      <xdr:rowOff>590550</xdr:rowOff>
    </xdr:to>
    <xdr:pic>
      <xdr:nvPicPr>
        <xdr:cNvPr id="465" name="Picture 465" descr="CAgZN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158</xdr:row>
      <xdr:rowOff>76200</xdr:rowOff>
    </xdr:to>
    <xdr:pic>
      <xdr:nvPicPr>
        <xdr:cNvPr id="466" name="Picture 466" descr="DAcUOA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150</xdr:row>
      <xdr:rowOff>0</xdr:rowOff>
    </xdr:from>
    <xdr:to>
      <xdr:col>7</xdr:col>
      <xdr:colOff>561975</xdr:colOff>
      <xdr:row>158</xdr:row>
      <xdr:rowOff>161925</xdr:rowOff>
    </xdr:to>
    <xdr:pic>
      <xdr:nvPicPr>
        <xdr:cNvPr id="467" name="Picture 467" descr="jJVIQC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158</xdr:row>
      <xdr:rowOff>295275</xdr:rowOff>
    </xdr:to>
    <xdr:pic>
      <xdr:nvPicPr>
        <xdr:cNvPr id="468" name="Picture 468" descr="GKwhjX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157</xdr:row>
      <xdr:rowOff>114300</xdr:rowOff>
    </xdr:to>
    <xdr:pic>
      <xdr:nvPicPr>
        <xdr:cNvPr id="469" name="Picture 469" descr="NshIVw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158</xdr:row>
      <xdr:rowOff>295275</xdr:rowOff>
    </xdr:to>
    <xdr:pic>
      <xdr:nvPicPr>
        <xdr:cNvPr id="470" name="Picture 470" descr="XuUyPB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156</xdr:row>
      <xdr:rowOff>638175</xdr:rowOff>
    </xdr:to>
    <xdr:pic>
      <xdr:nvPicPr>
        <xdr:cNvPr id="471" name="Picture 471" descr="JKQIl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150</xdr:row>
      <xdr:rowOff>0</xdr:rowOff>
    </xdr:from>
    <xdr:to>
      <xdr:col>7</xdr:col>
      <xdr:colOff>1457325</xdr:colOff>
      <xdr:row>156</xdr:row>
      <xdr:rowOff>638175</xdr:rowOff>
    </xdr:to>
    <xdr:pic>
      <xdr:nvPicPr>
        <xdr:cNvPr id="472" name="Picture 472" descr="TFfGGc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156</xdr:row>
      <xdr:rowOff>638175</xdr:rowOff>
    </xdr:to>
    <xdr:pic>
      <xdr:nvPicPr>
        <xdr:cNvPr id="473" name="Picture 473" descr="QLSse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150</xdr:row>
      <xdr:rowOff>0</xdr:rowOff>
    </xdr:from>
    <xdr:to>
      <xdr:col>7</xdr:col>
      <xdr:colOff>1457325</xdr:colOff>
      <xdr:row>156</xdr:row>
      <xdr:rowOff>638175</xdr:rowOff>
    </xdr:to>
    <xdr:pic>
      <xdr:nvPicPr>
        <xdr:cNvPr id="474" name="Picture 474" descr="pFoKDc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150</xdr:row>
      <xdr:rowOff>0</xdr:rowOff>
    </xdr:from>
    <xdr:to>
      <xdr:col>7</xdr:col>
      <xdr:colOff>1209675</xdr:colOff>
      <xdr:row>160</xdr:row>
      <xdr:rowOff>476250</xdr:rowOff>
    </xdr:to>
    <xdr:pic>
      <xdr:nvPicPr>
        <xdr:cNvPr id="475" name="Picture 475" descr="FRJGH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150</xdr:row>
      <xdr:rowOff>0</xdr:rowOff>
    </xdr:from>
    <xdr:to>
      <xdr:col>7</xdr:col>
      <xdr:colOff>1428750</xdr:colOff>
      <xdr:row>160</xdr:row>
      <xdr:rowOff>476250</xdr:rowOff>
    </xdr:to>
    <xdr:pic>
      <xdr:nvPicPr>
        <xdr:cNvPr id="476" name="Picture 476" descr="UICqmZ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160</xdr:row>
      <xdr:rowOff>447675</xdr:rowOff>
    </xdr:to>
    <xdr:pic>
      <xdr:nvPicPr>
        <xdr:cNvPr id="477" name="Picture 477" descr="hjMVLU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162</xdr:row>
      <xdr:rowOff>628650</xdr:rowOff>
    </xdr:to>
    <xdr:pic>
      <xdr:nvPicPr>
        <xdr:cNvPr id="478" name="Picture 478" descr="nDjjYF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150</xdr:row>
      <xdr:rowOff>0</xdr:rowOff>
    </xdr:from>
    <xdr:to>
      <xdr:col>7</xdr:col>
      <xdr:colOff>1209675</xdr:colOff>
      <xdr:row>160</xdr:row>
      <xdr:rowOff>476250</xdr:rowOff>
    </xdr:to>
    <xdr:pic>
      <xdr:nvPicPr>
        <xdr:cNvPr id="479" name="Picture 479" descr="VfPLA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150</xdr:row>
      <xdr:rowOff>0</xdr:rowOff>
    </xdr:from>
    <xdr:to>
      <xdr:col>7</xdr:col>
      <xdr:colOff>1428750</xdr:colOff>
      <xdr:row>160</xdr:row>
      <xdr:rowOff>476250</xdr:rowOff>
    </xdr:to>
    <xdr:pic>
      <xdr:nvPicPr>
        <xdr:cNvPr id="480" name="Picture 480" descr="NuWzlC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150</xdr:row>
      <xdr:rowOff>0</xdr:rowOff>
    </xdr:from>
    <xdr:to>
      <xdr:col>7</xdr:col>
      <xdr:colOff>571500</xdr:colOff>
      <xdr:row>160</xdr:row>
      <xdr:rowOff>447675</xdr:rowOff>
    </xdr:to>
    <xdr:pic>
      <xdr:nvPicPr>
        <xdr:cNvPr id="481" name="Picture 481" descr="grlKnx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162</xdr:row>
      <xdr:rowOff>628650</xdr:rowOff>
    </xdr:to>
    <xdr:pic>
      <xdr:nvPicPr>
        <xdr:cNvPr id="482" name="Picture 482" descr="xofyeh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156</xdr:row>
      <xdr:rowOff>590550</xdr:rowOff>
    </xdr:to>
    <xdr:pic>
      <xdr:nvPicPr>
        <xdr:cNvPr id="483" name="Picture 483" descr="Svyne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150</xdr:row>
      <xdr:rowOff>0</xdr:rowOff>
    </xdr:from>
    <xdr:to>
      <xdr:col>7</xdr:col>
      <xdr:colOff>1457325</xdr:colOff>
      <xdr:row>156</xdr:row>
      <xdr:rowOff>590550</xdr:rowOff>
    </xdr:to>
    <xdr:pic>
      <xdr:nvPicPr>
        <xdr:cNvPr id="484" name="Picture 484" descr="xOjrUY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158</xdr:row>
      <xdr:rowOff>152400</xdr:rowOff>
    </xdr:to>
    <xdr:pic>
      <xdr:nvPicPr>
        <xdr:cNvPr id="485" name="Picture 485" descr="wxsdFM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158</xdr:row>
      <xdr:rowOff>152400</xdr:rowOff>
    </xdr:to>
    <xdr:pic>
      <xdr:nvPicPr>
        <xdr:cNvPr id="486" name="Picture 486" descr="ljwJYW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157</xdr:row>
      <xdr:rowOff>180975</xdr:rowOff>
    </xdr:to>
    <xdr:pic>
      <xdr:nvPicPr>
        <xdr:cNvPr id="487" name="Picture 487" descr="ZvymSu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157</xdr:row>
      <xdr:rowOff>180975</xdr:rowOff>
    </xdr:to>
    <xdr:pic>
      <xdr:nvPicPr>
        <xdr:cNvPr id="488" name="Picture 488" descr="CqyflQ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150</xdr:row>
      <xdr:rowOff>0</xdr:rowOff>
    </xdr:from>
    <xdr:to>
      <xdr:col>7</xdr:col>
      <xdr:colOff>1209675</xdr:colOff>
      <xdr:row>159</xdr:row>
      <xdr:rowOff>238125</xdr:rowOff>
    </xdr:to>
    <xdr:pic>
      <xdr:nvPicPr>
        <xdr:cNvPr id="489" name="Picture 489" descr="DMkiF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150</xdr:row>
      <xdr:rowOff>0</xdr:rowOff>
    </xdr:from>
    <xdr:to>
      <xdr:col>7</xdr:col>
      <xdr:colOff>1428750</xdr:colOff>
      <xdr:row>159</xdr:row>
      <xdr:rowOff>238125</xdr:rowOff>
    </xdr:to>
    <xdr:pic>
      <xdr:nvPicPr>
        <xdr:cNvPr id="490" name="Picture 490" descr="hYFwQ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150</xdr:row>
      <xdr:rowOff>0</xdr:rowOff>
    </xdr:from>
    <xdr:to>
      <xdr:col>7</xdr:col>
      <xdr:colOff>1238250</xdr:colOff>
      <xdr:row>156</xdr:row>
      <xdr:rowOff>590550</xdr:rowOff>
    </xdr:to>
    <xdr:pic>
      <xdr:nvPicPr>
        <xdr:cNvPr id="491" name="Picture 491" descr="OMCsn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150</xdr:row>
      <xdr:rowOff>0</xdr:rowOff>
    </xdr:from>
    <xdr:to>
      <xdr:col>7</xdr:col>
      <xdr:colOff>1209675</xdr:colOff>
      <xdr:row>156</xdr:row>
      <xdr:rowOff>590550</xdr:rowOff>
    </xdr:to>
    <xdr:pic>
      <xdr:nvPicPr>
        <xdr:cNvPr id="492" name="Picture 492" descr="FllMu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150</xdr:row>
      <xdr:rowOff>0</xdr:rowOff>
    </xdr:from>
    <xdr:to>
      <xdr:col>7</xdr:col>
      <xdr:colOff>1428750</xdr:colOff>
      <xdr:row>156</xdr:row>
      <xdr:rowOff>590550</xdr:rowOff>
    </xdr:to>
    <xdr:pic>
      <xdr:nvPicPr>
        <xdr:cNvPr id="493" name="Picture 493" descr="YgCCX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158</xdr:row>
      <xdr:rowOff>457200</xdr:rowOff>
    </xdr:to>
    <xdr:pic>
      <xdr:nvPicPr>
        <xdr:cNvPr id="494" name="Picture 494" descr="xWUUgX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150</xdr:row>
      <xdr:rowOff>0</xdr:rowOff>
    </xdr:from>
    <xdr:to>
      <xdr:col>7</xdr:col>
      <xdr:colOff>638175</xdr:colOff>
      <xdr:row>158</xdr:row>
      <xdr:rowOff>457200</xdr:rowOff>
    </xdr:to>
    <xdr:pic>
      <xdr:nvPicPr>
        <xdr:cNvPr id="495" name="Picture 495" descr="sLQtEl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d.atlassian.net/browse/BM-1324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ord.atlassian.net/browse/PSTT-558" TargetMode="External"/><Relationship Id="rId2" Type="http://schemas.openxmlformats.org/officeDocument/2006/relationships/hyperlink" Target="https://ford.atlassian.net/browse/PSTT-558" TargetMode="External"/><Relationship Id="rId1" Type="http://schemas.openxmlformats.org/officeDocument/2006/relationships/hyperlink" Target="https://ford.atlassian.net/browse/PSTT-558" TargetMode="Externa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thundersoft.feishu.cn/wiki/wikcnxpSN9QZI9ueKK0ClOLxlSc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ford.atlassian.net/browse/FCIVIOS-16289" TargetMode="External"/><Relationship Id="rId2" Type="http://schemas.openxmlformats.org/officeDocument/2006/relationships/hyperlink" Target="https://ford.atlassian.net/browse/FCIVIOS-16288" TargetMode="External"/><Relationship Id="rId1" Type="http://schemas.openxmlformats.org/officeDocument/2006/relationships/hyperlink" Target="https://ford.atlassian.net/browse/FCIVIOS-16425" TargetMode="External"/><Relationship Id="rId4" Type="http://schemas.openxmlformats.org/officeDocument/2006/relationships/hyperlink" Target="https://ford.atlassian.net/browse/FCIVIOS-16422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ford.atlassian.net/browse/BM-13244" TargetMode="External"/><Relationship Id="rId1" Type="http://schemas.openxmlformats.org/officeDocument/2006/relationships/hyperlink" Target="https://ford.atlassian.net/browse/BM-132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57"/>
  <sheetViews>
    <sheetView tabSelected="1" workbookViewId="0">
      <selection activeCell="D9" sqref="D9"/>
    </sheetView>
  </sheetViews>
  <sheetFormatPr defaultColWidth="14" defaultRowHeight="12.75" x14ac:dyDescent="0.2"/>
  <cols>
    <col min="1" max="1" width="20" customWidth="1"/>
    <col min="2" max="2" width="18" customWidth="1"/>
    <col min="3" max="3" width="17" customWidth="1"/>
    <col min="4" max="4" width="13" customWidth="1"/>
    <col min="5" max="5" width="11" customWidth="1"/>
    <col min="6" max="6" width="14" customWidth="1"/>
    <col min="7" max="7" width="12" customWidth="1"/>
    <col min="8" max="8" width="15" customWidth="1"/>
    <col min="9" max="9" width="14" customWidth="1"/>
    <col min="10" max="10" width="13" customWidth="1"/>
    <col min="11" max="11" width="21" customWidth="1"/>
    <col min="12" max="20" width="10" customWidth="1"/>
  </cols>
  <sheetData>
    <row r="1" spans="1:20" ht="18" customHeight="1" x14ac:dyDescent="0.2">
      <c r="A1" s="151" t="s">
        <v>103</v>
      </c>
      <c r="B1" s="151"/>
      <c r="C1" s="151"/>
      <c r="D1" s="151"/>
      <c r="E1" s="151"/>
      <c r="F1" s="151"/>
      <c r="G1" s="151"/>
      <c r="H1" s="151"/>
      <c r="I1" s="151"/>
      <c r="J1" s="15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95" customHeight="1" x14ac:dyDescent="0.2">
      <c r="A2" s="154" t="s">
        <v>104</v>
      </c>
      <c r="B2" s="154"/>
      <c r="C2" s="154"/>
      <c r="D2" s="154"/>
      <c r="E2" s="154"/>
      <c r="F2" s="154"/>
      <c r="G2" s="154"/>
      <c r="H2" s="154"/>
      <c r="I2" s="154"/>
      <c r="J2" s="154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" customHeight="1" x14ac:dyDescent="0.2">
      <c r="A3" s="3" t="s">
        <v>105</v>
      </c>
      <c r="B3" s="153"/>
      <c r="C3" s="153"/>
      <c r="D3" s="153"/>
      <c r="E3" s="153"/>
      <c r="F3" s="2" t="s">
        <v>106</v>
      </c>
      <c r="G3" s="152"/>
      <c r="H3" s="152"/>
      <c r="I3" s="152"/>
      <c r="J3" s="152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" customHeight="1" x14ac:dyDescent="0.2">
      <c r="A4" s="3" t="s">
        <v>107</v>
      </c>
      <c r="B4" s="153"/>
      <c r="C4" s="153"/>
      <c r="D4" s="153"/>
      <c r="E4" s="153"/>
      <c r="F4" s="2" t="s">
        <v>108</v>
      </c>
      <c r="G4" s="152"/>
      <c r="H4" s="152"/>
      <c r="I4" s="152"/>
      <c r="J4" s="152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" customHeight="1" x14ac:dyDescent="0.2">
      <c r="A5" s="3" t="s">
        <v>109</v>
      </c>
      <c r="B5" s="153" t="s">
        <v>110</v>
      </c>
      <c r="C5" s="153"/>
      <c r="D5" s="153"/>
      <c r="E5" s="153"/>
      <c r="F5" s="2" t="s">
        <v>111</v>
      </c>
      <c r="G5" s="152"/>
      <c r="H5" s="152"/>
      <c r="I5" s="152"/>
      <c r="J5" s="152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" customHeight="1" x14ac:dyDescent="0.2">
      <c r="A6" s="3" t="s">
        <v>112</v>
      </c>
      <c r="B6" s="153" t="s">
        <v>113</v>
      </c>
      <c r="C6" s="153"/>
      <c r="D6" s="153"/>
      <c r="E6" s="153"/>
      <c r="F6" s="2" t="s">
        <v>114</v>
      </c>
      <c r="G6" s="152" t="s">
        <v>115</v>
      </c>
      <c r="H6" s="152"/>
      <c r="I6" s="152"/>
      <c r="J6" s="152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95" customHeight="1" x14ac:dyDescent="0.2">
      <c r="A7" s="151" t="s">
        <v>116</v>
      </c>
      <c r="B7" s="151"/>
      <c r="C7" s="151"/>
      <c r="D7" s="151"/>
      <c r="E7" s="151"/>
      <c r="F7" s="151"/>
      <c r="G7" s="151"/>
      <c r="H7" s="151"/>
      <c r="I7" s="151"/>
      <c r="J7" s="15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" customHeight="1" x14ac:dyDescent="0.2">
      <c r="A8" s="16" t="s">
        <v>117</v>
      </c>
      <c r="B8" s="16" t="s">
        <v>118</v>
      </c>
      <c r="C8" s="16" t="s">
        <v>119</v>
      </c>
      <c r="D8" s="16" t="s">
        <v>120</v>
      </c>
      <c r="E8" s="16" t="s">
        <v>121</v>
      </c>
      <c r="F8" s="16" t="s">
        <v>122</v>
      </c>
      <c r="G8" s="16" t="s">
        <v>123</v>
      </c>
      <c r="H8" s="16" t="s">
        <v>124</v>
      </c>
      <c r="I8" s="16" t="s">
        <v>125</v>
      </c>
      <c r="J8" s="16" t="s">
        <v>126</v>
      </c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ht="24.95" customHeight="1" x14ac:dyDescent="0.2">
      <c r="A9" s="5" t="s">
        <v>127</v>
      </c>
      <c r="B9" s="14" t="s">
        <v>2</v>
      </c>
      <c r="C9" s="5">
        <f>COUNTIF(无线充电!H:H,"P0")+COUNTIF(无线充电!H:H,"P1")+COUNTIF(无线充电!H:H,"P2")+COUNTIF(无线充电!H:H,"P3")</f>
        <v>37</v>
      </c>
      <c r="D9" s="5">
        <f>COUNTIF(无线充电!K:K,"PASS")</f>
        <v>37</v>
      </c>
      <c r="E9" s="5">
        <f>COUNTIF(无线充电!K:K,"FAIL")</f>
        <v>0</v>
      </c>
      <c r="F9" s="5">
        <f>COUNTIF(无线充电!K:K,"BLOCK")</f>
        <v>0</v>
      </c>
      <c r="G9" s="5">
        <f>COUNTIF(无线充电!K:K,"NT")</f>
        <v>0</v>
      </c>
      <c r="H9" s="12">
        <f t="shared" ref="H9:H16" si="0">D9/C9</f>
        <v>1</v>
      </c>
      <c r="I9" s="13">
        <f t="shared" ref="I9:I16" si="1">(D9+E9+F9+G9)/C9</f>
        <v>1</v>
      </c>
      <c r="J9" s="11" t="s">
        <v>128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8" customHeight="1" x14ac:dyDescent="0.2">
      <c r="A10" s="11" t="s">
        <v>129</v>
      </c>
      <c r="B10" s="14" t="s">
        <v>6</v>
      </c>
      <c r="C10" s="5">
        <f>COUNTIF(蓝牙电话!H:H,"P0")+COUNTIF(蓝牙电话!H:H,"P1")+COUNTIF(蓝牙电话!H:H,"P2")+COUNTIF(蓝牙电话!H:H,"P3")</f>
        <v>42</v>
      </c>
      <c r="D10" s="5">
        <f>COUNTIF(蓝牙电话!K:K,"PASS")</f>
        <v>42</v>
      </c>
      <c r="E10" s="5">
        <f>COUNTIF(蓝牙电话!K:K,"FAIL")</f>
        <v>0</v>
      </c>
      <c r="F10" s="5">
        <f>COUNTIF(蓝牙电话!K:K,"BLOCK")</f>
        <v>0</v>
      </c>
      <c r="G10" s="5">
        <f>COUNTIF(蓝牙电话!K:K,"NT")</f>
        <v>0</v>
      </c>
      <c r="H10" s="12">
        <f t="shared" si="0"/>
        <v>1</v>
      </c>
      <c r="I10" s="13">
        <f t="shared" si="1"/>
        <v>1</v>
      </c>
      <c r="J10" s="11" t="s">
        <v>130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" customHeight="1" x14ac:dyDescent="0.2">
      <c r="A11" s="11" t="s">
        <v>131</v>
      </c>
      <c r="B11" t="s">
        <v>132</v>
      </c>
      <c r="C11" s="5">
        <v>90</v>
      </c>
      <c r="D11" s="5">
        <f>COUNTIF(林肯香氛!H:H,"PASS")</f>
        <v>87</v>
      </c>
      <c r="E11" s="5">
        <f>COUNTIF(林肯香氛!H:H,"FAIL")</f>
        <v>1</v>
      </c>
      <c r="F11" s="5">
        <f>COUNTIF(林肯香氛!H:H,"BLOCK")</f>
        <v>2</v>
      </c>
      <c r="G11" s="5">
        <f>COUNTIF(林肯香氛!H:H,"NT")</f>
        <v>0</v>
      </c>
      <c r="H11" s="12">
        <f t="shared" si="0"/>
        <v>0.96666666666666667</v>
      </c>
      <c r="I11" s="13">
        <f t="shared" si="1"/>
        <v>1</v>
      </c>
      <c r="J11" s="11" t="s">
        <v>128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36" customHeight="1" x14ac:dyDescent="0.2">
      <c r="A12" s="11" t="s">
        <v>133</v>
      </c>
      <c r="B12" s="14" t="s">
        <v>3</v>
      </c>
      <c r="C12" s="5">
        <f>COUNTIF(儿童座椅!H:H,"P0")+COUNTIF(儿童座椅!H:H,"P1")+COUNTIF(儿童座椅!H:H,"P2")+COUNTIF(儿童座椅!H:H,"P3")</f>
        <v>93</v>
      </c>
      <c r="D12" s="5">
        <f>COUNTIF(儿童座椅!I:I,"PASS")</f>
        <v>93</v>
      </c>
      <c r="E12" s="5">
        <f>COUNTIF(儿童座椅!I:I,"FAIL")</f>
        <v>0</v>
      </c>
      <c r="F12" s="5">
        <f>COUNTIF(儿童座椅!I:I,"BLOCK")</f>
        <v>0</v>
      </c>
      <c r="G12" s="5">
        <f>COUNTIF(儿童座椅!I:I,"NT")</f>
        <v>0</v>
      </c>
      <c r="H12" s="12">
        <f t="shared" si="0"/>
        <v>1</v>
      </c>
      <c r="I12" s="13">
        <f t="shared" si="1"/>
        <v>1</v>
      </c>
      <c r="J12" s="11" t="s">
        <v>134</v>
      </c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" customHeight="1" x14ac:dyDescent="0.2">
      <c r="A13" s="11" t="s">
        <v>135</v>
      </c>
      <c r="B13" s="14" t="s">
        <v>0</v>
      </c>
      <c r="C13" s="5">
        <f>COUNTIF(PAAK!E:E,"P0")+COUNTIF(PAAK!E:E,"P1")+COUNTIF(PAAK!E:E,"P2")+COUNTIF(PAAK!E:E,"P3")-COUNTIF(PAAK!I:I,"NA")</f>
        <v>246</v>
      </c>
      <c r="D13" s="5">
        <f>COUNTIF(PAAK!I:I,"PASS")</f>
        <v>217</v>
      </c>
      <c r="E13" s="5">
        <f>COUNTIF(PAAK!I:I,"FAIL")</f>
        <v>21</v>
      </c>
      <c r="F13" s="5">
        <f>COUNTIF(PAAK!I:I,"BLOCK")</f>
        <v>8</v>
      </c>
      <c r="G13" s="5">
        <f>COUNTIF(PAAK!I:I,"NT")</f>
        <v>0</v>
      </c>
      <c r="H13" s="12">
        <f t="shared" si="0"/>
        <v>0.88211382113821135</v>
      </c>
      <c r="I13" s="13">
        <f t="shared" si="1"/>
        <v>1</v>
      </c>
      <c r="J13" s="11" t="s">
        <v>136</v>
      </c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" customHeight="1" x14ac:dyDescent="0.2">
      <c r="A14" s="11" t="s">
        <v>137</v>
      </c>
      <c r="B14" s="14" t="s">
        <v>5</v>
      </c>
      <c r="C14" s="5">
        <f>COUNTIF(V2I!E:E,"P0")+COUNTIF(V2I!E:E,"P1")+COUNTIF(V2I!E:E,"P2")+COUNTIF(V2I!E:E,"P3")</f>
        <v>56</v>
      </c>
      <c r="D14" s="5">
        <f>COUNTIF(V2I!I:I,"PASS")</f>
        <v>52</v>
      </c>
      <c r="E14" s="5">
        <f>COUNTIF(V2I!I:I,"FAIL")</f>
        <v>4</v>
      </c>
      <c r="F14" s="5">
        <f>COUNTIF(V2I!I:I,"BLOCK")</f>
        <v>0</v>
      </c>
      <c r="G14" s="5">
        <f>COUNTIF(V2I!I:I,"NT")</f>
        <v>0</v>
      </c>
      <c r="H14" s="12">
        <f t="shared" si="0"/>
        <v>0.9285714285714286</v>
      </c>
      <c r="I14" s="13">
        <f t="shared" si="1"/>
        <v>1</v>
      </c>
      <c r="J14" s="11" t="s">
        <v>134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8" customHeight="1" x14ac:dyDescent="0.2">
      <c r="A15" s="11" t="s">
        <v>138</v>
      </c>
      <c r="B15" s="14" t="s">
        <v>4</v>
      </c>
      <c r="C15" s="5">
        <f>COUNTIF('3D车模'!E:E,"P0")+COUNTIF('3D车模'!E:E,"P1")+COUNTIF('3D车模'!E:E,"P2")+COUNTIF('3D车模'!E:E,"P3")</f>
        <v>321</v>
      </c>
      <c r="D15" s="5">
        <f>COUNTIF('3D车模'!I:I,D8)</f>
        <v>318</v>
      </c>
      <c r="E15" s="5">
        <f>COUNTIF('3D车模'!I:I,E8)</f>
        <v>3</v>
      </c>
      <c r="F15" s="5">
        <f>COUNTIF('3D车模'!I:I,F8)</f>
        <v>0</v>
      </c>
      <c r="G15" s="5">
        <f>COUNTIF('3D车模'!I:I,G8)</f>
        <v>0</v>
      </c>
      <c r="H15" s="12">
        <f t="shared" si="0"/>
        <v>0.99065420560747663</v>
      </c>
      <c r="I15" s="13">
        <f t="shared" si="1"/>
        <v>1</v>
      </c>
      <c r="J15" s="11" t="s">
        <v>128</v>
      </c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8" customHeight="1" x14ac:dyDescent="0.2">
      <c r="A16" s="11" t="s">
        <v>139</v>
      </c>
      <c r="B16" s="14" t="s">
        <v>7</v>
      </c>
      <c r="C16" s="5">
        <f>COUNTIF(VHA!E:E,"P0")+COUNTIF(VHA!E:E,"P1")+COUNTIF(VHA!E:E,"P2")+COUNTIF(VHA!E:E,"P3")</f>
        <v>199</v>
      </c>
      <c r="D16" s="5">
        <f>COUNTIF(VHA!I:I,D8)</f>
        <v>199</v>
      </c>
      <c r="E16" s="5">
        <f>COUNTIF(VHA!I:I,E8)</f>
        <v>0</v>
      </c>
      <c r="F16" s="5">
        <f>COUNTIF(VHA!K:K,F8)</f>
        <v>0</v>
      </c>
      <c r="G16" s="5">
        <f>COUNTIF(VHA!L:L,G8)</f>
        <v>0</v>
      </c>
      <c r="H16" s="12">
        <f t="shared" si="0"/>
        <v>1</v>
      </c>
      <c r="I16" s="13">
        <f t="shared" si="1"/>
        <v>1</v>
      </c>
      <c r="J16" s="11" t="s">
        <v>128</v>
      </c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8.95" customHeight="1" x14ac:dyDescent="0.2">
      <c r="A17" s="149" t="s">
        <v>140</v>
      </c>
      <c r="B17" s="150"/>
      <c r="C17" s="150"/>
      <c r="D17" s="150"/>
      <c r="E17" s="150"/>
      <c r="F17" s="150"/>
      <c r="G17" s="150"/>
      <c r="H17" s="150"/>
      <c r="I17" s="150"/>
      <c r="J17" s="150"/>
      <c r="K17" s="1"/>
      <c r="L17" s="1"/>
      <c r="M17" s="1"/>
      <c r="N17" s="1"/>
      <c r="O17" s="1"/>
      <c r="P17" s="1"/>
      <c r="Q17" s="4"/>
      <c r="R17" s="4"/>
      <c r="S17" s="4"/>
      <c r="T17" s="4"/>
    </row>
    <row r="18" spans="1:20" ht="33" customHeight="1" x14ac:dyDescent="0.2">
      <c r="A18" s="147" t="s">
        <v>141</v>
      </c>
      <c r="B18" s="148"/>
      <c r="C18" s="148"/>
      <c r="D18" s="148"/>
      <c r="E18" s="148"/>
      <c r="F18" s="148"/>
      <c r="G18" s="148"/>
      <c r="H18" s="148"/>
      <c r="I18" s="148"/>
      <c r="J18" s="148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8.95" customHeight="1" x14ac:dyDescent="0.2">
      <c r="A19" s="145" t="s">
        <v>142</v>
      </c>
      <c r="B19" s="146"/>
      <c r="C19" s="146"/>
      <c r="D19" s="146"/>
      <c r="E19" s="146"/>
      <c r="F19" s="146"/>
      <c r="G19" s="146"/>
      <c r="H19" s="146"/>
      <c r="I19" s="146"/>
      <c r="J19" s="146"/>
      <c r="K19" s="1"/>
      <c r="L19" s="1"/>
      <c r="M19" s="1"/>
      <c r="N19" s="1"/>
      <c r="O19" s="1"/>
      <c r="P19" s="1"/>
      <c r="Q19" s="4"/>
      <c r="R19" s="4"/>
      <c r="S19" s="4"/>
      <c r="T19" s="4"/>
    </row>
    <row r="20" spans="1:20" ht="24.95" customHeight="1" x14ac:dyDescent="0.2">
      <c r="A20" s="10" t="s">
        <v>118</v>
      </c>
      <c r="B20" s="10" t="s">
        <v>143</v>
      </c>
      <c r="C20" s="10" t="s">
        <v>144</v>
      </c>
      <c r="D20" s="142" t="s">
        <v>145</v>
      </c>
      <c r="E20" s="143"/>
      <c r="F20" s="144"/>
      <c r="G20" s="10" t="s">
        <v>146</v>
      </c>
      <c r="H20" s="10" t="s">
        <v>147</v>
      </c>
      <c r="I20" s="10" t="s">
        <v>148</v>
      </c>
      <c r="J20" s="10" t="s">
        <v>149</v>
      </c>
      <c r="K20" s="6"/>
      <c r="L20" s="7"/>
      <c r="M20" s="7"/>
      <c r="N20" s="7"/>
    </row>
    <row r="21" spans="1:20" x14ac:dyDescent="0.2">
      <c r="A21" s="156" t="s">
        <v>150</v>
      </c>
      <c r="B21" s="5">
        <v>1</v>
      </c>
      <c r="C21" s="5" t="s">
        <v>151</v>
      </c>
      <c r="D21" s="155" t="s">
        <v>152</v>
      </c>
      <c r="E21" s="155"/>
      <c r="F21" s="155"/>
      <c r="G21" s="5" t="s">
        <v>153</v>
      </c>
      <c r="H21" s="5" t="s">
        <v>154</v>
      </c>
      <c r="I21" s="5" t="s">
        <v>155</v>
      </c>
      <c r="J21" s="5" t="s">
        <v>156</v>
      </c>
      <c r="K21" s="6"/>
      <c r="L21" s="7"/>
      <c r="M21" s="7"/>
      <c r="N21" s="7"/>
    </row>
    <row r="22" spans="1:20" ht="25.5" x14ac:dyDescent="0.2">
      <c r="A22" s="156"/>
      <c r="B22" s="5">
        <v>1</v>
      </c>
      <c r="C22" s="5" t="s">
        <v>157</v>
      </c>
      <c r="D22" s="155" t="s">
        <v>158</v>
      </c>
      <c r="E22" s="155"/>
      <c r="F22" s="155"/>
      <c r="G22" s="5" t="s">
        <v>153</v>
      </c>
      <c r="H22" s="5" t="s">
        <v>159</v>
      </c>
      <c r="I22" s="5" t="s">
        <v>155</v>
      </c>
      <c r="J22" s="5" t="s">
        <v>160</v>
      </c>
      <c r="K22" s="6"/>
      <c r="L22" s="7"/>
      <c r="M22" s="7"/>
      <c r="N22" s="7"/>
    </row>
    <row r="23" spans="1:20" x14ac:dyDescent="0.2">
      <c r="A23" s="156"/>
      <c r="B23" s="5">
        <v>1</v>
      </c>
      <c r="C23" s="5" t="s">
        <v>161</v>
      </c>
      <c r="D23" s="155" t="s">
        <v>162</v>
      </c>
      <c r="E23" s="155"/>
      <c r="F23" s="155"/>
      <c r="G23" s="5" t="s">
        <v>153</v>
      </c>
      <c r="H23" s="5" t="s">
        <v>159</v>
      </c>
      <c r="I23" s="5" t="s">
        <v>155</v>
      </c>
      <c r="J23" s="5" t="s">
        <v>156</v>
      </c>
      <c r="K23" s="6"/>
      <c r="L23" s="7"/>
      <c r="M23" s="7"/>
      <c r="N23" s="7"/>
    </row>
    <row r="24" spans="1:20" x14ac:dyDescent="0.2">
      <c r="A24" s="156"/>
      <c r="B24" s="5">
        <v>1</v>
      </c>
      <c r="C24" s="5" t="s">
        <v>163</v>
      </c>
      <c r="D24" s="155" t="s">
        <v>164</v>
      </c>
      <c r="E24" s="155"/>
      <c r="F24" s="155"/>
      <c r="G24" s="5" t="s">
        <v>153</v>
      </c>
      <c r="H24" s="5" t="s">
        <v>159</v>
      </c>
      <c r="I24" s="5" t="s">
        <v>155</v>
      </c>
      <c r="J24" s="5" t="s">
        <v>156</v>
      </c>
      <c r="K24" s="6"/>
      <c r="L24" s="7"/>
      <c r="M24" s="7"/>
      <c r="N24" s="7"/>
    </row>
    <row r="25" spans="1:20" x14ac:dyDescent="0.2">
      <c r="A25" s="156" t="s">
        <v>165</v>
      </c>
      <c r="B25" s="5">
        <v>1</v>
      </c>
      <c r="C25" s="5" t="s">
        <v>166</v>
      </c>
      <c r="D25" s="155" t="s">
        <v>167</v>
      </c>
      <c r="E25" s="155"/>
      <c r="F25" s="155"/>
      <c r="G25" s="5" t="s">
        <v>168</v>
      </c>
      <c r="H25" s="5" t="s">
        <v>169</v>
      </c>
      <c r="I25" s="5" t="s">
        <v>155</v>
      </c>
      <c r="J25" s="5"/>
      <c r="K25" s="6"/>
      <c r="L25" s="7"/>
      <c r="M25" s="7"/>
      <c r="N25" s="7"/>
    </row>
    <row r="26" spans="1:20" x14ac:dyDescent="0.2">
      <c r="A26" s="156"/>
      <c r="B26" s="5">
        <v>1</v>
      </c>
      <c r="C26" s="5" t="s">
        <v>170</v>
      </c>
      <c r="D26" s="155" t="s">
        <v>171</v>
      </c>
      <c r="E26" s="155"/>
      <c r="F26" s="155"/>
      <c r="G26" s="5" t="s">
        <v>172</v>
      </c>
      <c r="H26" s="5" t="s">
        <v>173</v>
      </c>
      <c r="I26" s="5" t="s">
        <v>155</v>
      </c>
      <c r="J26" s="5" t="s">
        <v>156</v>
      </c>
      <c r="K26" s="6"/>
      <c r="L26" s="7"/>
      <c r="M26" s="7"/>
      <c r="N26" s="7"/>
    </row>
    <row r="27" spans="1:20" x14ac:dyDescent="0.2">
      <c r="A27" s="156"/>
      <c r="B27" s="5">
        <v>1</v>
      </c>
      <c r="C27" s="5" t="s">
        <v>174</v>
      </c>
      <c r="D27" s="155" t="s">
        <v>175</v>
      </c>
      <c r="E27" s="155"/>
      <c r="F27" s="155"/>
      <c r="G27" s="5" t="s">
        <v>172</v>
      </c>
      <c r="H27" s="5" t="s">
        <v>169</v>
      </c>
      <c r="I27" s="5" t="s">
        <v>155</v>
      </c>
      <c r="J27" s="5"/>
      <c r="K27" s="6"/>
      <c r="L27" s="7"/>
      <c r="M27" s="7"/>
      <c r="N27" s="7"/>
    </row>
    <row r="28" spans="1:20" x14ac:dyDescent="0.2">
      <c r="A28" s="156"/>
      <c r="B28" s="5">
        <v>1</v>
      </c>
      <c r="C28" s="5" t="s">
        <v>176</v>
      </c>
      <c r="D28" s="155" t="s">
        <v>177</v>
      </c>
      <c r="E28" s="155"/>
      <c r="F28" s="155"/>
      <c r="G28" s="5" t="s">
        <v>153</v>
      </c>
      <c r="H28" s="5" t="s">
        <v>178</v>
      </c>
      <c r="I28" s="5" t="s">
        <v>155</v>
      </c>
      <c r="J28" s="5"/>
      <c r="K28" s="6"/>
      <c r="L28" s="7"/>
      <c r="M28" s="7"/>
      <c r="N28" s="7"/>
    </row>
    <row r="29" spans="1:20" x14ac:dyDescent="0.2">
      <c r="A29" s="156"/>
      <c r="B29" s="5">
        <v>1</v>
      </c>
      <c r="C29" s="5" t="s">
        <v>179</v>
      </c>
      <c r="D29" s="155" t="s">
        <v>180</v>
      </c>
      <c r="E29" s="155"/>
      <c r="F29" s="155"/>
      <c r="G29" s="5" t="s">
        <v>153</v>
      </c>
      <c r="H29" s="5" t="s">
        <v>169</v>
      </c>
      <c r="I29" s="5" t="s">
        <v>181</v>
      </c>
      <c r="J29" s="5"/>
      <c r="K29" s="6"/>
      <c r="L29" s="7"/>
      <c r="M29" s="7"/>
      <c r="N29" s="7"/>
    </row>
    <row r="30" spans="1:20" x14ac:dyDescent="0.2">
      <c r="A30" s="156"/>
      <c r="B30" s="5">
        <v>1</v>
      </c>
      <c r="C30" s="5" t="s">
        <v>182</v>
      </c>
      <c r="D30" s="155" t="s">
        <v>183</v>
      </c>
      <c r="E30" s="155"/>
      <c r="F30" s="155"/>
      <c r="G30" s="5" t="s">
        <v>153</v>
      </c>
      <c r="H30" s="5" t="s">
        <v>169</v>
      </c>
      <c r="I30" s="5" t="s">
        <v>181</v>
      </c>
      <c r="J30" s="5"/>
      <c r="K30" s="6"/>
      <c r="L30" s="7"/>
      <c r="M30" s="7"/>
      <c r="N30" s="7"/>
    </row>
    <row r="31" spans="1:20" x14ac:dyDescent="0.2">
      <c r="A31" s="156"/>
      <c r="B31" s="5">
        <v>1</v>
      </c>
      <c r="C31" s="5" t="s">
        <v>184</v>
      </c>
      <c r="D31" s="155" t="s">
        <v>185</v>
      </c>
      <c r="E31" s="155"/>
      <c r="F31" s="155"/>
      <c r="G31" s="5" t="s">
        <v>153</v>
      </c>
      <c r="H31" s="5" t="s">
        <v>169</v>
      </c>
      <c r="I31" s="5" t="s">
        <v>155</v>
      </c>
      <c r="J31" s="5"/>
      <c r="K31" s="6"/>
      <c r="L31" s="7"/>
      <c r="M31" s="7"/>
      <c r="N31" s="7"/>
    </row>
    <row r="32" spans="1:20" x14ac:dyDescent="0.2">
      <c r="A32" s="156"/>
      <c r="B32" s="5">
        <v>1</v>
      </c>
      <c r="C32" s="5" t="s">
        <v>186</v>
      </c>
      <c r="D32" s="155" t="s">
        <v>187</v>
      </c>
      <c r="E32" s="155"/>
      <c r="F32" s="155"/>
      <c r="G32" s="5" t="s">
        <v>153</v>
      </c>
      <c r="H32" s="5" t="s">
        <v>178</v>
      </c>
      <c r="I32" s="5" t="s">
        <v>155</v>
      </c>
      <c r="J32" s="5"/>
      <c r="K32" s="6"/>
      <c r="L32" s="7"/>
      <c r="M32" s="7"/>
      <c r="N32" s="7"/>
    </row>
    <row r="33" spans="1:14" x14ac:dyDescent="0.2">
      <c r="A33" s="156"/>
      <c r="B33" s="5">
        <v>6</v>
      </c>
      <c r="C33" s="5" t="s">
        <v>188</v>
      </c>
      <c r="D33" s="155" t="s">
        <v>189</v>
      </c>
      <c r="E33" s="155"/>
      <c r="F33" s="155"/>
      <c r="G33" s="5" t="s">
        <v>172</v>
      </c>
      <c r="H33" s="5" t="s">
        <v>178</v>
      </c>
      <c r="I33" s="5" t="s">
        <v>190</v>
      </c>
      <c r="J33" s="5" t="s">
        <v>191</v>
      </c>
      <c r="K33" s="6"/>
      <c r="L33" s="7"/>
      <c r="M33" s="7"/>
      <c r="N33" s="7"/>
    </row>
    <row r="34" spans="1:14" x14ac:dyDescent="0.2">
      <c r="A34" s="156"/>
      <c r="B34" s="5">
        <v>2</v>
      </c>
      <c r="C34" s="5" t="s">
        <v>192</v>
      </c>
      <c r="D34" s="155" t="s">
        <v>193</v>
      </c>
      <c r="E34" s="155"/>
      <c r="F34" s="155"/>
      <c r="G34" s="5" t="s">
        <v>153</v>
      </c>
      <c r="H34" s="5" t="s">
        <v>169</v>
      </c>
      <c r="I34" s="5" t="s">
        <v>155</v>
      </c>
      <c r="J34" s="5"/>
      <c r="K34" s="6"/>
      <c r="L34" s="7"/>
      <c r="M34" s="7"/>
      <c r="N34" s="7"/>
    </row>
    <row r="35" spans="1:14" x14ac:dyDescent="0.2">
      <c r="A35" s="156"/>
      <c r="B35" s="5">
        <v>2</v>
      </c>
      <c r="C35" s="5" t="s">
        <v>194</v>
      </c>
      <c r="D35" s="155" t="s">
        <v>195</v>
      </c>
      <c r="E35" s="155"/>
      <c r="F35" s="155"/>
      <c r="G35" s="5" t="s">
        <v>153</v>
      </c>
      <c r="H35" s="5" t="s">
        <v>169</v>
      </c>
      <c r="I35" s="5" t="s">
        <v>155</v>
      </c>
      <c r="J35" s="5"/>
      <c r="K35" s="6"/>
      <c r="L35" s="7"/>
      <c r="M35" s="7"/>
      <c r="N35" s="7"/>
    </row>
    <row r="36" spans="1:14" x14ac:dyDescent="0.2">
      <c r="A36" s="156"/>
      <c r="B36" s="5">
        <v>1</v>
      </c>
      <c r="C36" s="5" t="s">
        <v>196</v>
      </c>
      <c r="D36" s="155" t="s">
        <v>197</v>
      </c>
      <c r="E36" s="155"/>
      <c r="F36" s="155"/>
      <c r="G36" s="5" t="s">
        <v>153</v>
      </c>
      <c r="H36" s="5" t="s">
        <v>178</v>
      </c>
      <c r="I36" s="5" t="s">
        <v>155</v>
      </c>
      <c r="J36" s="5"/>
      <c r="K36" s="6"/>
      <c r="L36" s="7"/>
      <c r="M36" s="7"/>
      <c r="N36" s="7"/>
    </row>
    <row r="37" spans="1:14" x14ac:dyDescent="0.2">
      <c r="A37" s="156"/>
      <c r="B37" s="5">
        <v>1</v>
      </c>
      <c r="C37" s="5" t="s">
        <v>198</v>
      </c>
      <c r="D37" s="155" t="s">
        <v>199</v>
      </c>
      <c r="E37" s="155"/>
      <c r="F37" s="155"/>
      <c r="G37" s="5" t="s">
        <v>153</v>
      </c>
      <c r="H37" s="5" t="s">
        <v>178</v>
      </c>
      <c r="I37" s="5" t="s">
        <v>155</v>
      </c>
      <c r="J37" s="5"/>
      <c r="K37" s="6"/>
      <c r="L37" s="7"/>
      <c r="M37" s="7"/>
      <c r="N37" s="7"/>
    </row>
    <row r="38" spans="1:14" x14ac:dyDescent="0.2">
      <c r="A38" s="156"/>
      <c r="B38" s="5">
        <v>1</v>
      </c>
      <c r="C38" s="5" t="s">
        <v>200</v>
      </c>
      <c r="D38" s="155" t="s">
        <v>201</v>
      </c>
      <c r="E38" s="155"/>
      <c r="F38" s="155"/>
      <c r="G38" s="5" t="s">
        <v>153</v>
      </c>
      <c r="H38" s="5" t="s">
        <v>169</v>
      </c>
      <c r="I38" s="5" t="s">
        <v>202</v>
      </c>
      <c r="J38" s="5"/>
      <c r="K38" s="6"/>
      <c r="L38" s="7"/>
      <c r="M38" s="7"/>
      <c r="N38" s="7"/>
    </row>
    <row r="39" spans="1:14" x14ac:dyDescent="0.2">
      <c r="A39" s="156"/>
      <c r="B39" s="5">
        <v>1</v>
      </c>
      <c r="C39" s="5" t="s">
        <v>203</v>
      </c>
      <c r="D39" s="155" t="s">
        <v>204</v>
      </c>
      <c r="E39" s="155"/>
      <c r="F39" s="155"/>
      <c r="G39" s="5" t="s">
        <v>153</v>
      </c>
      <c r="H39" s="5" t="s">
        <v>178</v>
      </c>
      <c r="I39" s="5" t="s">
        <v>155</v>
      </c>
      <c r="J39" s="5"/>
      <c r="K39" s="6"/>
      <c r="L39" s="7"/>
      <c r="M39" s="7"/>
      <c r="N39" s="7"/>
    </row>
    <row r="40" spans="1:14" x14ac:dyDescent="0.2">
      <c r="A40" s="156"/>
      <c r="B40" s="5">
        <v>1</v>
      </c>
      <c r="C40" s="5" t="s">
        <v>205</v>
      </c>
      <c r="D40" s="155" t="s">
        <v>206</v>
      </c>
      <c r="E40" s="155"/>
      <c r="F40" s="155"/>
      <c r="G40" s="5" t="s">
        <v>168</v>
      </c>
      <c r="H40" s="5" t="s">
        <v>169</v>
      </c>
      <c r="I40" s="5" t="s">
        <v>155</v>
      </c>
      <c r="J40" s="5"/>
      <c r="K40" s="6"/>
      <c r="L40" s="7"/>
      <c r="M40" s="7"/>
      <c r="N40" s="7"/>
    </row>
    <row r="41" spans="1:14" x14ac:dyDescent="0.2">
      <c r="A41" s="156"/>
      <c r="B41" s="5">
        <v>2</v>
      </c>
      <c r="C41" s="5" t="s">
        <v>207</v>
      </c>
      <c r="D41" s="155" t="s">
        <v>208</v>
      </c>
      <c r="E41" s="155"/>
      <c r="F41" s="155"/>
      <c r="G41" s="5" t="s">
        <v>168</v>
      </c>
      <c r="H41" s="5" t="s">
        <v>169</v>
      </c>
      <c r="I41" s="5" t="s">
        <v>155</v>
      </c>
      <c r="J41" s="5"/>
      <c r="K41" s="6"/>
      <c r="L41" s="7"/>
      <c r="M41" s="7"/>
      <c r="N41" s="7"/>
    </row>
    <row r="42" spans="1:14" ht="18.95" customHeight="1" x14ac:dyDescent="0.2">
      <c r="A42" s="156"/>
      <c r="B42" s="5">
        <v>1</v>
      </c>
      <c r="C42" s="5" t="s">
        <v>209</v>
      </c>
      <c r="D42" s="155" t="s">
        <v>210</v>
      </c>
      <c r="E42" s="155"/>
      <c r="F42" s="155"/>
      <c r="G42" s="5" t="s">
        <v>153</v>
      </c>
      <c r="H42" s="5" t="s">
        <v>178</v>
      </c>
      <c r="I42" s="5" t="s">
        <v>155</v>
      </c>
      <c r="J42" s="5"/>
      <c r="K42" s="6"/>
      <c r="L42" s="7"/>
      <c r="M42" s="7"/>
      <c r="N42" s="7"/>
    </row>
    <row r="43" spans="1:14" ht="18.95" customHeight="1" x14ac:dyDescent="0.2">
      <c r="A43" s="156"/>
      <c r="B43" s="5">
        <v>1</v>
      </c>
      <c r="C43" s="5" t="s">
        <v>211</v>
      </c>
      <c r="D43" s="155" t="s">
        <v>212</v>
      </c>
      <c r="E43" s="155"/>
      <c r="F43" s="155"/>
      <c r="G43" s="5" t="s">
        <v>168</v>
      </c>
      <c r="H43" s="5" t="s">
        <v>169</v>
      </c>
      <c r="I43" s="5" t="s">
        <v>155</v>
      </c>
      <c r="J43" s="5"/>
      <c r="K43" s="6"/>
      <c r="L43" s="7"/>
      <c r="M43" s="7"/>
      <c r="N43" s="7"/>
    </row>
    <row r="44" spans="1:14" ht="18.95" customHeight="1" x14ac:dyDescent="0.2">
      <c r="A44" s="156"/>
      <c r="B44" s="5">
        <v>1</v>
      </c>
      <c r="C44" s="5" t="s">
        <v>213</v>
      </c>
      <c r="D44" s="155" t="s">
        <v>214</v>
      </c>
      <c r="E44" s="155"/>
      <c r="F44" s="155"/>
      <c r="G44" s="5" t="s">
        <v>153</v>
      </c>
      <c r="H44" s="5" t="s">
        <v>169</v>
      </c>
      <c r="I44" s="5" t="s">
        <v>155</v>
      </c>
      <c r="J44" s="5"/>
      <c r="K44" s="6"/>
      <c r="L44" s="7"/>
      <c r="M44" s="7"/>
      <c r="N44" s="7"/>
    </row>
    <row r="45" spans="1:14" ht="18.95" customHeight="1" x14ac:dyDescent="0.2">
      <c r="A45" s="156"/>
      <c r="B45" s="5">
        <v>1</v>
      </c>
      <c r="C45" s="5" t="s">
        <v>215</v>
      </c>
      <c r="D45" s="155" t="s">
        <v>216</v>
      </c>
      <c r="E45" s="155"/>
      <c r="F45" s="155"/>
      <c r="G45" s="5" t="s">
        <v>153</v>
      </c>
      <c r="H45" s="5" t="s">
        <v>217</v>
      </c>
      <c r="I45" s="5" t="s">
        <v>218</v>
      </c>
      <c r="J45" s="5"/>
      <c r="K45" s="6"/>
      <c r="L45" s="7"/>
      <c r="M45" s="7"/>
      <c r="N45" s="7"/>
    </row>
    <row r="46" spans="1:14" x14ac:dyDescent="0.2">
      <c r="A46" s="5" t="s">
        <v>219</v>
      </c>
      <c r="B46" s="5">
        <v>3</v>
      </c>
      <c r="C46" s="5" t="s">
        <v>220</v>
      </c>
      <c r="D46" s="155" t="s">
        <v>221</v>
      </c>
      <c r="E46" s="155"/>
      <c r="F46" s="155"/>
      <c r="G46" s="5" t="s">
        <v>153</v>
      </c>
      <c r="H46" s="5" t="s">
        <v>222</v>
      </c>
      <c r="I46" s="5" t="s">
        <v>155</v>
      </c>
      <c r="J46" s="5"/>
      <c r="K46" s="6"/>
      <c r="L46" s="7"/>
      <c r="M46" s="7"/>
      <c r="N46" s="7"/>
    </row>
    <row r="47" spans="1:14" x14ac:dyDescent="0.2">
      <c r="A47" s="156" t="s">
        <v>223</v>
      </c>
      <c r="B47" s="5">
        <v>2</v>
      </c>
      <c r="C47" s="5" t="s">
        <v>224</v>
      </c>
      <c r="D47" s="157" t="s">
        <v>1</v>
      </c>
      <c r="E47" s="157"/>
      <c r="F47" s="157"/>
      <c r="G47" s="5" t="s">
        <v>153</v>
      </c>
      <c r="H47" s="5" t="s">
        <v>169</v>
      </c>
      <c r="I47" s="5" t="s">
        <v>225</v>
      </c>
      <c r="J47" s="5"/>
      <c r="K47" s="6"/>
      <c r="L47" s="7"/>
      <c r="M47" s="7"/>
      <c r="N47" s="7"/>
    </row>
    <row r="48" spans="1:14" x14ac:dyDescent="0.2">
      <c r="A48" s="156"/>
      <c r="B48" s="5">
        <v>1</v>
      </c>
      <c r="C48" s="5" t="s">
        <v>226</v>
      </c>
      <c r="D48" s="157" t="s">
        <v>227</v>
      </c>
      <c r="E48" s="157"/>
      <c r="F48" s="157"/>
      <c r="G48" s="5" t="s">
        <v>172</v>
      </c>
      <c r="H48" s="5" t="s">
        <v>169</v>
      </c>
      <c r="I48" s="5" t="s">
        <v>155</v>
      </c>
      <c r="J48" s="5"/>
      <c r="K48" s="6"/>
      <c r="L48" s="7"/>
      <c r="M48" s="7"/>
      <c r="N48" s="7"/>
    </row>
    <row r="49" spans="1:14" x14ac:dyDescent="0.2">
      <c r="A49" s="5"/>
      <c r="B49" s="5"/>
      <c r="C49" s="5"/>
      <c r="D49" s="8"/>
      <c r="E49" s="8"/>
      <c r="F49" s="8"/>
      <c r="G49" s="5"/>
      <c r="H49" s="5"/>
      <c r="I49" s="5"/>
      <c r="J49" s="5"/>
      <c r="K49" s="6"/>
      <c r="L49" s="7"/>
      <c r="M49" s="7"/>
      <c r="N49" s="7"/>
    </row>
    <row r="50" spans="1:14" x14ac:dyDescent="0.2">
      <c r="A50" s="5"/>
      <c r="B50" s="5"/>
      <c r="C50" s="5"/>
      <c r="D50" s="8"/>
      <c r="E50" s="8"/>
      <c r="F50" s="8"/>
      <c r="G50" s="5"/>
      <c r="H50" s="5"/>
      <c r="I50" s="5"/>
      <c r="J50" s="5"/>
      <c r="K50" s="6"/>
      <c r="L50" s="7"/>
      <c r="M50" s="7"/>
      <c r="N50" s="7"/>
    </row>
    <row r="51" spans="1:14" x14ac:dyDescent="0.2">
      <c r="A51" s="5"/>
      <c r="B51" s="5"/>
      <c r="C51" s="5"/>
      <c r="D51" s="8"/>
      <c r="E51" s="8"/>
      <c r="F51" s="8"/>
      <c r="G51" s="5"/>
      <c r="H51" s="5"/>
      <c r="I51" s="5"/>
      <c r="J51" s="5"/>
      <c r="K51" s="6"/>
      <c r="L51" s="7"/>
      <c r="M51" s="7"/>
      <c r="N51" s="7"/>
    </row>
    <row r="52" spans="1:14" x14ac:dyDescent="0.2">
      <c r="A52" s="5"/>
      <c r="B52" s="5"/>
      <c r="C52" s="5"/>
      <c r="D52" s="8"/>
      <c r="E52" s="8"/>
      <c r="F52" s="8"/>
      <c r="G52" s="5"/>
      <c r="H52" s="5"/>
      <c r="I52" s="5"/>
      <c r="J52" s="5"/>
      <c r="K52" s="6"/>
      <c r="L52" s="7"/>
      <c r="M52" s="7"/>
      <c r="N52" s="7"/>
    </row>
    <row r="53" spans="1:14" x14ac:dyDescent="0.2">
      <c r="A53" s="5"/>
      <c r="B53" s="5"/>
      <c r="C53" s="5"/>
      <c r="D53" s="8"/>
      <c r="E53" s="8"/>
      <c r="F53" s="8"/>
      <c r="G53" s="5"/>
      <c r="H53" s="5"/>
      <c r="I53" s="5"/>
      <c r="J53" s="5"/>
      <c r="K53" s="6"/>
      <c r="L53" s="7"/>
      <c r="M53" s="7"/>
      <c r="N53" s="7"/>
    </row>
    <row r="54" spans="1:14" x14ac:dyDescent="0.2">
      <c r="A54" s="5"/>
      <c r="B54" s="5"/>
      <c r="C54" s="5"/>
      <c r="D54" s="8"/>
      <c r="E54" s="8"/>
      <c r="F54" s="8"/>
      <c r="G54" s="5"/>
      <c r="H54" s="5"/>
      <c r="I54" s="5"/>
      <c r="J54" s="5"/>
      <c r="K54" s="6"/>
      <c r="L54" s="7"/>
      <c r="M54" s="7"/>
      <c r="N54" s="7"/>
    </row>
    <row r="55" spans="1:14" x14ac:dyDescent="0.2">
      <c r="A55" s="5"/>
      <c r="B55" s="5"/>
      <c r="C55" s="5"/>
      <c r="D55" s="8"/>
      <c r="E55" s="8"/>
      <c r="F55" s="8"/>
      <c r="G55" s="5"/>
      <c r="H55" s="5"/>
      <c r="I55" s="5"/>
      <c r="J55" s="5"/>
      <c r="K55" s="6"/>
      <c r="L55" s="7"/>
      <c r="M55" s="7"/>
      <c r="N55" s="7"/>
    </row>
    <row r="56" spans="1:14" x14ac:dyDescent="0.2">
      <c r="A56" s="5"/>
      <c r="B56" s="5"/>
      <c r="C56" s="5"/>
      <c r="D56" s="8"/>
      <c r="E56" s="8"/>
      <c r="F56" s="8"/>
      <c r="G56" s="5"/>
      <c r="H56" s="5"/>
      <c r="I56" s="5"/>
      <c r="J56" s="5"/>
      <c r="K56" s="6"/>
      <c r="L56" s="7"/>
      <c r="M56" s="7"/>
      <c r="N56" s="7"/>
    </row>
    <row r="57" spans="1:14" x14ac:dyDescent="0.2">
      <c r="A57" s="5"/>
      <c r="B57" s="5"/>
      <c r="C57" s="5"/>
      <c r="D57" s="8"/>
      <c r="E57" s="8"/>
      <c r="F57" s="8"/>
      <c r="G57" s="5"/>
      <c r="H57" s="5"/>
      <c r="I57" s="5"/>
      <c r="J57" s="5"/>
      <c r="K57" s="6"/>
      <c r="L57" s="7"/>
      <c r="M57" s="7"/>
      <c r="N57" s="7"/>
    </row>
    <row r="58" spans="1:14" x14ac:dyDescent="0.2">
      <c r="A58" s="5"/>
      <c r="B58" s="5"/>
      <c r="C58" s="5"/>
      <c r="D58" s="8"/>
      <c r="E58" s="8"/>
      <c r="F58" s="8"/>
      <c r="G58" s="5"/>
      <c r="H58" s="5"/>
      <c r="I58" s="5"/>
      <c r="J58" s="5"/>
      <c r="K58" s="6"/>
      <c r="L58" s="7"/>
      <c r="M58" s="7"/>
      <c r="N58" s="7"/>
    </row>
    <row r="59" spans="1:14" x14ac:dyDescent="0.2">
      <c r="A59" s="5"/>
      <c r="B59" s="5"/>
      <c r="C59" s="5"/>
      <c r="D59" s="8"/>
      <c r="E59" s="8"/>
      <c r="F59" s="8"/>
      <c r="G59" s="5"/>
      <c r="H59" s="5"/>
      <c r="I59" s="5"/>
      <c r="J59" s="5"/>
      <c r="K59" s="6"/>
      <c r="L59" s="7"/>
      <c r="M59" s="7"/>
      <c r="N59" s="7"/>
    </row>
    <row r="60" spans="1:14" x14ac:dyDescent="0.2">
      <c r="A60" s="5"/>
      <c r="B60" s="5"/>
      <c r="C60" s="5"/>
      <c r="D60" s="8"/>
      <c r="E60" s="8"/>
      <c r="F60" s="8"/>
      <c r="G60" s="5"/>
      <c r="H60" s="5"/>
      <c r="I60" s="5"/>
      <c r="J60" s="5"/>
      <c r="K60" s="6"/>
      <c r="L60" s="7"/>
      <c r="M60" s="7"/>
      <c r="N60" s="7"/>
    </row>
    <row r="61" spans="1:14" x14ac:dyDescent="0.2">
      <c r="A61" s="5"/>
      <c r="B61" s="5"/>
      <c r="C61" s="5"/>
      <c r="D61" s="8"/>
      <c r="E61" s="8"/>
      <c r="F61" s="8"/>
      <c r="G61" s="5"/>
      <c r="H61" s="5"/>
      <c r="I61" s="5"/>
      <c r="J61" s="5"/>
      <c r="K61" s="6"/>
      <c r="L61" s="7"/>
      <c r="M61" s="7"/>
      <c r="N61" s="7"/>
    </row>
    <row r="62" spans="1:14" x14ac:dyDescent="0.2">
      <c r="A62" s="5"/>
      <c r="B62" s="5"/>
      <c r="C62" s="5"/>
      <c r="D62" s="8"/>
      <c r="E62" s="8"/>
      <c r="F62" s="8"/>
      <c r="G62" s="5"/>
      <c r="H62" s="5"/>
      <c r="I62" s="5"/>
      <c r="J62" s="5"/>
      <c r="K62" s="6"/>
      <c r="L62" s="7"/>
      <c r="M62" s="7"/>
      <c r="N62" s="7"/>
    </row>
    <row r="63" spans="1:14" x14ac:dyDescent="0.2">
      <c r="A63" s="5"/>
      <c r="B63" s="5"/>
      <c r="C63" s="5"/>
      <c r="D63" s="8"/>
      <c r="E63" s="8"/>
      <c r="F63" s="8"/>
      <c r="G63" s="5"/>
      <c r="H63" s="5"/>
      <c r="I63" s="5"/>
      <c r="J63" s="5"/>
      <c r="K63" s="6"/>
      <c r="L63" s="7"/>
      <c r="M63" s="7"/>
      <c r="N63" s="7"/>
    </row>
    <row r="64" spans="1:14" x14ac:dyDescent="0.2">
      <c r="A64" s="5"/>
      <c r="B64" s="5"/>
      <c r="C64" s="5"/>
      <c r="D64" s="8"/>
      <c r="E64" s="8"/>
      <c r="F64" s="8"/>
      <c r="G64" s="5"/>
      <c r="H64" s="5"/>
      <c r="I64" s="5"/>
      <c r="J64" s="5"/>
      <c r="K64" s="6"/>
      <c r="L64" s="7"/>
      <c r="M64" s="7"/>
      <c r="N64" s="7"/>
    </row>
    <row r="65" spans="1:14" x14ac:dyDescent="0.2">
      <c r="A65" s="5"/>
      <c r="B65" s="5"/>
      <c r="C65" s="5"/>
      <c r="D65" s="8"/>
      <c r="E65" s="8"/>
      <c r="F65" s="8"/>
      <c r="G65" s="5"/>
      <c r="H65" s="5"/>
      <c r="I65" s="5"/>
      <c r="J65" s="5"/>
      <c r="K65" s="6"/>
      <c r="L65" s="7"/>
      <c r="M65" s="7"/>
      <c r="N65" s="7"/>
    </row>
    <row r="66" spans="1:14" x14ac:dyDescent="0.2">
      <c r="A66" s="5"/>
      <c r="B66" s="5"/>
      <c r="C66" s="5"/>
      <c r="D66" s="8"/>
      <c r="E66" s="8"/>
      <c r="F66" s="8"/>
      <c r="G66" s="5"/>
      <c r="H66" s="5"/>
      <c r="I66" s="5"/>
      <c r="J66" s="5"/>
      <c r="K66" s="6"/>
      <c r="L66" s="7"/>
      <c r="M66" s="7"/>
      <c r="N66" s="7"/>
    </row>
    <row r="67" spans="1:14" x14ac:dyDescent="0.2">
      <c r="A67" s="5"/>
      <c r="B67" s="5"/>
      <c r="C67" s="5"/>
      <c r="D67" s="8"/>
      <c r="E67" s="8"/>
      <c r="F67" s="8"/>
      <c r="G67" s="5"/>
      <c r="H67" s="5"/>
      <c r="I67" s="5"/>
      <c r="J67" s="5"/>
      <c r="K67" s="6"/>
      <c r="L67" s="7"/>
      <c r="M67" s="7"/>
      <c r="N67" s="7"/>
    </row>
    <row r="68" spans="1:14" x14ac:dyDescent="0.2">
      <c r="A68" s="5"/>
      <c r="B68" s="5"/>
      <c r="C68" s="5"/>
      <c r="D68" s="8"/>
      <c r="E68" s="8"/>
      <c r="F68" s="8"/>
      <c r="G68" s="5"/>
      <c r="H68" s="5"/>
      <c r="I68" s="5"/>
      <c r="J68" s="5"/>
      <c r="K68" s="6"/>
      <c r="L68" s="7"/>
      <c r="M68" s="7"/>
      <c r="N68" s="7"/>
    </row>
    <row r="69" spans="1:14" x14ac:dyDescent="0.2">
      <c r="A69" s="5"/>
      <c r="B69" s="5"/>
      <c r="C69" s="5"/>
      <c r="D69" s="8"/>
      <c r="E69" s="8"/>
      <c r="F69" s="8"/>
      <c r="G69" s="5"/>
      <c r="H69" s="5"/>
      <c r="I69" s="5"/>
      <c r="J69" s="5"/>
      <c r="K69" s="6"/>
      <c r="L69" s="7"/>
      <c r="M69" s="7"/>
      <c r="N69" s="7"/>
    </row>
    <row r="70" spans="1:14" x14ac:dyDescent="0.2">
      <c r="A70" s="5"/>
      <c r="B70" s="5"/>
      <c r="C70" s="5"/>
      <c r="D70" s="8"/>
      <c r="E70" s="8"/>
      <c r="F70" s="8"/>
      <c r="G70" s="5"/>
      <c r="H70" s="5"/>
      <c r="I70" s="5"/>
      <c r="J70" s="5"/>
      <c r="K70" s="6"/>
      <c r="L70" s="7"/>
      <c r="M70" s="7"/>
      <c r="N70" s="7"/>
    </row>
    <row r="71" spans="1:14" x14ac:dyDescent="0.2">
      <c r="A71" s="5"/>
      <c r="B71" s="5"/>
      <c r="C71" s="5"/>
      <c r="D71" s="8"/>
      <c r="E71" s="8"/>
      <c r="F71" s="8"/>
      <c r="G71" s="5"/>
      <c r="H71" s="5"/>
      <c r="I71" s="5"/>
      <c r="J71" s="5"/>
      <c r="K71" s="6"/>
      <c r="L71" s="7"/>
      <c r="M71" s="7"/>
      <c r="N71" s="7"/>
    </row>
    <row r="72" spans="1:14" x14ac:dyDescent="0.2">
      <c r="A72" s="5"/>
      <c r="B72" s="5"/>
      <c r="C72" s="5"/>
      <c r="D72" s="8"/>
      <c r="E72" s="8"/>
      <c r="F72" s="8"/>
      <c r="G72" s="5"/>
      <c r="H72" s="5"/>
      <c r="I72" s="5"/>
      <c r="J72" s="5"/>
      <c r="K72" s="6"/>
      <c r="L72" s="7"/>
      <c r="M72" s="7"/>
      <c r="N72" s="7"/>
    </row>
    <row r="73" spans="1:14" x14ac:dyDescent="0.2">
      <c r="A73" s="5"/>
      <c r="B73" s="5"/>
      <c r="C73" s="5"/>
      <c r="D73" s="8"/>
      <c r="E73" s="8"/>
      <c r="F73" s="8"/>
      <c r="G73" s="5"/>
      <c r="H73" s="5"/>
      <c r="I73" s="5"/>
      <c r="J73" s="5"/>
      <c r="K73" s="6"/>
      <c r="L73" s="7"/>
      <c r="M73" s="7"/>
      <c r="N73" s="7"/>
    </row>
    <row r="74" spans="1:14" x14ac:dyDescent="0.2">
      <c r="A74" s="5"/>
      <c r="B74" s="5"/>
      <c r="C74" s="5"/>
      <c r="D74" s="8"/>
      <c r="E74" s="8"/>
      <c r="F74" s="8"/>
      <c r="G74" s="5"/>
      <c r="H74" s="5"/>
      <c r="I74" s="5"/>
      <c r="J74" s="5"/>
      <c r="K74" s="6"/>
      <c r="L74" s="7"/>
      <c r="M74" s="7"/>
      <c r="N74" s="7"/>
    </row>
    <row r="75" spans="1:14" x14ac:dyDescent="0.2">
      <c r="A75" s="5"/>
      <c r="B75" s="5"/>
      <c r="C75" s="5"/>
      <c r="D75" s="8"/>
      <c r="E75" s="8"/>
      <c r="F75" s="8"/>
      <c r="G75" s="5"/>
      <c r="H75" s="5"/>
      <c r="I75" s="5"/>
      <c r="J75" s="5"/>
      <c r="K75" s="6"/>
      <c r="L75" s="7"/>
      <c r="M75" s="7"/>
      <c r="N75" s="7"/>
    </row>
    <row r="76" spans="1:14" x14ac:dyDescent="0.2">
      <c r="A76" s="5"/>
      <c r="B76" s="5"/>
      <c r="C76" s="5"/>
      <c r="D76" s="8"/>
      <c r="E76" s="8"/>
      <c r="F76" s="8"/>
      <c r="G76" s="5"/>
      <c r="H76" s="5"/>
      <c r="I76" s="5"/>
      <c r="J76" s="5"/>
      <c r="K76" s="6"/>
      <c r="L76" s="7"/>
      <c r="M76" s="7"/>
      <c r="N76" s="7"/>
    </row>
    <row r="77" spans="1:14" x14ac:dyDescent="0.2">
      <c r="A77" s="5"/>
      <c r="B77" s="5"/>
      <c r="C77" s="5"/>
      <c r="D77" s="8"/>
      <c r="E77" s="8"/>
      <c r="F77" s="8"/>
      <c r="G77" s="5"/>
      <c r="H77" s="5"/>
      <c r="I77" s="5"/>
      <c r="J77" s="5"/>
      <c r="K77" s="6"/>
      <c r="L77" s="7"/>
      <c r="M77" s="7"/>
      <c r="N77" s="7"/>
    </row>
    <row r="78" spans="1:14" x14ac:dyDescent="0.2">
      <c r="A78" s="5"/>
      <c r="B78" s="5"/>
      <c r="C78" s="5"/>
      <c r="D78" s="8"/>
      <c r="E78" s="8"/>
      <c r="F78" s="8"/>
      <c r="G78" s="5"/>
      <c r="H78" s="5"/>
      <c r="I78" s="5"/>
      <c r="J78" s="5"/>
      <c r="K78" s="6"/>
      <c r="L78" s="7"/>
      <c r="M78" s="7"/>
      <c r="N78" s="7"/>
    </row>
    <row r="79" spans="1:14" x14ac:dyDescent="0.2">
      <c r="A79" s="5"/>
      <c r="B79" s="5"/>
      <c r="C79" s="5"/>
      <c r="D79" s="8"/>
      <c r="E79" s="8"/>
      <c r="F79" s="8"/>
      <c r="G79" s="5"/>
      <c r="H79" s="5"/>
      <c r="I79" s="5"/>
      <c r="J79" s="5"/>
      <c r="K79" s="6"/>
      <c r="L79" s="7"/>
      <c r="M79" s="7"/>
      <c r="N79" s="7"/>
    </row>
    <row r="80" spans="1:14" x14ac:dyDescent="0.2">
      <c r="A80" s="5"/>
      <c r="B80" s="5"/>
      <c r="C80" s="5"/>
      <c r="D80" s="8"/>
      <c r="E80" s="8"/>
      <c r="F80" s="8"/>
      <c r="G80" s="5"/>
      <c r="H80" s="5"/>
      <c r="I80" s="5"/>
      <c r="J80" s="5"/>
      <c r="K80" s="6"/>
      <c r="L80" s="7"/>
      <c r="M80" s="7"/>
      <c r="N80" s="7"/>
    </row>
    <row r="81" spans="1:14" x14ac:dyDescent="0.2">
      <c r="A81" s="5"/>
      <c r="B81" s="5"/>
      <c r="C81" s="5"/>
      <c r="D81" s="8"/>
      <c r="E81" s="8"/>
      <c r="F81" s="8"/>
      <c r="G81" s="5"/>
      <c r="H81" s="5"/>
      <c r="I81" s="5"/>
      <c r="J81" s="5"/>
      <c r="K81" s="6"/>
      <c r="L81" s="7"/>
      <c r="M81" s="7"/>
      <c r="N81" s="7"/>
    </row>
    <row r="82" spans="1:14" x14ac:dyDescent="0.2">
      <c r="A82" s="5"/>
      <c r="B82" s="5"/>
      <c r="C82" s="5"/>
      <c r="D82" s="8"/>
      <c r="E82" s="8"/>
      <c r="F82" s="8"/>
      <c r="G82" s="5"/>
      <c r="H82" s="5"/>
      <c r="I82" s="5"/>
      <c r="J82" s="5"/>
      <c r="K82" s="6"/>
      <c r="L82" s="7"/>
      <c r="M82" s="7"/>
      <c r="N82" s="7"/>
    </row>
    <row r="83" spans="1:14" x14ac:dyDescent="0.2">
      <c r="A83" s="5"/>
      <c r="B83" s="5"/>
      <c r="C83" s="5"/>
      <c r="D83" s="8"/>
      <c r="E83" s="8"/>
      <c r="F83" s="8"/>
      <c r="G83" s="5"/>
      <c r="H83" s="5"/>
      <c r="I83" s="5"/>
      <c r="J83" s="5"/>
      <c r="K83" s="6"/>
      <c r="L83" s="7"/>
      <c r="M83" s="7"/>
      <c r="N83" s="7"/>
    </row>
    <row r="84" spans="1:14" x14ac:dyDescent="0.2">
      <c r="A84" s="5"/>
      <c r="B84" s="5"/>
      <c r="C84" s="5"/>
      <c r="D84" s="8"/>
      <c r="E84" s="8"/>
      <c r="F84" s="8"/>
      <c r="G84" s="5"/>
      <c r="H84" s="5"/>
      <c r="I84" s="5"/>
      <c r="J84" s="5"/>
      <c r="K84" s="6"/>
      <c r="L84" s="7"/>
      <c r="M84" s="7"/>
      <c r="N84" s="7"/>
    </row>
    <row r="85" spans="1:14" x14ac:dyDescent="0.2">
      <c r="A85" s="5"/>
      <c r="B85" s="5"/>
      <c r="C85" s="5"/>
      <c r="D85" s="8"/>
      <c r="E85" s="8"/>
      <c r="F85" s="8"/>
      <c r="G85" s="5"/>
      <c r="H85" s="5"/>
      <c r="I85" s="5"/>
      <c r="J85" s="5"/>
      <c r="K85" s="6"/>
      <c r="L85" s="7"/>
      <c r="M85" s="7"/>
      <c r="N85" s="7"/>
    </row>
    <row r="86" spans="1:14" x14ac:dyDescent="0.2">
      <c r="A86" s="5"/>
      <c r="B86" s="5"/>
      <c r="C86" s="5"/>
      <c r="D86" s="8"/>
      <c r="E86" s="8"/>
      <c r="F86" s="8"/>
      <c r="G86" s="5"/>
      <c r="H86" s="5"/>
      <c r="I86" s="5"/>
      <c r="J86" s="5"/>
      <c r="K86" s="6"/>
      <c r="L86" s="7"/>
      <c r="M86" s="7"/>
      <c r="N86" s="7"/>
    </row>
    <row r="87" spans="1:14" x14ac:dyDescent="0.2">
      <c r="A87" s="5"/>
      <c r="B87" s="5"/>
      <c r="C87" s="5"/>
      <c r="D87" s="8"/>
      <c r="E87" s="8"/>
      <c r="F87" s="8"/>
      <c r="G87" s="5"/>
      <c r="H87" s="5"/>
      <c r="I87" s="5"/>
      <c r="J87" s="5"/>
      <c r="K87" s="6"/>
      <c r="L87" s="7"/>
      <c r="M87" s="7"/>
      <c r="N87" s="7"/>
    </row>
    <row r="88" spans="1:14" x14ac:dyDescent="0.2">
      <c r="A88" s="5"/>
      <c r="B88" s="5"/>
      <c r="C88" s="5"/>
      <c r="D88" s="8"/>
      <c r="E88" s="8"/>
      <c r="F88" s="8"/>
      <c r="G88" s="5"/>
      <c r="H88" s="5"/>
      <c r="I88" s="5"/>
      <c r="J88" s="5"/>
      <c r="K88" s="6"/>
      <c r="L88" s="7"/>
      <c r="M88" s="7"/>
      <c r="N88" s="7"/>
    </row>
    <row r="89" spans="1:14" x14ac:dyDescent="0.2">
      <c r="A89" s="5"/>
      <c r="B89" s="5"/>
      <c r="C89" s="5"/>
      <c r="D89" s="8"/>
      <c r="E89" s="8"/>
      <c r="F89" s="8"/>
      <c r="G89" s="5"/>
      <c r="H89" s="5"/>
      <c r="I89" s="5"/>
      <c r="J89" s="5"/>
      <c r="K89" s="6"/>
      <c r="L89" s="7"/>
      <c r="M89" s="7"/>
      <c r="N89" s="7"/>
    </row>
    <row r="90" spans="1:14" x14ac:dyDescent="0.2">
      <c r="A90" s="5"/>
      <c r="B90" s="5"/>
      <c r="C90" s="5"/>
      <c r="D90" s="8"/>
      <c r="E90" s="8"/>
      <c r="F90" s="8"/>
      <c r="G90" s="5"/>
      <c r="H90" s="5"/>
      <c r="I90" s="5"/>
      <c r="J90" s="5"/>
      <c r="K90" s="6"/>
      <c r="L90" s="7"/>
      <c r="M90" s="7"/>
      <c r="N90" s="7"/>
    </row>
    <row r="91" spans="1:14" x14ac:dyDescent="0.2">
      <c r="A91" s="5"/>
      <c r="B91" s="5"/>
      <c r="C91" s="5"/>
      <c r="D91" s="8"/>
      <c r="E91" s="8"/>
      <c r="F91" s="8"/>
      <c r="G91" s="5"/>
      <c r="H91" s="5"/>
      <c r="I91" s="5"/>
      <c r="J91" s="5"/>
      <c r="K91" s="6"/>
      <c r="L91" s="7"/>
      <c r="M91" s="7"/>
      <c r="N91" s="7"/>
    </row>
    <row r="92" spans="1:14" x14ac:dyDescent="0.2">
      <c r="A92" s="5"/>
      <c r="B92" s="5"/>
      <c r="C92" s="5"/>
      <c r="D92" s="8"/>
      <c r="E92" s="8"/>
      <c r="F92" s="8"/>
      <c r="G92" s="5"/>
      <c r="H92" s="5"/>
      <c r="I92" s="5"/>
      <c r="J92" s="5"/>
      <c r="K92" s="6"/>
      <c r="L92" s="7"/>
      <c r="M92" s="7"/>
      <c r="N92" s="7"/>
    </row>
    <row r="93" spans="1:14" x14ac:dyDescent="0.2">
      <c r="A93" s="5"/>
      <c r="B93" s="5"/>
      <c r="C93" s="5"/>
      <c r="D93" s="8"/>
      <c r="E93" s="8"/>
      <c r="F93" s="8"/>
      <c r="G93" s="5"/>
      <c r="H93" s="5"/>
      <c r="I93" s="5"/>
      <c r="J93" s="5"/>
      <c r="K93" s="6"/>
      <c r="L93" s="7"/>
      <c r="M93" s="7"/>
      <c r="N93" s="7"/>
    </row>
    <row r="94" spans="1:14" x14ac:dyDescent="0.2">
      <c r="A94" s="5"/>
      <c r="B94" s="5"/>
      <c r="C94" s="5"/>
      <c r="D94" s="8"/>
      <c r="E94" s="8"/>
      <c r="F94" s="8"/>
      <c r="G94" s="5"/>
      <c r="H94" s="5"/>
      <c r="I94" s="5"/>
      <c r="J94" s="5"/>
      <c r="K94" s="6"/>
      <c r="L94" s="7"/>
      <c r="M94" s="7"/>
      <c r="N94" s="7"/>
    </row>
    <row r="95" spans="1:14" x14ac:dyDescent="0.2">
      <c r="A95" s="5"/>
      <c r="B95" s="5"/>
      <c r="C95" s="5"/>
      <c r="D95" s="8"/>
      <c r="E95" s="8"/>
      <c r="F95" s="8"/>
      <c r="G95" s="5"/>
      <c r="H95" s="5"/>
      <c r="I95" s="5"/>
      <c r="J95" s="5"/>
      <c r="K95" s="6"/>
      <c r="L95" s="7"/>
      <c r="M95" s="7"/>
      <c r="N95" s="7"/>
    </row>
    <row r="96" spans="1:14" x14ac:dyDescent="0.2">
      <c r="A96" s="5"/>
      <c r="B96" s="5"/>
      <c r="C96" s="5"/>
      <c r="D96" s="8"/>
      <c r="E96" s="8"/>
      <c r="F96" s="8"/>
      <c r="G96" s="5"/>
      <c r="H96" s="5"/>
      <c r="I96" s="5"/>
      <c r="J96" s="5"/>
      <c r="K96" s="6"/>
      <c r="L96" s="7"/>
      <c r="M96" s="7"/>
      <c r="N96" s="7"/>
    </row>
    <row r="97" spans="1:14" x14ac:dyDescent="0.2">
      <c r="A97" s="5"/>
      <c r="B97" s="5"/>
      <c r="C97" s="5"/>
      <c r="D97" s="8"/>
      <c r="E97" s="8"/>
      <c r="F97" s="8"/>
      <c r="G97" s="5"/>
      <c r="H97" s="5"/>
      <c r="I97" s="5"/>
      <c r="J97" s="5"/>
      <c r="K97" s="6"/>
      <c r="L97" s="7"/>
      <c r="M97" s="7"/>
      <c r="N97" s="7"/>
    </row>
    <row r="98" spans="1:14" x14ac:dyDescent="0.2">
      <c r="A98" s="5"/>
      <c r="B98" s="5"/>
      <c r="C98" s="5"/>
      <c r="D98" s="8"/>
      <c r="E98" s="8"/>
      <c r="F98" s="8"/>
      <c r="G98" s="5"/>
      <c r="H98" s="5"/>
      <c r="I98" s="5"/>
      <c r="J98" s="5"/>
      <c r="K98" s="6"/>
      <c r="L98" s="7"/>
      <c r="M98" s="7"/>
      <c r="N98" s="7"/>
    </row>
    <row r="99" spans="1:14" x14ac:dyDescent="0.2">
      <c r="A99" s="5"/>
      <c r="B99" s="5"/>
      <c r="C99" s="5"/>
      <c r="D99" s="8"/>
      <c r="E99" s="8"/>
      <c r="F99" s="8"/>
      <c r="G99" s="5"/>
      <c r="H99" s="5"/>
      <c r="I99" s="5"/>
      <c r="J99" s="5"/>
      <c r="K99" s="6"/>
      <c r="L99" s="7"/>
      <c r="M99" s="7"/>
      <c r="N99" s="7"/>
    </row>
    <row r="100" spans="1:14" x14ac:dyDescent="0.2">
      <c r="A100" s="5"/>
      <c r="B100" s="5"/>
      <c r="C100" s="5"/>
      <c r="D100" s="8"/>
      <c r="E100" s="8"/>
      <c r="F100" s="8"/>
      <c r="G100" s="5"/>
      <c r="H100" s="5"/>
      <c r="I100" s="5"/>
      <c r="J100" s="5"/>
      <c r="K100" s="6"/>
      <c r="L100" s="7"/>
      <c r="M100" s="7"/>
      <c r="N100" s="7"/>
    </row>
    <row r="101" spans="1:14" x14ac:dyDescent="0.2">
      <c r="A101" s="5"/>
      <c r="B101" s="5"/>
      <c r="C101" s="5"/>
      <c r="D101" s="8"/>
      <c r="E101" s="8"/>
      <c r="F101" s="8"/>
      <c r="G101" s="5"/>
      <c r="H101" s="5"/>
      <c r="I101" s="5"/>
      <c r="J101" s="5"/>
      <c r="K101" s="6"/>
      <c r="L101" s="7"/>
      <c r="M101" s="7"/>
      <c r="N101" s="7"/>
    </row>
    <row r="102" spans="1:14" x14ac:dyDescent="0.2">
      <c r="A102" s="5"/>
      <c r="B102" s="5"/>
      <c r="C102" s="5"/>
      <c r="D102" s="8"/>
      <c r="E102" s="8"/>
      <c r="F102" s="8"/>
      <c r="G102" s="5"/>
      <c r="H102" s="5"/>
      <c r="I102" s="5"/>
      <c r="J102" s="5"/>
      <c r="K102" s="6"/>
      <c r="L102" s="7"/>
      <c r="M102" s="7"/>
      <c r="N102" s="7"/>
    </row>
    <row r="103" spans="1:14" x14ac:dyDescent="0.2">
      <c r="A103" s="5"/>
      <c r="B103" s="5"/>
      <c r="C103" s="5"/>
      <c r="D103" s="8"/>
      <c r="E103" s="8"/>
      <c r="F103" s="8"/>
      <c r="G103" s="5"/>
      <c r="H103" s="5"/>
      <c r="I103" s="5"/>
      <c r="J103" s="5"/>
      <c r="K103" s="6"/>
      <c r="L103" s="7"/>
      <c r="M103" s="7"/>
      <c r="N103" s="7"/>
    </row>
    <row r="104" spans="1:14" x14ac:dyDescent="0.2">
      <c r="A104" s="5"/>
      <c r="B104" s="5"/>
      <c r="C104" s="5"/>
      <c r="D104" s="8"/>
      <c r="E104" s="8"/>
      <c r="F104" s="8"/>
      <c r="G104" s="5"/>
      <c r="H104" s="5"/>
      <c r="I104" s="5"/>
      <c r="J104" s="5"/>
      <c r="K104" s="6"/>
      <c r="L104" s="7"/>
      <c r="M104" s="7"/>
      <c r="N104" s="7"/>
    </row>
    <row r="105" spans="1:14" x14ac:dyDescent="0.2">
      <c r="A105" s="5"/>
      <c r="B105" s="5"/>
      <c r="C105" s="5"/>
      <c r="D105" s="8"/>
      <c r="E105" s="8"/>
      <c r="F105" s="8"/>
      <c r="G105" s="5"/>
      <c r="H105" s="5"/>
      <c r="I105" s="5"/>
      <c r="J105" s="5"/>
      <c r="K105" s="6"/>
      <c r="L105" s="7"/>
      <c r="M105" s="7"/>
      <c r="N105" s="7"/>
    </row>
    <row r="106" spans="1:14" x14ac:dyDescent="0.2">
      <c r="A106" s="5"/>
      <c r="B106" s="5"/>
      <c r="C106" s="5"/>
      <c r="D106" s="8"/>
      <c r="E106" s="8"/>
      <c r="F106" s="8"/>
      <c r="G106" s="5"/>
      <c r="H106" s="5"/>
      <c r="I106" s="5"/>
      <c r="J106" s="5"/>
      <c r="K106" s="6"/>
      <c r="L106" s="7"/>
      <c r="M106" s="7"/>
      <c r="N106" s="7"/>
    </row>
    <row r="107" spans="1:14" x14ac:dyDescent="0.2">
      <c r="A107" s="5"/>
      <c r="B107" s="5"/>
      <c r="C107" s="5"/>
      <c r="D107" s="8"/>
      <c r="E107" s="8"/>
      <c r="F107" s="8"/>
      <c r="G107" s="5"/>
      <c r="H107" s="5"/>
      <c r="I107" s="5"/>
      <c r="J107" s="5"/>
      <c r="K107" s="6"/>
      <c r="L107" s="7"/>
      <c r="M107" s="7"/>
      <c r="N107" s="7"/>
    </row>
    <row r="108" spans="1:14" x14ac:dyDescent="0.2">
      <c r="A108" s="5"/>
      <c r="B108" s="5"/>
      <c r="C108" s="5"/>
      <c r="D108" s="8"/>
      <c r="E108" s="8"/>
      <c r="F108" s="8"/>
      <c r="G108" s="5"/>
      <c r="H108" s="5"/>
      <c r="I108" s="5"/>
      <c r="J108" s="5"/>
      <c r="K108" s="6"/>
      <c r="L108" s="7"/>
      <c r="M108" s="7"/>
      <c r="N108" s="7"/>
    </row>
    <row r="109" spans="1:14" x14ac:dyDescent="0.2">
      <c r="A109" s="5"/>
      <c r="B109" s="5"/>
      <c r="C109" s="5"/>
      <c r="D109" s="8"/>
      <c r="E109" s="8"/>
      <c r="F109" s="8"/>
      <c r="G109" s="5"/>
      <c r="H109" s="5"/>
      <c r="I109" s="5"/>
      <c r="J109" s="5"/>
      <c r="K109" s="6"/>
      <c r="L109" s="7"/>
      <c r="M109" s="7"/>
      <c r="N109" s="7"/>
    </row>
    <row r="110" spans="1:14" x14ac:dyDescent="0.2">
      <c r="A110" s="5"/>
      <c r="B110" s="5"/>
      <c r="C110" s="5"/>
      <c r="D110" s="8"/>
      <c r="E110" s="8"/>
      <c r="F110" s="8"/>
      <c r="G110" s="5"/>
      <c r="H110" s="5"/>
      <c r="I110" s="5"/>
      <c r="J110" s="5"/>
      <c r="K110" s="6"/>
      <c r="L110" s="7"/>
      <c r="M110" s="7"/>
      <c r="N110" s="7"/>
    </row>
    <row r="111" spans="1:14" x14ac:dyDescent="0.2">
      <c r="A111" s="5"/>
      <c r="B111" s="5"/>
      <c r="C111" s="5"/>
      <c r="D111" s="8"/>
      <c r="E111" s="8"/>
      <c r="F111" s="8"/>
      <c r="G111" s="5"/>
      <c r="H111" s="5"/>
      <c r="I111" s="5"/>
      <c r="J111" s="5"/>
      <c r="K111" s="6"/>
      <c r="L111" s="7"/>
      <c r="M111" s="7"/>
      <c r="N111" s="7"/>
    </row>
    <row r="112" spans="1:14" x14ac:dyDescent="0.2">
      <c r="A112" s="5"/>
      <c r="B112" s="5"/>
      <c r="C112" s="5"/>
      <c r="D112" s="8"/>
      <c r="E112" s="8"/>
      <c r="F112" s="8"/>
      <c r="G112" s="5"/>
      <c r="H112" s="5"/>
      <c r="I112" s="5"/>
      <c r="J112" s="5"/>
      <c r="K112" s="6"/>
      <c r="L112" s="7"/>
      <c r="M112" s="7"/>
      <c r="N112" s="7"/>
    </row>
    <row r="113" spans="1:14" x14ac:dyDescent="0.2">
      <c r="A113" s="5"/>
      <c r="B113" s="5"/>
      <c r="C113" s="5"/>
      <c r="D113" s="8"/>
      <c r="E113" s="8"/>
      <c r="F113" s="8"/>
      <c r="G113" s="5"/>
      <c r="H113" s="5"/>
      <c r="I113" s="5"/>
      <c r="J113" s="5"/>
      <c r="K113" s="6"/>
      <c r="L113" s="7"/>
      <c r="M113" s="7"/>
      <c r="N113" s="7"/>
    </row>
    <row r="114" spans="1:14" x14ac:dyDescent="0.2">
      <c r="A114" s="5"/>
      <c r="B114" s="5"/>
      <c r="C114" s="5"/>
      <c r="D114" s="8"/>
      <c r="E114" s="8"/>
      <c r="F114" s="8"/>
      <c r="G114" s="5"/>
      <c r="H114" s="5"/>
      <c r="I114" s="5"/>
      <c r="J114" s="5"/>
      <c r="K114" s="6"/>
      <c r="L114" s="7"/>
      <c r="M114" s="7"/>
      <c r="N114" s="7"/>
    </row>
    <row r="115" spans="1:14" x14ac:dyDescent="0.2">
      <c r="A115" s="5"/>
      <c r="B115" s="5"/>
      <c r="C115" s="5"/>
      <c r="D115" s="8"/>
      <c r="E115" s="8"/>
      <c r="F115" s="8"/>
      <c r="G115" s="5"/>
      <c r="H115" s="5"/>
      <c r="I115" s="5"/>
      <c r="J115" s="5"/>
      <c r="K115" s="6"/>
      <c r="L115" s="7"/>
      <c r="M115" s="7"/>
      <c r="N115" s="7"/>
    </row>
    <row r="116" spans="1:14" x14ac:dyDescent="0.2">
      <c r="A116" s="5"/>
      <c r="B116" s="5"/>
      <c r="C116" s="5"/>
      <c r="D116" s="8"/>
      <c r="E116" s="8"/>
      <c r="F116" s="8"/>
      <c r="G116" s="5"/>
      <c r="H116" s="5"/>
      <c r="I116" s="5"/>
      <c r="J116" s="5"/>
      <c r="K116" s="6"/>
      <c r="L116" s="7"/>
      <c r="M116" s="7"/>
      <c r="N116" s="7"/>
    </row>
    <row r="117" spans="1:14" x14ac:dyDescent="0.2">
      <c r="A117" s="5"/>
      <c r="B117" s="5"/>
      <c r="C117" s="5"/>
      <c r="D117" s="8"/>
      <c r="E117" s="8"/>
      <c r="F117" s="8"/>
      <c r="G117" s="5"/>
      <c r="H117" s="5"/>
      <c r="I117" s="5"/>
      <c r="J117" s="5"/>
      <c r="K117" s="6"/>
      <c r="L117" s="7"/>
      <c r="M117" s="7"/>
      <c r="N117" s="7"/>
    </row>
    <row r="118" spans="1:14" x14ac:dyDescent="0.2">
      <c r="A118" s="5"/>
      <c r="B118" s="5"/>
      <c r="C118" s="5"/>
      <c r="D118" s="8"/>
      <c r="E118" s="8"/>
      <c r="F118" s="8"/>
      <c r="G118" s="5"/>
      <c r="H118" s="5"/>
      <c r="I118" s="5"/>
      <c r="J118" s="5"/>
      <c r="K118" s="6"/>
      <c r="L118" s="7"/>
      <c r="M118" s="7"/>
      <c r="N118" s="7"/>
    </row>
    <row r="119" spans="1:14" x14ac:dyDescent="0.2">
      <c r="A119" s="5"/>
      <c r="B119" s="5"/>
      <c r="C119" s="5"/>
      <c r="D119" s="8"/>
      <c r="E119" s="8"/>
      <c r="F119" s="8"/>
      <c r="G119" s="5"/>
      <c r="H119" s="5"/>
      <c r="I119" s="5"/>
      <c r="J119" s="5"/>
      <c r="K119" s="6"/>
      <c r="L119" s="7"/>
      <c r="M119" s="7"/>
      <c r="N119" s="7"/>
    </row>
    <row r="120" spans="1:14" x14ac:dyDescent="0.2">
      <c r="A120" s="5"/>
      <c r="B120" s="5"/>
      <c r="C120" s="5"/>
      <c r="D120" s="8"/>
      <c r="E120" s="8"/>
      <c r="F120" s="8"/>
      <c r="G120" s="5"/>
      <c r="H120" s="5"/>
      <c r="I120" s="5"/>
      <c r="J120" s="5"/>
      <c r="K120" s="6"/>
      <c r="L120" s="7"/>
      <c r="M120" s="7"/>
      <c r="N120" s="7"/>
    </row>
    <row r="121" spans="1:14" x14ac:dyDescent="0.2">
      <c r="A121" s="5"/>
      <c r="B121" s="5"/>
      <c r="C121" s="5"/>
      <c r="D121" s="8"/>
      <c r="E121" s="8"/>
      <c r="F121" s="8"/>
      <c r="G121" s="5"/>
      <c r="H121" s="5"/>
      <c r="I121" s="5"/>
      <c r="J121" s="5"/>
      <c r="K121" s="6"/>
      <c r="L121" s="7"/>
      <c r="M121" s="7"/>
      <c r="N121" s="7"/>
    </row>
    <row r="122" spans="1:14" x14ac:dyDescent="0.2">
      <c r="A122" s="5"/>
      <c r="B122" s="5"/>
      <c r="C122" s="5"/>
      <c r="D122" s="8"/>
      <c r="E122" s="8"/>
      <c r="F122" s="8"/>
      <c r="G122" s="5"/>
      <c r="H122" s="5"/>
      <c r="I122" s="5"/>
      <c r="J122" s="5"/>
      <c r="K122" s="6"/>
      <c r="L122" s="7"/>
      <c r="M122" s="7"/>
      <c r="N122" s="7"/>
    </row>
    <row r="123" spans="1:14" x14ac:dyDescent="0.2">
      <c r="A123" s="5"/>
      <c r="B123" s="5"/>
      <c r="C123" s="5"/>
      <c r="D123" s="8"/>
      <c r="E123" s="8"/>
      <c r="F123" s="8"/>
      <c r="G123" s="5"/>
      <c r="H123" s="5"/>
      <c r="I123" s="5"/>
      <c r="J123" s="5"/>
      <c r="K123" s="6"/>
      <c r="L123" s="7"/>
      <c r="M123" s="7"/>
      <c r="N123" s="7"/>
    </row>
    <row r="124" spans="1:14" x14ac:dyDescent="0.2">
      <c r="A124" s="5"/>
      <c r="B124" s="5"/>
      <c r="C124" s="5"/>
      <c r="D124" s="8"/>
      <c r="E124" s="8"/>
      <c r="F124" s="8"/>
      <c r="G124" s="5"/>
      <c r="H124" s="5"/>
      <c r="I124" s="5"/>
      <c r="J124" s="5"/>
      <c r="K124" s="6"/>
      <c r="L124" s="7"/>
      <c r="M124" s="7"/>
      <c r="N124" s="7"/>
    </row>
    <row r="125" spans="1:14" x14ac:dyDescent="0.2">
      <c r="A125" s="5"/>
      <c r="B125" s="5"/>
      <c r="C125" s="5"/>
      <c r="D125" s="8"/>
      <c r="E125" s="8"/>
      <c r="F125" s="8"/>
      <c r="G125" s="5"/>
      <c r="H125" s="5"/>
      <c r="I125" s="5"/>
      <c r="J125" s="5"/>
      <c r="K125" s="6"/>
      <c r="L125" s="7"/>
      <c r="M125" s="7"/>
      <c r="N125" s="7"/>
    </row>
    <row r="126" spans="1:14" x14ac:dyDescent="0.2">
      <c r="A126" s="5"/>
      <c r="B126" s="5"/>
      <c r="C126" s="5"/>
      <c r="D126" s="8"/>
      <c r="E126" s="8"/>
      <c r="F126" s="8"/>
      <c r="G126" s="5"/>
      <c r="H126" s="5"/>
      <c r="I126" s="5"/>
      <c r="J126" s="5"/>
      <c r="K126" s="6"/>
      <c r="L126" s="7"/>
      <c r="M126" s="7"/>
      <c r="N126" s="7"/>
    </row>
    <row r="127" spans="1:14" x14ac:dyDescent="0.2">
      <c r="A127" s="5"/>
      <c r="B127" s="5"/>
      <c r="C127" s="5"/>
      <c r="D127" s="8"/>
      <c r="E127" s="8"/>
      <c r="F127" s="8"/>
      <c r="G127" s="5"/>
      <c r="H127" s="5"/>
      <c r="I127" s="5"/>
      <c r="J127" s="5"/>
      <c r="K127" s="6"/>
      <c r="L127" s="7"/>
      <c r="M127" s="7"/>
      <c r="N127" s="7"/>
    </row>
    <row r="128" spans="1:14" x14ac:dyDescent="0.2">
      <c r="A128" s="5"/>
      <c r="B128" s="5"/>
      <c r="C128" s="5"/>
      <c r="D128" s="8"/>
      <c r="E128" s="8"/>
      <c r="F128" s="8"/>
      <c r="G128" s="5"/>
      <c r="H128" s="5"/>
      <c r="I128" s="5"/>
      <c r="J128" s="5"/>
      <c r="K128" s="6"/>
      <c r="L128" s="7"/>
      <c r="M128" s="7"/>
      <c r="N128" s="7"/>
    </row>
    <row r="129" spans="1:14" x14ac:dyDescent="0.2">
      <c r="A129" s="5"/>
      <c r="B129" s="5"/>
      <c r="C129" s="5"/>
      <c r="D129" s="8"/>
      <c r="E129" s="8"/>
      <c r="F129" s="8"/>
      <c r="G129" s="5"/>
      <c r="H129" s="5"/>
      <c r="I129" s="5"/>
      <c r="J129" s="5"/>
      <c r="K129" s="6"/>
      <c r="L129" s="7"/>
      <c r="M129" s="7"/>
      <c r="N129" s="7"/>
    </row>
    <row r="130" spans="1:14" x14ac:dyDescent="0.2">
      <c r="A130" s="5"/>
      <c r="B130" s="5"/>
      <c r="C130" s="5"/>
      <c r="D130" s="8"/>
      <c r="E130" s="8"/>
      <c r="F130" s="8"/>
      <c r="G130" s="5"/>
      <c r="H130" s="5"/>
      <c r="I130" s="5"/>
      <c r="J130" s="5"/>
      <c r="K130" s="6"/>
      <c r="L130" s="7"/>
      <c r="M130" s="7"/>
      <c r="N130" s="7"/>
    </row>
    <row r="131" spans="1:14" x14ac:dyDescent="0.2">
      <c r="A131" s="5"/>
      <c r="B131" s="5"/>
      <c r="C131" s="5"/>
      <c r="D131" s="8"/>
      <c r="E131" s="8"/>
      <c r="F131" s="8"/>
      <c r="G131" s="5"/>
      <c r="H131" s="5"/>
      <c r="I131" s="5"/>
      <c r="J131" s="5"/>
      <c r="K131" s="6"/>
      <c r="L131" s="7"/>
      <c r="M131" s="7"/>
      <c r="N131" s="7"/>
    </row>
    <row r="132" spans="1:14" x14ac:dyDescent="0.2">
      <c r="A132" s="5"/>
      <c r="B132" s="5"/>
      <c r="C132" s="5"/>
      <c r="D132" s="8"/>
      <c r="E132" s="8"/>
      <c r="F132" s="8"/>
      <c r="G132" s="5"/>
      <c r="H132" s="5"/>
      <c r="I132" s="5"/>
      <c r="J132" s="5"/>
      <c r="K132" s="6"/>
      <c r="L132" s="7"/>
      <c r="M132" s="7"/>
      <c r="N132" s="7"/>
    </row>
    <row r="133" spans="1:14" x14ac:dyDescent="0.2">
      <c r="A133" s="5"/>
      <c r="B133" s="5"/>
      <c r="C133" s="5"/>
      <c r="D133" s="8"/>
      <c r="E133" s="8"/>
      <c r="F133" s="8"/>
      <c r="G133" s="5"/>
      <c r="H133" s="5"/>
      <c r="I133" s="5"/>
      <c r="J133" s="5"/>
      <c r="K133" s="6"/>
      <c r="L133" s="7"/>
      <c r="M133" s="7"/>
      <c r="N133" s="7"/>
    </row>
    <row r="134" spans="1:14" x14ac:dyDescent="0.2">
      <c r="A134" s="5"/>
      <c r="B134" s="5"/>
      <c r="C134" s="5"/>
      <c r="D134" s="8"/>
      <c r="E134" s="8"/>
      <c r="F134" s="8"/>
      <c r="G134" s="5"/>
      <c r="H134" s="5"/>
      <c r="I134" s="5"/>
      <c r="J134" s="5"/>
      <c r="K134" s="6"/>
      <c r="L134" s="7"/>
      <c r="M134" s="7"/>
      <c r="N134" s="7"/>
    </row>
    <row r="135" spans="1:14" x14ac:dyDescent="0.2">
      <c r="A135" s="5"/>
      <c r="B135" s="5"/>
      <c r="C135" s="5"/>
      <c r="D135" s="8"/>
      <c r="E135" s="8"/>
      <c r="F135" s="8"/>
      <c r="G135" s="5"/>
      <c r="H135" s="5"/>
      <c r="I135" s="5"/>
      <c r="J135" s="5"/>
      <c r="K135" s="6"/>
      <c r="L135" s="7"/>
      <c r="M135" s="7"/>
      <c r="N135" s="7"/>
    </row>
    <row r="136" spans="1:14" x14ac:dyDescent="0.2">
      <c r="A136" s="5"/>
      <c r="B136" s="5"/>
      <c r="C136" s="5"/>
      <c r="D136" s="8"/>
      <c r="E136" s="8"/>
      <c r="F136" s="8"/>
      <c r="G136" s="5"/>
      <c r="H136" s="5"/>
      <c r="I136" s="5"/>
      <c r="J136" s="5"/>
      <c r="K136" s="6"/>
      <c r="L136" s="7"/>
      <c r="M136" s="7"/>
      <c r="N136" s="7"/>
    </row>
    <row r="137" spans="1:14" x14ac:dyDescent="0.2">
      <c r="A137" s="5"/>
      <c r="B137" s="5"/>
      <c r="C137" s="5"/>
      <c r="D137" s="8"/>
      <c r="E137" s="8"/>
      <c r="F137" s="8"/>
      <c r="G137" s="5"/>
      <c r="H137" s="5"/>
      <c r="I137" s="5"/>
      <c r="J137" s="5"/>
      <c r="K137" s="6"/>
      <c r="L137" s="7"/>
      <c r="M137" s="7"/>
      <c r="N137" s="7"/>
    </row>
    <row r="138" spans="1:14" x14ac:dyDescent="0.2">
      <c r="A138" s="5"/>
      <c r="B138" s="5"/>
      <c r="C138" s="5"/>
      <c r="D138" s="8"/>
      <c r="E138" s="8"/>
      <c r="F138" s="8"/>
      <c r="G138" s="5"/>
      <c r="H138" s="5"/>
      <c r="I138" s="5"/>
      <c r="J138" s="5"/>
      <c r="K138" s="6"/>
      <c r="L138" s="7"/>
      <c r="M138" s="7"/>
      <c r="N138" s="7"/>
    </row>
    <row r="139" spans="1:14" x14ac:dyDescent="0.2">
      <c r="A139" s="5"/>
      <c r="B139" s="5"/>
      <c r="C139" s="5"/>
      <c r="D139" s="8"/>
      <c r="E139" s="8"/>
      <c r="F139" s="8"/>
      <c r="G139" s="5"/>
      <c r="H139" s="5"/>
      <c r="I139" s="5"/>
      <c r="J139" s="5"/>
      <c r="K139" s="6"/>
      <c r="L139" s="7"/>
      <c r="M139" s="7"/>
      <c r="N139" s="7"/>
    </row>
    <row r="140" spans="1:14" x14ac:dyDescent="0.2">
      <c r="A140" s="5"/>
      <c r="B140" s="5"/>
      <c r="C140" s="5"/>
      <c r="D140" s="8"/>
      <c r="E140" s="8"/>
      <c r="F140" s="8"/>
      <c r="G140" s="5"/>
      <c r="H140" s="5"/>
      <c r="I140" s="5"/>
      <c r="J140" s="5"/>
      <c r="K140" s="6"/>
      <c r="L140" s="7"/>
      <c r="M140" s="7"/>
      <c r="N140" s="7"/>
    </row>
    <row r="141" spans="1:14" x14ac:dyDescent="0.2">
      <c r="A141" s="5"/>
      <c r="B141" s="5"/>
      <c r="C141" s="5"/>
      <c r="D141" s="8"/>
      <c r="E141" s="8"/>
      <c r="F141" s="8"/>
      <c r="G141" s="5"/>
      <c r="H141" s="5"/>
      <c r="I141" s="5"/>
      <c r="J141" s="5"/>
      <c r="K141" s="6"/>
      <c r="L141" s="7"/>
      <c r="M141" s="7"/>
      <c r="N141" s="7"/>
    </row>
    <row r="142" spans="1:14" x14ac:dyDescent="0.2">
      <c r="A142" s="5"/>
      <c r="B142" s="5"/>
      <c r="C142" s="5"/>
      <c r="D142" s="8"/>
      <c r="E142" s="8"/>
      <c r="F142" s="8"/>
      <c r="G142" s="5"/>
      <c r="H142" s="5"/>
      <c r="I142" s="5"/>
      <c r="J142" s="5"/>
      <c r="K142" s="6"/>
      <c r="L142" s="7"/>
      <c r="M142" s="7"/>
      <c r="N142" s="7"/>
    </row>
    <row r="143" spans="1:14" x14ac:dyDescent="0.2">
      <c r="A143" s="5"/>
      <c r="B143" s="5"/>
      <c r="C143" s="5"/>
      <c r="D143" s="8"/>
      <c r="E143" s="8"/>
      <c r="F143" s="8"/>
      <c r="G143" s="5"/>
      <c r="H143" s="5"/>
      <c r="I143" s="5"/>
      <c r="J143" s="5"/>
      <c r="K143" s="6"/>
      <c r="L143" s="7"/>
      <c r="M143" s="7"/>
      <c r="N143" s="7"/>
    </row>
    <row r="144" spans="1:14" x14ac:dyDescent="0.2">
      <c r="A144" s="5"/>
      <c r="B144" s="5"/>
      <c r="C144" s="5"/>
      <c r="D144" s="8"/>
      <c r="E144" s="8"/>
      <c r="F144" s="8"/>
      <c r="G144" s="5"/>
      <c r="H144" s="5"/>
      <c r="I144" s="5"/>
      <c r="J144" s="5"/>
      <c r="K144" s="6"/>
      <c r="L144" s="7"/>
      <c r="M144" s="7"/>
      <c r="N144" s="7"/>
    </row>
    <row r="145" spans="1:14" x14ac:dyDescent="0.2">
      <c r="A145" s="5"/>
      <c r="B145" s="5"/>
      <c r="C145" s="5"/>
      <c r="D145" s="8"/>
      <c r="E145" s="8"/>
      <c r="F145" s="8"/>
      <c r="G145" s="5"/>
      <c r="H145" s="5"/>
      <c r="I145" s="5"/>
      <c r="J145" s="5"/>
      <c r="K145" s="6"/>
      <c r="L145" s="7"/>
      <c r="M145" s="7"/>
      <c r="N145" s="7"/>
    </row>
    <row r="146" spans="1:14" x14ac:dyDescent="0.2">
      <c r="A146" s="5"/>
      <c r="B146" s="5"/>
      <c r="C146" s="5"/>
      <c r="D146" s="8"/>
      <c r="E146" s="8"/>
      <c r="F146" s="8"/>
      <c r="G146" s="5"/>
      <c r="H146" s="5"/>
      <c r="I146" s="5"/>
      <c r="J146" s="5"/>
      <c r="K146" s="6"/>
      <c r="L146" s="7"/>
      <c r="M146" s="7"/>
      <c r="N146" s="7"/>
    </row>
    <row r="147" spans="1:14" x14ac:dyDescent="0.2">
      <c r="A147" s="5"/>
      <c r="B147" s="5"/>
      <c r="C147" s="5"/>
      <c r="D147" s="8"/>
      <c r="E147" s="8"/>
      <c r="F147" s="8"/>
      <c r="G147" s="5"/>
      <c r="H147" s="5"/>
      <c r="I147" s="5"/>
      <c r="J147" s="5"/>
      <c r="K147" s="6"/>
      <c r="L147" s="7"/>
      <c r="M147" s="7"/>
      <c r="N147" s="7"/>
    </row>
    <row r="148" spans="1:14" x14ac:dyDescent="0.2">
      <c r="A148" s="5"/>
      <c r="B148" s="5"/>
      <c r="C148" s="5"/>
      <c r="D148" s="8"/>
      <c r="E148" s="8"/>
      <c r="F148" s="8"/>
      <c r="G148" s="5"/>
      <c r="H148" s="5"/>
      <c r="I148" s="5"/>
      <c r="J148" s="5"/>
      <c r="K148" s="6"/>
      <c r="L148" s="7"/>
      <c r="M148" s="7"/>
      <c r="N148" s="7"/>
    </row>
    <row r="149" spans="1:14" x14ac:dyDescent="0.2">
      <c r="A149" s="5"/>
      <c r="B149" s="5"/>
      <c r="C149" s="5"/>
      <c r="D149" s="8"/>
      <c r="E149" s="8"/>
      <c r="F149" s="8"/>
      <c r="G149" s="5"/>
      <c r="H149" s="5"/>
      <c r="I149" s="5"/>
      <c r="J149" s="5"/>
      <c r="K149" s="6"/>
      <c r="L149" s="7"/>
      <c r="M149" s="7"/>
      <c r="N149" s="7"/>
    </row>
    <row r="150" spans="1:14" x14ac:dyDescent="0.2">
      <c r="A150" s="5"/>
      <c r="B150" s="5"/>
      <c r="C150" s="5"/>
      <c r="D150" s="8"/>
      <c r="E150" s="8"/>
      <c r="F150" s="8"/>
      <c r="G150" s="5"/>
      <c r="H150" s="5"/>
      <c r="I150" s="5"/>
      <c r="J150" s="5"/>
      <c r="K150" s="6"/>
      <c r="L150" s="7"/>
      <c r="M150" s="7"/>
      <c r="N150" s="7"/>
    </row>
    <row r="151" spans="1:14" x14ac:dyDescent="0.2">
      <c r="A151" s="5"/>
      <c r="B151" s="5"/>
      <c r="C151" s="5"/>
      <c r="D151" s="8"/>
      <c r="E151" s="8"/>
      <c r="F151" s="8"/>
      <c r="G151" s="5"/>
      <c r="H151" s="5"/>
      <c r="I151" s="5"/>
      <c r="J151" s="5"/>
      <c r="K151" s="6"/>
      <c r="L151" s="7"/>
      <c r="M151" s="7"/>
      <c r="N151" s="7"/>
    </row>
    <row r="152" spans="1:14" x14ac:dyDescent="0.2">
      <c r="A152" s="5"/>
      <c r="B152" s="5"/>
      <c r="C152" s="5"/>
      <c r="D152" s="8"/>
      <c r="E152" s="8"/>
      <c r="F152" s="8"/>
      <c r="G152" s="5"/>
      <c r="H152" s="5"/>
      <c r="I152" s="5"/>
      <c r="J152" s="5"/>
      <c r="K152" s="6"/>
      <c r="L152" s="7"/>
      <c r="M152" s="7"/>
      <c r="N152" s="7"/>
    </row>
    <row r="153" spans="1:14" x14ac:dyDescent="0.2">
      <c r="A153" s="5"/>
      <c r="B153" s="5"/>
      <c r="C153" s="5"/>
      <c r="D153" s="8"/>
      <c r="E153" s="8"/>
      <c r="F153" s="8"/>
      <c r="G153" s="5"/>
      <c r="H153" s="5"/>
      <c r="I153" s="5"/>
      <c r="J153" s="5"/>
      <c r="K153" s="6"/>
      <c r="L153" s="7"/>
      <c r="M153" s="7"/>
      <c r="N153" s="7"/>
    </row>
    <row r="154" spans="1:14" x14ac:dyDescent="0.2">
      <c r="A154" s="5"/>
      <c r="B154" s="5"/>
      <c r="C154" s="5"/>
      <c r="D154" s="8"/>
      <c r="E154" s="8"/>
      <c r="F154" s="8"/>
      <c r="G154" s="5"/>
      <c r="H154" s="5"/>
      <c r="I154" s="5"/>
      <c r="J154" s="5"/>
      <c r="K154" s="6"/>
      <c r="L154" s="7"/>
      <c r="M154" s="7"/>
      <c r="N154" s="7"/>
    </row>
    <row r="155" spans="1:14" x14ac:dyDescent="0.2">
      <c r="A155" s="5"/>
      <c r="B155" s="5"/>
      <c r="C155" s="5"/>
      <c r="D155" s="8"/>
      <c r="E155" s="8"/>
      <c r="F155" s="8"/>
      <c r="G155" s="5"/>
      <c r="H155" s="5"/>
      <c r="I155" s="5"/>
      <c r="J155" s="5"/>
      <c r="K155" s="6"/>
      <c r="L155" s="7"/>
      <c r="M155" s="7"/>
      <c r="N155" s="7"/>
    </row>
    <row r="156" spans="1:14" x14ac:dyDescent="0.2">
      <c r="A156" s="5"/>
      <c r="B156" s="5"/>
      <c r="C156" s="5"/>
      <c r="D156" s="8"/>
      <c r="E156" s="8"/>
      <c r="F156" s="8"/>
      <c r="G156" s="5"/>
      <c r="H156" s="5"/>
      <c r="I156" s="5"/>
      <c r="J156" s="5"/>
      <c r="K156" s="6"/>
      <c r="L156" s="7"/>
      <c r="M156" s="7"/>
      <c r="N156" s="7"/>
    </row>
    <row r="157" spans="1:14" x14ac:dyDescent="0.2">
      <c r="A157" s="5"/>
      <c r="B157" s="5"/>
      <c r="C157" s="5"/>
      <c r="D157" s="8"/>
      <c r="E157" s="8"/>
      <c r="F157" s="8"/>
      <c r="G157" s="5"/>
      <c r="H157" s="5"/>
      <c r="I157" s="5"/>
      <c r="J157" s="5"/>
      <c r="K157" s="6"/>
      <c r="L157" s="7"/>
      <c r="M157" s="7"/>
      <c r="N157" s="7"/>
    </row>
  </sheetData>
  <mergeCells count="46">
    <mergeCell ref="D48:F48"/>
    <mergeCell ref="A47:A48"/>
    <mergeCell ref="D41:F41"/>
    <mergeCell ref="D42:F42"/>
    <mergeCell ref="A25:A45"/>
    <mergeCell ref="D46:F46"/>
    <mergeCell ref="D47:F47"/>
    <mergeCell ref="D43:F43"/>
    <mergeCell ref="D44:F44"/>
    <mergeCell ref="D45:F45"/>
    <mergeCell ref="D36:F36"/>
    <mergeCell ref="D37:F37"/>
    <mergeCell ref="D38:F38"/>
    <mergeCell ref="D39:F39"/>
    <mergeCell ref="D40:F40"/>
    <mergeCell ref="D31:F31"/>
    <mergeCell ref="D32:F32"/>
    <mergeCell ref="D33:F33"/>
    <mergeCell ref="D34:F34"/>
    <mergeCell ref="D35:F35"/>
    <mergeCell ref="D26:F26"/>
    <mergeCell ref="D27:F27"/>
    <mergeCell ref="D28:F28"/>
    <mergeCell ref="D29:F29"/>
    <mergeCell ref="D30:F30"/>
    <mergeCell ref="D22:F22"/>
    <mergeCell ref="D23:F23"/>
    <mergeCell ref="D24:F24"/>
    <mergeCell ref="A21:A24"/>
    <mergeCell ref="D25:F25"/>
    <mergeCell ref="G3:J3"/>
    <mergeCell ref="B3:E3"/>
    <mergeCell ref="A2:J2"/>
    <mergeCell ref="A1:J1"/>
    <mergeCell ref="D21:F21"/>
    <mergeCell ref="G6:J6"/>
    <mergeCell ref="B6:E6"/>
    <mergeCell ref="G5:J5"/>
    <mergeCell ref="B5:E5"/>
    <mergeCell ref="G4:J4"/>
    <mergeCell ref="B4:E4"/>
    <mergeCell ref="D20:F20"/>
    <mergeCell ref="A19:J19"/>
    <mergeCell ref="A18:J18"/>
    <mergeCell ref="A17:J17"/>
    <mergeCell ref="A7:J7"/>
  </mergeCells>
  <phoneticPr fontId="159" type="noConversion"/>
  <hyperlinks>
    <hyperlink ref="B13" location="'PAAK'!A1" display="PAAK-测试报告"/>
    <hyperlink ref="D47" r:id="rId1" display="https://ford.atlassian.net/browse/BM-13244"/>
    <hyperlink ref="B9" location="'无线充电'!A1" display="无线充电-测试报告"/>
    <hyperlink ref="B12" location="'儿童座椅'!A1" display="蓝牙儿童安全座椅-测试报告"/>
    <hyperlink ref="B15" location="'3D车模'!A1" display="3D车模-测试报告"/>
    <hyperlink ref="B14" location="'V2I'!A1" display="V2I-测试报告"/>
    <hyperlink ref="B10" location="'蓝牙电话'!A1" display="蓝牙电话-测试报告"/>
    <hyperlink ref="B16" location="'VHA'!A1" display="VHA-测试报告"/>
  </hyperlinks>
  <pageMargins left="0.7" right="0.7" top="0.75" bottom="0.75" header="0.3" footer="0.3"/>
  <pageSetup paperSize="9" orientation="portrait" horizontalDpi="200" verticalDpi="200" copies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38"/>
  <sheetViews>
    <sheetView workbookViewId="0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ColWidth="14" defaultRowHeight="12.75" x14ac:dyDescent="0.2"/>
  <cols>
    <col min="1" max="1" width="11" customWidth="1"/>
    <col min="2" max="2" width="19" customWidth="1"/>
    <col min="3" max="3" width="27" customWidth="1"/>
    <col min="4" max="4" width="38" customWidth="1"/>
    <col min="5" max="5" width="23" customWidth="1"/>
    <col min="6" max="6" width="39" customWidth="1"/>
    <col min="7" max="7" width="29" customWidth="1"/>
    <col min="8" max="12" width="11" customWidth="1"/>
    <col min="13" max="13" width="19" customWidth="1"/>
    <col min="14" max="14" width="12" customWidth="1"/>
    <col min="15" max="15" width="11" customWidth="1"/>
    <col min="16" max="20" width="14" customWidth="1"/>
  </cols>
  <sheetData>
    <row r="1" spans="1:20" ht="81" customHeight="1" x14ac:dyDescent="0.2">
      <c r="A1" s="36" t="s">
        <v>228</v>
      </c>
      <c r="B1" s="34" t="s">
        <v>229</v>
      </c>
      <c r="C1" s="36" t="s">
        <v>230</v>
      </c>
      <c r="D1" s="34" t="s">
        <v>145</v>
      </c>
      <c r="E1" s="34" t="s">
        <v>231</v>
      </c>
      <c r="F1" s="34" t="s">
        <v>232</v>
      </c>
      <c r="G1" s="34" t="s">
        <v>233</v>
      </c>
      <c r="H1" s="34" t="s">
        <v>234</v>
      </c>
      <c r="I1" s="34" t="s">
        <v>235</v>
      </c>
      <c r="J1" s="36" t="s">
        <v>236</v>
      </c>
      <c r="K1" s="36" t="s">
        <v>237</v>
      </c>
      <c r="L1" s="34" t="s">
        <v>238</v>
      </c>
      <c r="M1" s="35" t="s">
        <v>239</v>
      </c>
      <c r="N1" s="35" t="s">
        <v>240</v>
      </c>
      <c r="O1" s="37" t="s">
        <v>241</v>
      </c>
      <c r="P1" s="20"/>
      <c r="Q1" s="20"/>
      <c r="R1" s="20"/>
      <c r="S1" s="20"/>
      <c r="T1" s="20"/>
    </row>
    <row r="2" spans="1:20" ht="81" customHeight="1" x14ac:dyDescent="0.2">
      <c r="A2" s="18">
        <v>10</v>
      </c>
      <c r="B2" s="17" t="s">
        <v>127</v>
      </c>
      <c r="C2" s="17" t="s">
        <v>242</v>
      </c>
      <c r="D2" s="17" t="s">
        <v>243</v>
      </c>
      <c r="E2" s="17" t="s">
        <v>244</v>
      </c>
      <c r="F2" s="17" t="s">
        <v>245</v>
      </c>
      <c r="G2" s="17" t="s">
        <v>246</v>
      </c>
      <c r="H2" s="18" t="s">
        <v>247</v>
      </c>
      <c r="I2" s="18" t="s">
        <v>248</v>
      </c>
      <c r="J2" s="18" t="s">
        <v>249</v>
      </c>
      <c r="K2" s="18" t="s">
        <v>250</v>
      </c>
      <c r="L2" s="18"/>
      <c r="M2" s="18"/>
      <c r="N2" s="18"/>
      <c r="O2" s="18"/>
      <c r="P2" s="20"/>
      <c r="Q2" s="20"/>
      <c r="R2" s="20"/>
      <c r="S2" s="20"/>
      <c r="T2" s="20"/>
    </row>
    <row r="3" spans="1:20" ht="81" customHeight="1" x14ac:dyDescent="0.2">
      <c r="A3" s="18">
        <v>11</v>
      </c>
      <c r="B3" s="17" t="s">
        <v>127</v>
      </c>
      <c r="C3" s="17" t="s">
        <v>251</v>
      </c>
      <c r="D3" s="17" t="s">
        <v>252</v>
      </c>
      <c r="E3" s="17" t="s">
        <v>244</v>
      </c>
      <c r="F3" s="17" t="s">
        <v>253</v>
      </c>
      <c r="G3" s="17" t="s">
        <v>254</v>
      </c>
      <c r="H3" s="18" t="s">
        <v>153</v>
      </c>
      <c r="I3" s="18" t="s">
        <v>248</v>
      </c>
      <c r="J3" s="18" t="s">
        <v>249</v>
      </c>
      <c r="K3" s="18" t="s">
        <v>250</v>
      </c>
      <c r="L3" s="18"/>
      <c r="M3" s="18"/>
      <c r="N3" s="18"/>
      <c r="O3" s="18"/>
      <c r="P3" s="20"/>
      <c r="Q3" s="20"/>
      <c r="R3" s="20"/>
      <c r="S3" s="20"/>
      <c r="T3" s="20"/>
    </row>
    <row r="4" spans="1:20" ht="81" customHeight="1" x14ac:dyDescent="0.2">
      <c r="A4" s="32"/>
      <c r="B4" s="17" t="s">
        <v>127</v>
      </c>
      <c r="C4" s="17" t="s">
        <v>255</v>
      </c>
      <c r="D4" s="17" t="s">
        <v>256</v>
      </c>
      <c r="E4" s="17" t="s">
        <v>244</v>
      </c>
      <c r="F4" s="17" t="s">
        <v>257</v>
      </c>
      <c r="G4" s="17" t="s">
        <v>258</v>
      </c>
      <c r="H4" s="18" t="s">
        <v>247</v>
      </c>
      <c r="I4" s="18" t="s">
        <v>248</v>
      </c>
      <c r="J4" s="18" t="s">
        <v>249</v>
      </c>
      <c r="K4" s="18" t="s">
        <v>250</v>
      </c>
      <c r="L4" s="30"/>
      <c r="M4" s="31"/>
      <c r="N4" s="31"/>
      <c r="O4" s="33"/>
      <c r="P4" s="20"/>
      <c r="Q4" s="20"/>
      <c r="R4" s="20"/>
      <c r="S4" s="20"/>
      <c r="T4" s="20"/>
    </row>
    <row r="5" spans="1:20" ht="81" customHeight="1" x14ac:dyDescent="0.2">
      <c r="A5" s="18">
        <v>15</v>
      </c>
      <c r="B5" s="17" t="s">
        <v>127</v>
      </c>
      <c r="C5" s="17" t="s">
        <v>259</v>
      </c>
      <c r="D5" s="17" t="s">
        <v>260</v>
      </c>
      <c r="E5" s="17" t="s">
        <v>244</v>
      </c>
      <c r="F5" s="17" t="s">
        <v>261</v>
      </c>
      <c r="G5" s="17" t="s">
        <v>258</v>
      </c>
      <c r="H5" s="18" t="s">
        <v>153</v>
      </c>
      <c r="I5" s="18" t="s">
        <v>248</v>
      </c>
      <c r="J5" s="18" t="s">
        <v>249</v>
      </c>
      <c r="K5" s="18" t="s">
        <v>250</v>
      </c>
      <c r="L5" s="18"/>
      <c r="M5" s="18"/>
      <c r="N5" s="18"/>
      <c r="O5" s="18"/>
      <c r="P5" s="20"/>
      <c r="Q5" s="20"/>
      <c r="R5" s="20"/>
      <c r="S5" s="20"/>
      <c r="T5" s="20"/>
    </row>
    <row r="6" spans="1:20" ht="81" customHeight="1" x14ac:dyDescent="0.2">
      <c r="A6" s="18">
        <v>16</v>
      </c>
      <c r="B6" s="17" t="s">
        <v>127</v>
      </c>
      <c r="C6" s="17" t="s">
        <v>262</v>
      </c>
      <c r="D6" s="17" t="s">
        <v>263</v>
      </c>
      <c r="E6" s="17" t="s">
        <v>244</v>
      </c>
      <c r="F6" s="17" t="s">
        <v>264</v>
      </c>
      <c r="G6" s="17" t="s">
        <v>265</v>
      </c>
      <c r="H6" s="18" t="s">
        <v>247</v>
      </c>
      <c r="I6" s="18" t="s">
        <v>248</v>
      </c>
      <c r="J6" s="18" t="s">
        <v>249</v>
      </c>
      <c r="K6" s="18" t="s">
        <v>250</v>
      </c>
      <c r="L6" s="18"/>
      <c r="M6" s="18"/>
      <c r="N6" s="18"/>
      <c r="O6" s="18"/>
      <c r="P6" s="20"/>
      <c r="Q6" s="20"/>
      <c r="R6" s="20"/>
      <c r="S6" s="20"/>
      <c r="T6" s="20"/>
    </row>
    <row r="7" spans="1:20" ht="81" customHeight="1" x14ac:dyDescent="0.2">
      <c r="A7" s="18">
        <v>17</v>
      </c>
      <c r="B7" s="17" t="s">
        <v>127</v>
      </c>
      <c r="C7" s="17" t="s">
        <v>266</v>
      </c>
      <c r="D7" s="17" t="s">
        <v>267</v>
      </c>
      <c r="E7" s="17" t="s">
        <v>244</v>
      </c>
      <c r="F7" s="17" t="s">
        <v>268</v>
      </c>
      <c r="G7" s="17" t="s">
        <v>265</v>
      </c>
      <c r="H7" s="18" t="s">
        <v>247</v>
      </c>
      <c r="I7" s="18" t="s">
        <v>248</v>
      </c>
      <c r="J7" s="18" t="s">
        <v>249</v>
      </c>
      <c r="K7" s="18" t="s">
        <v>250</v>
      </c>
      <c r="L7" s="18"/>
      <c r="M7" s="18"/>
      <c r="N7" s="18"/>
      <c r="O7" s="18"/>
      <c r="P7" s="20"/>
      <c r="Q7" s="20"/>
      <c r="R7" s="20"/>
      <c r="S7" s="20"/>
      <c r="T7" s="20"/>
    </row>
    <row r="8" spans="1:20" ht="81" customHeight="1" x14ac:dyDescent="0.2">
      <c r="A8" s="18">
        <v>18</v>
      </c>
      <c r="B8" s="17" t="s">
        <v>127</v>
      </c>
      <c r="C8" s="17" t="s">
        <v>269</v>
      </c>
      <c r="D8" s="17" t="s">
        <v>270</v>
      </c>
      <c r="E8" s="17" t="s">
        <v>244</v>
      </c>
      <c r="F8" s="17" t="s">
        <v>271</v>
      </c>
      <c r="G8" s="17" t="s">
        <v>272</v>
      </c>
      <c r="H8" s="18" t="s">
        <v>153</v>
      </c>
      <c r="I8" s="18" t="s">
        <v>248</v>
      </c>
      <c r="J8" s="18" t="s">
        <v>249</v>
      </c>
      <c r="K8" s="18" t="s">
        <v>250</v>
      </c>
      <c r="L8" s="18"/>
      <c r="M8" s="18"/>
      <c r="N8" s="18"/>
      <c r="O8" s="18"/>
      <c r="P8" s="20"/>
      <c r="Q8" s="20"/>
      <c r="R8" s="20"/>
      <c r="S8" s="20"/>
      <c r="T8" s="20"/>
    </row>
    <row r="9" spans="1:20" ht="81" customHeight="1" x14ac:dyDescent="0.2">
      <c r="A9" s="18">
        <v>19</v>
      </c>
      <c r="B9" s="17" t="s">
        <v>127</v>
      </c>
      <c r="C9" s="17" t="s">
        <v>273</v>
      </c>
      <c r="D9" s="17" t="s">
        <v>274</v>
      </c>
      <c r="E9" s="17" t="s">
        <v>244</v>
      </c>
      <c r="F9" s="17" t="s">
        <v>275</v>
      </c>
      <c r="G9" s="17" t="s">
        <v>272</v>
      </c>
      <c r="H9" s="18" t="s">
        <v>153</v>
      </c>
      <c r="I9" s="18" t="s">
        <v>248</v>
      </c>
      <c r="J9" s="18" t="s">
        <v>249</v>
      </c>
      <c r="K9" s="18" t="s">
        <v>250</v>
      </c>
      <c r="L9" s="18"/>
      <c r="M9" s="18"/>
      <c r="N9" s="18"/>
      <c r="O9" s="18"/>
      <c r="P9" s="20"/>
      <c r="Q9" s="20"/>
      <c r="R9" s="20"/>
      <c r="S9" s="20"/>
      <c r="T9" s="20"/>
    </row>
    <row r="10" spans="1:20" ht="81" customHeight="1" x14ac:dyDescent="0.2">
      <c r="A10" s="18">
        <v>20</v>
      </c>
      <c r="B10" s="17" t="s">
        <v>127</v>
      </c>
      <c r="C10" s="17" t="s">
        <v>276</v>
      </c>
      <c r="D10" s="17" t="s">
        <v>277</v>
      </c>
      <c r="E10" s="17" t="s">
        <v>244</v>
      </c>
      <c r="F10" s="17" t="s">
        <v>278</v>
      </c>
      <c r="G10" s="17" t="s">
        <v>272</v>
      </c>
      <c r="H10" s="18" t="s">
        <v>153</v>
      </c>
      <c r="I10" s="18" t="s">
        <v>248</v>
      </c>
      <c r="J10" s="18" t="s">
        <v>249</v>
      </c>
      <c r="K10" s="18" t="s">
        <v>250</v>
      </c>
      <c r="L10" s="18"/>
      <c r="M10" s="18"/>
      <c r="N10" s="18"/>
      <c r="O10" s="18"/>
      <c r="P10" s="20"/>
      <c r="Q10" s="20"/>
      <c r="R10" s="20"/>
      <c r="S10" s="20"/>
      <c r="T10" s="20"/>
    </row>
    <row r="11" spans="1:20" ht="81" customHeight="1" x14ac:dyDescent="0.2">
      <c r="A11" s="18">
        <v>21</v>
      </c>
      <c r="B11" s="17" t="s">
        <v>127</v>
      </c>
      <c r="C11" s="17" t="s">
        <v>279</v>
      </c>
      <c r="D11" s="17" t="s">
        <v>280</v>
      </c>
      <c r="E11" s="17" t="s">
        <v>244</v>
      </c>
      <c r="F11" s="17" t="s">
        <v>281</v>
      </c>
      <c r="G11" s="17" t="s">
        <v>272</v>
      </c>
      <c r="H11" s="18" t="s">
        <v>153</v>
      </c>
      <c r="I11" s="18" t="s">
        <v>248</v>
      </c>
      <c r="J11" s="18" t="s">
        <v>249</v>
      </c>
      <c r="K11" s="18" t="s">
        <v>250</v>
      </c>
      <c r="L11" s="18"/>
      <c r="M11" s="18"/>
      <c r="N11" s="18"/>
      <c r="O11" s="18"/>
      <c r="P11" s="20"/>
      <c r="Q11" s="20"/>
      <c r="R11" s="20"/>
      <c r="S11" s="20"/>
      <c r="T11" s="20"/>
    </row>
    <row r="12" spans="1:20" ht="81" customHeight="1" x14ac:dyDescent="0.2">
      <c r="A12" s="18">
        <v>22</v>
      </c>
      <c r="B12" s="17" t="s">
        <v>127</v>
      </c>
      <c r="C12" s="17" t="s">
        <v>282</v>
      </c>
      <c r="D12" s="17" t="s">
        <v>283</v>
      </c>
      <c r="E12" s="17" t="s">
        <v>244</v>
      </c>
      <c r="F12" s="17" t="s">
        <v>284</v>
      </c>
      <c r="G12" s="17" t="s">
        <v>272</v>
      </c>
      <c r="H12" s="18" t="s">
        <v>153</v>
      </c>
      <c r="I12" s="18" t="s">
        <v>248</v>
      </c>
      <c r="J12" s="18" t="s">
        <v>249</v>
      </c>
      <c r="K12" s="18" t="s">
        <v>250</v>
      </c>
      <c r="L12" s="18"/>
      <c r="M12" s="18"/>
      <c r="N12" s="18"/>
      <c r="O12" s="18"/>
      <c r="P12" s="20"/>
      <c r="Q12" s="20"/>
      <c r="R12" s="20"/>
      <c r="S12" s="20"/>
      <c r="T12" s="20"/>
    </row>
    <row r="13" spans="1:20" ht="81" customHeight="1" x14ac:dyDescent="0.2">
      <c r="A13" s="18">
        <v>23</v>
      </c>
      <c r="B13" s="17" t="s">
        <v>127</v>
      </c>
      <c r="C13" s="17" t="s">
        <v>285</v>
      </c>
      <c r="D13" s="17" t="s">
        <v>286</v>
      </c>
      <c r="E13" s="17" t="s">
        <v>244</v>
      </c>
      <c r="F13" s="17" t="s">
        <v>287</v>
      </c>
      <c r="G13" s="17" t="s">
        <v>272</v>
      </c>
      <c r="H13" s="18" t="s">
        <v>153</v>
      </c>
      <c r="I13" s="18" t="s">
        <v>248</v>
      </c>
      <c r="J13" s="18" t="s">
        <v>249</v>
      </c>
      <c r="K13" s="18" t="s">
        <v>250</v>
      </c>
      <c r="L13" s="18"/>
      <c r="M13" s="18"/>
      <c r="N13" s="18"/>
      <c r="O13" s="18"/>
      <c r="P13" s="20"/>
      <c r="Q13" s="20"/>
      <c r="R13" s="20"/>
      <c r="S13" s="20"/>
      <c r="T13" s="20"/>
    </row>
    <row r="14" spans="1:20" ht="81" customHeight="1" x14ac:dyDescent="0.2">
      <c r="A14" s="19"/>
      <c r="B14" s="17" t="s">
        <v>127</v>
      </c>
      <c r="C14" s="17" t="s">
        <v>288</v>
      </c>
      <c r="D14" s="17" t="s">
        <v>289</v>
      </c>
      <c r="E14" s="17" t="s">
        <v>244</v>
      </c>
      <c r="F14" s="17" t="s">
        <v>290</v>
      </c>
      <c r="G14" s="17" t="s">
        <v>272</v>
      </c>
      <c r="H14" s="18" t="s">
        <v>153</v>
      </c>
      <c r="I14" s="18" t="s">
        <v>248</v>
      </c>
      <c r="J14" s="18" t="s">
        <v>249</v>
      </c>
      <c r="K14" s="19" t="s">
        <v>250</v>
      </c>
      <c r="L14" s="19"/>
      <c r="M14" s="19"/>
      <c r="N14" s="19"/>
      <c r="O14" s="19"/>
      <c r="P14" s="20"/>
      <c r="Q14" s="20"/>
      <c r="R14" s="20"/>
      <c r="S14" s="20"/>
      <c r="T14" s="20"/>
    </row>
    <row r="15" spans="1:20" ht="81" customHeight="1" x14ac:dyDescent="0.2">
      <c r="A15" s="19"/>
      <c r="B15" s="17" t="s">
        <v>127</v>
      </c>
      <c r="C15" s="17" t="s">
        <v>291</v>
      </c>
      <c r="D15" s="17" t="s">
        <v>292</v>
      </c>
      <c r="E15" s="17" t="s">
        <v>244</v>
      </c>
      <c r="F15" s="17" t="s">
        <v>293</v>
      </c>
      <c r="G15" s="17" t="s">
        <v>272</v>
      </c>
      <c r="H15" s="18" t="s">
        <v>153</v>
      </c>
      <c r="I15" s="18" t="s">
        <v>248</v>
      </c>
      <c r="J15" s="18" t="s">
        <v>249</v>
      </c>
      <c r="K15" s="19" t="s">
        <v>250</v>
      </c>
      <c r="L15" s="19"/>
      <c r="M15" s="19"/>
      <c r="N15" s="19"/>
      <c r="O15" s="19"/>
      <c r="P15" s="20"/>
      <c r="Q15" s="20"/>
      <c r="R15" s="20"/>
      <c r="S15" s="20"/>
      <c r="T15" s="20"/>
    </row>
    <row r="16" spans="1:20" ht="81" customHeight="1" x14ac:dyDescent="0.2">
      <c r="A16" s="19"/>
      <c r="B16" s="17" t="s">
        <v>127</v>
      </c>
      <c r="C16" s="17" t="s">
        <v>294</v>
      </c>
      <c r="D16" s="17" t="s">
        <v>295</v>
      </c>
      <c r="E16" s="17" t="s">
        <v>244</v>
      </c>
      <c r="F16" s="17" t="s">
        <v>296</v>
      </c>
      <c r="G16" s="17" t="s">
        <v>272</v>
      </c>
      <c r="H16" s="18" t="s">
        <v>153</v>
      </c>
      <c r="I16" s="18" t="s">
        <v>248</v>
      </c>
      <c r="J16" s="18" t="s">
        <v>249</v>
      </c>
      <c r="K16" s="19" t="s">
        <v>250</v>
      </c>
      <c r="L16" s="19"/>
      <c r="M16" s="19"/>
      <c r="N16" s="19"/>
      <c r="O16" s="19"/>
      <c r="P16" s="20"/>
      <c r="Q16" s="20"/>
      <c r="R16" s="20"/>
      <c r="S16" s="20"/>
      <c r="T16" s="20"/>
    </row>
    <row r="17" spans="1:20" ht="81" customHeight="1" x14ac:dyDescent="0.2">
      <c r="A17" s="19"/>
      <c r="B17" s="17" t="s">
        <v>127</v>
      </c>
      <c r="C17" s="17" t="s">
        <v>297</v>
      </c>
      <c r="D17" s="17" t="s">
        <v>298</v>
      </c>
      <c r="E17" s="17" t="s">
        <v>244</v>
      </c>
      <c r="F17" s="17" t="s">
        <v>299</v>
      </c>
      <c r="G17" s="17" t="s">
        <v>272</v>
      </c>
      <c r="H17" s="18" t="s">
        <v>153</v>
      </c>
      <c r="I17" s="18" t="s">
        <v>248</v>
      </c>
      <c r="J17" s="18" t="s">
        <v>249</v>
      </c>
      <c r="K17" s="19" t="s">
        <v>250</v>
      </c>
      <c r="L17" s="19"/>
      <c r="M17" s="19"/>
      <c r="N17" s="19"/>
      <c r="O17" s="19"/>
      <c r="P17" s="20"/>
      <c r="Q17" s="20"/>
      <c r="R17" s="20"/>
      <c r="S17" s="20"/>
      <c r="T17" s="20"/>
    </row>
    <row r="18" spans="1:20" ht="81" customHeight="1" x14ac:dyDescent="0.2">
      <c r="A18" s="19"/>
      <c r="B18" s="17" t="s">
        <v>127</v>
      </c>
      <c r="C18" s="17" t="s">
        <v>300</v>
      </c>
      <c r="D18" s="17" t="s">
        <v>301</v>
      </c>
      <c r="E18" s="17" t="s">
        <v>244</v>
      </c>
      <c r="F18" s="17" t="s">
        <v>302</v>
      </c>
      <c r="G18" s="17" t="s">
        <v>272</v>
      </c>
      <c r="H18" s="18" t="s">
        <v>153</v>
      </c>
      <c r="I18" s="18" t="s">
        <v>248</v>
      </c>
      <c r="J18" s="18" t="s">
        <v>249</v>
      </c>
      <c r="K18" s="19" t="s">
        <v>250</v>
      </c>
      <c r="L18" s="19"/>
      <c r="M18" s="19"/>
      <c r="N18" s="19"/>
      <c r="O18" s="19"/>
      <c r="P18" s="20"/>
      <c r="Q18" s="20"/>
      <c r="R18" s="20"/>
      <c r="S18" s="20"/>
      <c r="T18" s="20"/>
    </row>
    <row r="19" spans="1:20" ht="81" customHeight="1" x14ac:dyDescent="0.2">
      <c r="A19" s="20"/>
      <c r="B19" s="17" t="s">
        <v>127</v>
      </c>
      <c r="C19" s="17" t="s">
        <v>303</v>
      </c>
      <c r="D19" s="21" t="s">
        <v>304</v>
      </c>
      <c r="E19" s="17" t="s">
        <v>244</v>
      </c>
      <c r="F19" s="17" t="s">
        <v>305</v>
      </c>
      <c r="G19" s="21" t="s">
        <v>306</v>
      </c>
      <c r="H19" s="18" t="s">
        <v>153</v>
      </c>
      <c r="I19" s="18" t="s">
        <v>248</v>
      </c>
      <c r="J19" s="18" t="s">
        <v>249</v>
      </c>
      <c r="K19" s="20" t="s">
        <v>250</v>
      </c>
      <c r="L19" s="20"/>
      <c r="M19" s="20"/>
      <c r="N19" s="20"/>
      <c r="O19" s="20"/>
      <c r="P19" s="20"/>
      <c r="Q19" s="20"/>
      <c r="R19" s="20"/>
      <c r="S19" s="20"/>
      <c r="T19" s="20"/>
    </row>
    <row r="20" spans="1:20" ht="81" customHeight="1" x14ac:dyDescent="0.2">
      <c r="A20" s="20"/>
      <c r="B20" s="17" t="s">
        <v>127</v>
      </c>
      <c r="C20" s="17" t="s">
        <v>307</v>
      </c>
      <c r="D20" s="21" t="s">
        <v>308</v>
      </c>
      <c r="E20" s="17" t="s">
        <v>244</v>
      </c>
      <c r="F20" s="21" t="s">
        <v>309</v>
      </c>
      <c r="G20" s="21" t="s">
        <v>310</v>
      </c>
      <c r="H20" s="18" t="s">
        <v>153</v>
      </c>
      <c r="I20" s="18" t="s">
        <v>248</v>
      </c>
      <c r="J20" s="18" t="s">
        <v>249</v>
      </c>
      <c r="K20" s="20" t="s">
        <v>250</v>
      </c>
      <c r="L20" s="20"/>
      <c r="M20" s="20"/>
      <c r="N20" s="20"/>
      <c r="O20" s="20"/>
      <c r="P20" s="20"/>
      <c r="Q20" s="20"/>
      <c r="R20" s="20"/>
      <c r="S20" s="20"/>
      <c r="T20" s="20"/>
    </row>
    <row r="21" spans="1:20" ht="81" customHeight="1" x14ac:dyDescent="0.2">
      <c r="A21" s="20"/>
      <c r="B21" s="24" t="s">
        <v>127</v>
      </c>
      <c r="C21" s="24" t="s">
        <v>311</v>
      </c>
      <c r="D21" s="26" t="s">
        <v>312</v>
      </c>
      <c r="E21" s="24" t="s">
        <v>244</v>
      </c>
      <c r="F21" s="26" t="s">
        <v>313</v>
      </c>
      <c r="G21" s="26" t="s">
        <v>310</v>
      </c>
      <c r="H21" s="25" t="s">
        <v>153</v>
      </c>
      <c r="I21" s="25" t="s">
        <v>248</v>
      </c>
      <c r="J21" s="25" t="s">
        <v>249</v>
      </c>
      <c r="K21" s="20" t="s">
        <v>250</v>
      </c>
      <c r="L21" s="20"/>
      <c r="M21" s="20"/>
      <c r="N21" s="20"/>
      <c r="O21" s="20"/>
      <c r="P21" s="20"/>
      <c r="Q21" s="20"/>
      <c r="R21" s="20"/>
      <c r="S21" s="20"/>
      <c r="T21" s="20"/>
    </row>
    <row r="22" spans="1:20" ht="81" customHeight="1" x14ac:dyDescent="0.2">
      <c r="A22" s="20"/>
      <c r="B22" s="38" t="s">
        <v>127</v>
      </c>
      <c r="C22" s="38" t="s">
        <v>255</v>
      </c>
      <c r="D22" s="38" t="s">
        <v>314</v>
      </c>
      <c r="E22" s="38" t="s">
        <v>244</v>
      </c>
      <c r="F22" s="38" t="s">
        <v>315</v>
      </c>
      <c r="G22" s="38" t="s">
        <v>316</v>
      </c>
      <c r="H22" s="39" t="s">
        <v>153</v>
      </c>
      <c r="I22" s="39" t="s">
        <v>248</v>
      </c>
      <c r="J22" s="39" t="s">
        <v>249</v>
      </c>
      <c r="K22" s="20" t="s">
        <v>250</v>
      </c>
      <c r="L22" s="20"/>
      <c r="M22" s="20"/>
      <c r="N22" s="20"/>
      <c r="O22" s="20"/>
      <c r="P22" s="20"/>
      <c r="Q22" s="20"/>
      <c r="R22" s="20"/>
      <c r="S22" s="20"/>
      <c r="T22" s="20"/>
    </row>
    <row r="23" spans="1:20" ht="81" customHeight="1" x14ac:dyDescent="0.2">
      <c r="A23" s="22">
        <v>17</v>
      </c>
      <c r="B23" s="22" t="s">
        <v>127</v>
      </c>
      <c r="C23" s="22" t="s">
        <v>266</v>
      </c>
      <c r="D23" s="22" t="s">
        <v>267</v>
      </c>
      <c r="E23" s="22" t="s">
        <v>8</v>
      </c>
      <c r="F23" s="40" t="s">
        <v>317</v>
      </c>
      <c r="G23" s="40" t="s">
        <v>318</v>
      </c>
      <c r="H23" s="22" t="s">
        <v>247</v>
      </c>
      <c r="I23" s="22" t="s">
        <v>248</v>
      </c>
      <c r="J23" s="22" t="s">
        <v>249</v>
      </c>
      <c r="K23" s="22" t="s">
        <v>250</v>
      </c>
      <c r="L23" s="22"/>
      <c r="M23" s="22"/>
      <c r="N23" s="22"/>
      <c r="O23" s="22"/>
    </row>
    <row r="24" spans="1:20" ht="81" customHeight="1" x14ac:dyDescent="0.2">
      <c r="A24" s="22">
        <v>18</v>
      </c>
      <c r="B24" s="22" t="s">
        <v>127</v>
      </c>
      <c r="C24" s="22" t="s">
        <v>269</v>
      </c>
      <c r="D24" s="22" t="s">
        <v>270</v>
      </c>
      <c r="E24" s="22" t="s">
        <v>8</v>
      </c>
      <c r="F24" s="22" t="s">
        <v>15</v>
      </c>
      <c r="G24" s="22" t="s">
        <v>11</v>
      </c>
      <c r="H24" s="22" t="s">
        <v>153</v>
      </c>
      <c r="I24" s="22" t="s">
        <v>248</v>
      </c>
      <c r="J24" s="22" t="s">
        <v>249</v>
      </c>
      <c r="K24" s="22" t="s">
        <v>250</v>
      </c>
      <c r="L24" s="22"/>
      <c r="M24" s="22"/>
      <c r="N24" s="22"/>
      <c r="O24" s="22"/>
    </row>
    <row r="25" spans="1:20" ht="81" customHeight="1" x14ac:dyDescent="0.2">
      <c r="A25" s="22">
        <v>19</v>
      </c>
      <c r="B25" s="22" t="s">
        <v>127</v>
      </c>
      <c r="C25" s="22" t="s">
        <v>273</v>
      </c>
      <c r="D25" s="22" t="s">
        <v>274</v>
      </c>
      <c r="E25" s="22" t="s">
        <v>8</v>
      </c>
      <c r="F25" s="22" t="s">
        <v>13</v>
      </c>
      <c r="G25" s="22" t="s">
        <v>11</v>
      </c>
      <c r="H25" s="22" t="s">
        <v>153</v>
      </c>
      <c r="I25" s="22" t="s">
        <v>248</v>
      </c>
      <c r="J25" s="22" t="s">
        <v>249</v>
      </c>
      <c r="K25" s="22" t="s">
        <v>250</v>
      </c>
      <c r="L25" s="22"/>
      <c r="M25" s="22"/>
      <c r="N25" s="22"/>
      <c r="O25" s="22"/>
    </row>
    <row r="26" spans="1:20" ht="81" customHeight="1" x14ac:dyDescent="0.2">
      <c r="A26" s="22">
        <v>20</v>
      </c>
      <c r="B26" s="22" t="s">
        <v>127</v>
      </c>
      <c r="C26" s="22" t="s">
        <v>276</v>
      </c>
      <c r="D26" s="22" t="s">
        <v>277</v>
      </c>
      <c r="E26" s="22" t="s">
        <v>8</v>
      </c>
      <c r="F26" s="22" t="s">
        <v>23</v>
      </c>
      <c r="G26" s="22" t="s">
        <v>11</v>
      </c>
      <c r="H26" s="22" t="s">
        <v>153</v>
      </c>
      <c r="I26" s="22" t="s">
        <v>248</v>
      </c>
      <c r="J26" s="22" t="s">
        <v>249</v>
      </c>
      <c r="K26" s="22" t="s">
        <v>250</v>
      </c>
      <c r="L26" s="22"/>
      <c r="M26" s="22"/>
      <c r="N26" s="22"/>
      <c r="O26" s="22"/>
    </row>
    <row r="27" spans="1:20" ht="81" customHeight="1" x14ac:dyDescent="0.2">
      <c r="A27" s="22">
        <v>21</v>
      </c>
      <c r="B27" s="22" t="s">
        <v>127</v>
      </c>
      <c r="C27" s="22" t="s">
        <v>279</v>
      </c>
      <c r="D27" s="22" t="s">
        <v>280</v>
      </c>
      <c r="E27" s="22" t="s">
        <v>8</v>
      </c>
      <c r="F27" s="22" t="s">
        <v>12</v>
      </c>
      <c r="G27" s="22" t="s">
        <v>11</v>
      </c>
      <c r="H27" s="22" t="s">
        <v>153</v>
      </c>
      <c r="I27" s="22" t="s">
        <v>248</v>
      </c>
      <c r="J27" s="22" t="s">
        <v>249</v>
      </c>
      <c r="K27" s="22" t="s">
        <v>250</v>
      </c>
      <c r="L27" s="22"/>
      <c r="M27" s="22"/>
      <c r="N27" s="22"/>
      <c r="O27" s="22"/>
    </row>
    <row r="28" spans="1:20" ht="81" customHeight="1" x14ac:dyDescent="0.2">
      <c r="A28" s="22">
        <v>22</v>
      </c>
      <c r="B28" s="22" t="s">
        <v>127</v>
      </c>
      <c r="C28" s="22" t="s">
        <v>282</v>
      </c>
      <c r="D28" s="22" t="s">
        <v>283</v>
      </c>
      <c r="E28" s="22" t="s">
        <v>8</v>
      </c>
      <c r="F28" s="22" t="s">
        <v>19</v>
      </c>
      <c r="G28" s="22" t="s">
        <v>11</v>
      </c>
      <c r="H28" s="22" t="s">
        <v>153</v>
      </c>
      <c r="I28" s="22" t="s">
        <v>248</v>
      </c>
      <c r="J28" s="22" t="s">
        <v>249</v>
      </c>
      <c r="K28" s="22" t="s">
        <v>250</v>
      </c>
      <c r="L28" s="22"/>
      <c r="M28" s="22"/>
      <c r="N28" s="22"/>
      <c r="O28" s="22"/>
    </row>
    <row r="29" spans="1:20" ht="81" customHeight="1" x14ac:dyDescent="0.2">
      <c r="A29" s="22">
        <v>23</v>
      </c>
      <c r="B29" s="22" t="s">
        <v>127</v>
      </c>
      <c r="C29" s="22" t="s">
        <v>285</v>
      </c>
      <c r="D29" s="22" t="s">
        <v>286</v>
      </c>
      <c r="E29" s="22" t="s">
        <v>8</v>
      </c>
      <c r="F29" s="22" t="s">
        <v>14</v>
      </c>
      <c r="G29" s="22" t="s">
        <v>11</v>
      </c>
      <c r="H29" s="22" t="s">
        <v>153</v>
      </c>
      <c r="I29" s="22" t="s">
        <v>248</v>
      </c>
      <c r="J29" s="22" t="s">
        <v>249</v>
      </c>
      <c r="K29" s="22" t="s">
        <v>250</v>
      </c>
      <c r="L29" s="22"/>
      <c r="M29" s="22"/>
      <c r="N29" s="22"/>
      <c r="O29" s="22"/>
    </row>
    <row r="30" spans="1:20" ht="81" customHeight="1" x14ac:dyDescent="0.2">
      <c r="A30" s="23"/>
      <c r="B30" s="22" t="s">
        <v>127</v>
      </c>
      <c r="C30" s="22" t="s">
        <v>288</v>
      </c>
      <c r="D30" s="22" t="s">
        <v>289</v>
      </c>
      <c r="E30" s="22" t="s">
        <v>8</v>
      </c>
      <c r="F30" s="22" t="s">
        <v>24</v>
      </c>
      <c r="G30" s="22" t="s">
        <v>11</v>
      </c>
      <c r="H30" s="22" t="s">
        <v>153</v>
      </c>
      <c r="I30" s="22" t="s">
        <v>248</v>
      </c>
      <c r="J30" s="22" t="s">
        <v>249</v>
      </c>
      <c r="K30" s="22" t="s">
        <v>250</v>
      </c>
      <c r="L30" s="23"/>
      <c r="M30" s="23"/>
      <c r="N30" s="23"/>
      <c r="O30" s="23"/>
    </row>
    <row r="31" spans="1:20" ht="81" customHeight="1" x14ac:dyDescent="0.2">
      <c r="A31" s="23"/>
      <c r="B31" s="22" t="s">
        <v>127</v>
      </c>
      <c r="C31" s="22" t="s">
        <v>291</v>
      </c>
      <c r="D31" s="22" t="s">
        <v>292</v>
      </c>
      <c r="E31" s="22" t="s">
        <v>8</v>
      </c>
      <c r="F31" s="22" t="s">
        <v>16</v>
      </c>
      <c r="G31" s="22" t="s">
        <v>11</v>
      </c>
      <c r="H31" s="22" t="s">
        <v>153</v>
      </c>
      <c r="I31" s="22" t="s">
        <v>248</v>
      </c>
      <c r="J31" s="22" t="s">
        <v>249</v>
      </c>
      <c r="K31" s="22" t="s">
        <v>250</v>
      </c>
      <c r="L31" s="23"/>
      <c r="M31" s="23"/>
      <c r="N31" s="23"/>
      <c r="O31" s="23"/>
    </row>
    <row r="32" spans="1:20" ht="81" customHeight="1" x14ac:dyDescent="0.2">
      <c r="A32" s="23"/>
      <c r="B32" s="22" t="s">
        <v>127</v>
      </c>
      <c r="C32" s="22" t="s">
        <v>294</v>
      </c>
      <c r="D32" s="22" t="s">
        <v>295</v>
      </c>
      <c r="E32" s="22" t="s">
        <v>8</v>
      </c>
      <c r="F32" s="22" t="s">
        <v>17</v>
      </c>
      <c r="G32" s="22" t="s">
        <v>11</v>
      </c>
      <c r="H32" s="22" t="s">
        <v>153</v>
      </c>
      <c r="I32" s="22" t="s">
        <v>248</v>
      </c>
      <c r="J32" s="22" t="s">
        <v>249</v>
      </c>
      <c r="K32" s="22" t="s">
        <v>250</v>
      </c>
      <c r="L32" s="23"/>
      <c r="M32" s="23"/>
      <c r="N32" s="23"/>
      <c r="O32" s="23"/>
    </row>
    <row r="33" spans="1:15" ht="81" customHeight="1" x14ac:dyDescent="0.2">
      <c r="A33" s="23"/>
      <c r="B33" s="22" t="s">
        <v>127</v>
      </c>
      <c r="C33" s="22" t="s">
        <v>297</v>
      </c>
      <c r="D33" s="22" t="s">
        <v>298</v>
      </c>
      <c r="E33" s="22" t="s">
        <v>8</v>
      </c>
      <c r="F33" s="22" t="s">
        <v>25</v>
      </c>
      <c r="G33" s="22" t="s">
        <v>11</v>
      </c>
      <c r="H33" s="22" t="s">
        <v>153</v>
      </c>
      <c r="I33" s="22" t="s">
        <v>248</v>
      </c>
      <c r="J33" s="22" t="s">
        <v>249</v>
      </c>
      <c r="K33" s="22" t="s">
        <v>250</v>
      </c>
      <c r="L33" s="23"/>
      <c r="M33" s="23"/>
      <c r="N33" s="23"/>
      <c r="O33" s="23"/>
    </row>
    <row r="34" spans="1:15" ht="81" customHeight="1" x14ac:dyDescent="0.2">
      <c r="A34" s="23"/>
      <c r="B34" s="22" t="s">
        <v>127</v>
      </c>
      <c r="C34" s="22" t="s">
        <v>300</v>
      </c>
      <c r="D34" s="22" t="s">
        <v>301</v>
      </c>
      <c r="E34" s="22" t="s">
        <v>8</v>
      </c>
      <c r="F34" s="22" t="s">
        <v>20</v>
      </c>
      <c r="G34" s="22" t="s">
        <v>11</v>
      </c>
      <c r="H34" s="22" t="s">
        <v>153</v>
      </c>
      <c r="I34" s="22" t="s">
        <v>248</v>
      </c>
      <c r="J34" s="22" t="s">
        <v>249</v>
      </c>
      <c r="K34" s="22" t="s">
        <v>250</v>
      </c>
      <c r="L34" s="23"/>
      <c r="M34" s="23"/>
      <c r="N34" s="23"/>
      <c r="O34" s="23"/>
    </row>
    <row r="35" spans="1:15" ht="81" customHeight="1" x14ac:dyDescent="0.2">
      <c r="B35" s="22" t="s">
        <v>127</v>
      </c>
      <c r="C35" s="22" t="s">
        <v>303</v>
      </c>
      <c r="D35" s="23" t="s">
        <v>304</v>
      </c>
      <c r="E35" s="22" t="s">
        <v>8</v>
      </c>
      <c r="F35" s="22" t="s">
        <v>10</v>
      </c>
      <c r="G35" s="23" t="s">
        <v>9</v>
      </c>
      <c r="H35" s="22" t="s">
        <v>153</v>
      </c>
      <c r="I35" s="22" t="s">
        <v>248</v>
      </c>
      <c r="J35" s="22" t="s">
        <v>249</v>
      </c>
      <c r="K35" s="22" t="s">
        <v>250</v>
      </c>
    </row>
    <row r="36" spans="1:15" ht="81" customHeight="1" x14ac:dyDescent="0.2">
      <c r="B36" s="22" t="s">
        <v>127</v>
      </c>
      <c r="C36" s="22" t="s">
        <v>307</v>
      </c>
      <c r="D36" s="23" t="s">
        <v>308</v>
      </c>
      <c r="E36" s="22" t="s">
        <v>8</v>
      </c>
      <c r="F36" s="23" t="s">
        <v>26</v>
      </c>
      <c r="G36" s="23" t="s">
        <v>22</v>
      </c>
      <c r="H36" s="22" t="s">
        <v>153</v>
      </c>
      <c r="I36" s="22" t="s">
        <v>248</v>
      </c>
      <c r="J36" s="22" t="s">
        <v>249</v>
      </c>
      <c r="K36" s="22" t="s">
        <v>250</v>
      </c>
    </row>
    <row r="37" spans="1:15" ht="81" customHeight="1" x14ac:dyDescent="0.2">
      <c r="B37" s="29" t="s">
        <v>127</v>
      </c>
      <c r="C37" s="29" t="s">
        <v>311</v>
      </c>
      <c r="D37" s="28" t="s">
        <v>312</v>
      </c>
      <c r="E37" s="29" t="s">
        <v>8</v>
      </c>
      <c r="F37" s="28" t="s">
        <v>21</v>
      </c>
      <c r="G37" s="28" t="s">
        <v>22</v>
      </c>
      <c r="H37" s="29" t="s">
        <v>153</v>
      </c>
      <c r="I37" s="29" t="s">
        <v>248</v>
      </c>
      <c r="J37" s="29" t="s">
        <v>249</v>
      </c>
      <c r="K37" s="22" t="s">
        <v>250</v>
      </c>
    </row>
    <row r="38" spans="1:15" ht="81" customHeight="1" x14ac:dyDescent="0.2">
      <c r="B38" s="27" t="s">
        <v>127</v>
      </c>
      <c r="C38" s="27" t="s">
        <v>255</v>
      </c>
      <c r="D38" s="27" t="s">
        <v>314</v>
      </c>
      <c r="E38" s="27" t="s">
        <v>8</v>
      </c>
      <c r="F38" s="27" t="s">
        <v>18</v>
      </c>
      <c r="G38" s="27" t="s">
        <v>316</v>
      </c>
      <c r="H38" s="27" t="s">
        <v>153</v>
      </c>
      <c r="I38" s="27" t="s">
        <v>248</v>
      </c>
      <c r="J38" s="27" t="s">
        <v>249</v>
      </c>
      <c r="K38" s="22" t="s">
        <v>250</v>
      </c>
    </row>
  </sheetData>
  <phoneticPr fontId="159" type="noConversion"/>
  <dataValidations count="2">
    <dataValidation type="list" allowBlank="1" showErrorMessage="1" sqref="K1:K38">
      <formula1>"PASS,FAIL,BLOCK,NT"</formula1>
    </dataValidation>
    <dataValidation type="list" allowBlank="1" showErrorMessage="1" sqref="H1">
      <formula1>"P0,P1,P2,P3"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43"/>
  <sheetViews>
    <sheetView workbookViewId="0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ColWidth="14" defaultRowHeight="12.75" x14ac:dyDescent="0.2"/>
  <cols>
    <col min="1" max="1" width="6" customWidth="1"/>
    <col min="2" max="2" width="5" customWidth="1"/>
    <col min="3" max="3" width="14" customWidth="1"/>
    <col min="4" max="4" width="19" customWidth="1"/>
    <col min="5" max="5" width="23" customWidth="1"/>
    <col min="6" max="6" width="29" customWidth="1"/>
    <col min="7" max="7" width="26" customWidth="1"/>
    <col min="8" max="8" width="7" customWidth="1"/>
    <col min="9" max="14" width="14" customWidth="1"/>
    <col min="15" max="15" width="25" customWidth="1"/>
    <col min="16" max="20" width="14" customWidth="1"/>
  </cols>
  <sheetData>
    <row r="1" spans="1:18" ht="18.95" customHeight="1" x14ac:dyDescent="0.2">
      <c r="A1" s="34" t="s">
        <v>228</v>
      </c>
      <c r="B1" s="34" t="s">
        <v>229</v>
      </c>
      <c r="C1" s="34" t="s">
        <v>230</v>
      </c>
      <c r="D1" s="34" t="s">
        <v>145</v>
      </c>
      <c r="E1" s="34" t="s">
        <v>231</v>
      </c>
      <c r="F1" s="34" t="s">
        <v>232</v>
      </c>
      <c r="G1" s="34" t="s">
        <v>233</v>
      </c>
      <c r="H1" s="34" t="s">
        <v>234</v>
      </c>
      <c r="I1" s="34" t="s">
        <v>235</v>
      </c>
      <c r="J1" s="34" t="s">
        <v>236</v>
      </c>
      <c r="K1" s="34" t="s">
        <v>237</v>
      </c>
      <c r="L1" s="34" t="s">
        <v>319</v>
      </c>
      <c r="M1" s="34" t="s">
        <v>320</v>
      </c>
      <c r="N1" s="34" t="s">
        <v>238</v>
      </c>
      <c r="O1" s="34" t="s">
        <v>239</v>
      </c>
      <c r="P1" s="34" t="s">
        <v>240</v>
      </c>
      <c r="Q1" s="50" t="s">
        <v>241</v>
      </c>
      <c r="R1" s="50" t="s">
        <v>321</v>
      </c>
    </row>
    <row r="2" spans="1:18" ht="143.1" customHeight="1" x14ac:dyDescent="0.2">
      <c r="A2" s="40">
        <v>1</v>
      </c>
      <c r="B2" s="40" t="s">
        <v>322</v>
      </c>
      <c r="C2" s="40" t="s">
        <v>323</v>
      </c>
      <c r="D2" s="40" t="s">
        <v>324</v>
      </c>
      <c r="E2" s="40" t="s">
        <v>325</v>
      </c>
      <c r="F2" s="40" t="s">
        <v>326</v>
      </c>
      <c r="G2" s="40" t="s">
        <v>327</v>
      </c>
      <c r="H2" s="40" t="s">
        <v>247</v>
      </c>
      <c r="I2" s="40" t="s">
        <v>248</v>
      </c>
      <c r="J2" s="40" t="s">
        <v>249</v>
      </c>
      <c r="K2" s="40" t="s">
        <v>250</v>
      </c>
      <c r="L2" s="40"/>
      <c r="M2" s="40"/>
      <c r="N2" s="40"/>
      <c r="O2" s="40" t="s">
        <v>328</v>
      </c>
      <c r="P2" s="41">
        <v>45156</v>
      </c>
      <c r="Q2" s="43" t="s">
        <v>130</v>
      </c>
      <c r="R2" s="42" t="s">
        <v>113</v>
      </c>
    </row>
    <row r="3" spans="1:18" ht="38.1" customHeight="1" x14ac:dyDescent="0.2">
      <c r="A3" s="40">
        <v>2</v>
      </c>
      <c r="B3" s="40" t="s">
        <v>322</v>
      </c>
      <c r="C3" s="40" t="s">
        <v>329</v>
      </c>
      <c r="D3" s="40" t="s">
        <v>330</v>
      </c>
      <c r="E3" s="40" t="s">
        <v>331</v>
      </c>
      <c r="F3" s="40" t="s">
        <v>332</v>
      </c>
      <c r="G3" s="40" t="s">
        <v>333</v>
      </c>
      <c r="H3" s="40" t="s">
        <v>172</v>
      </c>
      <c r="I3" s="40" t="s">
        <v>248</v>
      </c>
      <c r="J3" s="40" t="s">
        <v>249</v>
      </c>
      <c r="K3" s="40" t="s">
        <v>250</v>
      </c>
      <c r="L3" s="40"/>
      <c r="M3" s="40"/>
      <c r="N3" s="40"/>
      <c r="O3" s="40" t="s">
        <v>328</v>
      </c>
      <c r="P3" s="41">
        <v>45156</v>
      </c>
      <c r="Q3" s="43" t="s">
        <v>130</v>
      </c>
      <c r="R3" s="42" t="s">
        <v>113</v>
      </c>
    </row>
    <row r="4" spans="1:18" ht="38.1" customHeight="1" x14ac:dyDescent="0.2">
      <c r="A4" s="40">
        <v>3</v>
      </c>
      <c r="B4" s="40" t="s">
        <v>322</v>
      </c>
      <c r="C4" s="40" t="s">
        <v>334</v>
      </c>
      <c r="D4" s="40" t="s">
        <v>335</v>
      </c>
      <c r="E4" s="40" t="s">
        <v>331</v>
      </c>
      <c r="F4" s="40" t="s">
        <v>336</v>
      </c>
      <c r="G4" s="40" t="s">
        <v>337</v>
      </c>
      <c r="H4" s="40" t="s">
        <v>172</v>
      </c>
      <c r="I4" s="40" t="s">
        <v>248</v>
      </c>
      <c r="J4" s="40" t="s">
        <v>249</v>
      </c>
      <c r="K4" s="40" t="s">
        <v>250</v>
      </c>
      <c r="L4" s="40"/>
      <c r="M4" s="40"/>
      <c r="N4" s="40"/>
      <c r="O4" s="40" t="s">
        <v>328</v>
      </c>
      <c r="P4" s="41">
        <v>45156</v>
      </c>
      <c r="Q4" s="43" t="s">
        <v>130</v>
      </c>
      <c r="R4" s="42" t="s">
        <v>113</v>
      </c>
    </row>
    <row r="5" spans="1:18" ht="38.1" customHeight="1" x14ac:dyDescent="0.2">
      <c r="A5" s="40">
        <v>4</v>
      </c>
      <c r="B5" s="40" t="s">
        <v>322</v>
      </c>
      <c r="C5" s="40" t="s">
        <v>338</v>
      </c>
      <c r="D5" s="40" t="s">
        <v>339</v>
      </c>
      <c r="E5" s="40" t="s">
        <v>331</v>
      </c>
      <c r="F5" s="40" t="s">
        <v>340</v>
      </c>
      <c r="G5" s="40" t="s">
        <v>341</v>
      </c>
      <c r="H5" s="40" t="s">
        <v>153</v>
      </c>
      <c r="I5" s="40" t="s">
        <v>248</v>
      </c>
      <c r="J5" s="40" t="s">
        <v>249</v>
      </c>
      <c r="K5" s="40" t="s">
        <v>250</v>
      </c>
      <c r="L5" s="40"/>
      <c r="M5" s="40"/>
      <c r="N5" s="40"/>
      <c r="O5" s="40" t="s">
        <v>328</v>
      </c>
      <c r="P5" s="41">
        <v>45156</v>
      </c>
      <c r="Q5" s="43" t="s">
        <v>130</v>
      </c>
      <c r="R5" s="42" t="s">
        <v>113</v>
      </c>
    </row>
    <row r="6" spans="1:18" ht="38.1" customHeight="1" x14ac:dyDescent="0.2">
      <c r="A6" s="40">
        <v>5</v>
      </c>
      <c r="B6" s="40" t="s">
        <v>322</v>
      </c>
      <c r="C6" s="40" t="s">
        <v>342</v>
      </c>
      <c r="D6" s="40" t="s">
        <v>343</v>
      </c>
      <c r="E6" s="40" t="s">
        <v>331</v>
      </c>
      <c r="F6" s="40" t="s">
        <v>344</v>
      </c>
      <c r="G6" s="40" t="s">
        <v>345</v>
      </c>
      <c r="H6" s="40" t="s">
        <v>153</v>
      </c>
      <c r="I6" s="40" t="s">
        <v>248</v>
      </c>
      <c r="J6" s="40" t="s">
        <v>249</v>
      </c>
      <c r="K6" s="40" t="s">
        <v>250</v>
      </c>
      <c r="L6" s="40"/>
      <c r="M6" s="40"/>
      <c r="N6" s="40"/>
      <c r="O6" s="40" t="s">
        <v>328</v>
      </c>
      <c r="P6" s="41">
        <v>45156</v>
      </c>
      <c r="Q6" s="43" t="s">
        <v>130</v>
      </c>
      <c r="R6" s="42" t="s">
        <v>113</v>
      </c>
    </row>
    <row r="7" spans="1:18" ht="38.1" customHeight="1" x14ac:dyDescent="0.2">
      <c r="A7" s="40">
        <v>6</v>
      </c>
      <c r="B7" s="40" t="s">
        <v>346</v>
      </c>
      <c r="C7" s="40" t="s">
        <v>347</v>
      </c>
      <c r="D7" s="40" t="s">
        <v>348</v>
      </c>
      <c r="E7" s="40" t="s">
        <v>331</v>
      </c>
      <c r="F7" s="40" t="s">
        <v>349</v>
      </c>
      <c r="G7" s="40" t="s">
        <v>350</v>
      </c>
      <c r="H7" s="40" t="s">
        <v>172</v>
      </c>
      <c r="I7" s="40" t="s">
        <v>248</v>
      </c>
      <c r="J7" s="40" t="s">
        <v>249</v>
      </c>
      <c r="K7" s="40" t="s">
        <v>250</v>
      </c>
      <c r="L7" s="40"/>
      <c r="M7" s="40"/>
      <c r="N7" s="40"/>
      <c r="O7" s="40" t="s">
        <v>328</v>
      </c>
      <c r="P7" s="41">
        <v>45156</v>
      </c>
      <c r="Q7" s="43" t="s">
        <v>130</v>
      </c>
      <c r="R7" s="42" t="s">
        <v>113</v>
      </c>
    </row>
    <row r="8" spans="1:18" ht="38.1" customHeight="1" x14ac:dyDescent="0.2">
      <c r="A8" s="40">
        <v>7</v>
      </c>
      <c r="B8" s="40" t="s">
        <v>346</v>
      </c>
      <c r="C8" s="40" t="s">
        <v>351</v>
      </c>
      <c r="D8" s="40" t="s">
        <v>352</v>
      </c>
      <c r="E8" s="40" t="s">
        <v>331</v>
      </c>
      <c r="F8" s="40" t="s">
        <v>353</v>
      </c>
      <c r="G8" s="40" t="s">
        <v>337</v>
      </c>
      <c r="H8" s="40" t="s">
        <v>172</v>
      </c>
      <c r="I8" s="40" t="s">
        <v>248</v>
      </c>
      <c r="J8" s="40" t="s">
        <v>249</v>
      </c>
      <c r="K8" s="40" t="s">
        <v>250</v>
      </c>
      <c r="L8" s="40"/>
      <c r="M8" s="40"/>
      <c r="N8" s="40"/>
      <c r="O8" s="40" t="s">
        <v>328</v>
      </c>
      <c r="P8" s="41">
        <v>45156</v>
      </c>
      <c r="Q8" s="43" t="s">
        <v>130</v>
      </c>
      <c r="R8" s="42" t="s">
        <v>113</v>
      </c>
    </row>
    <row r="9" spans="1:18" ht="38.1" customHeight="1" x14ac:dyDescent="0.2">
      <c r="A9" s="40">
        <v>8</v>
      </c>
      <c r="B9" s="40" t="s">
        <v>346</v>
      </c>
      <c r="C9" s="40" t="s">
        <v>354</v>
      </c>
      <c r="D9" s="40" t="s">
        <v>355</v>
      </c>
      <c r="E9" s="40" t="s">
        <v>331</v>
      </c>
      <c r="F9" s="40" t="s">
        <v>356</v>
      </c>
      <c r="G9" s="40" t="s">
        <v>341</v>
      </c>
      <c r="H9" s="40" t="s">
        <v>172</v>
      </c>
      <c r="I9" s="40" t="s">
        <v>248</v>
      </c>
      <c r="J9" s="40" t="s">
        <v>249</v>
      </c>
      <c r="K9" s="40" t="s">
        <v>250</v>
      </c>
      <c r="L9" s="40"/>
      <c r="M9" s="40"/>
      <c r="N9" s="40"/>
      <c r="O9" s="40" t="s">
        <v>328</v>
      </c>
      <c r="P9" s="41">
        <v>45156</v>
      </c>
      <c r="Q9" s="43" t="s">
        <v>130</v>
      </c>
      <c r="R9" s="42" t="s">
        <v>113</v>
      </c>
    </row>
    <row r="10" spans="1:18" ht="38.1" customHeight="1" x14ac:dyDescent="0.2">
      <c r="A10" s="40">
        <v>9</v>
      </c>
      <c r="B10" s="40" t="s">
        <v>346</v>
      </c>
      <c r="C10" s="40" t="s">
        <v>357</v>
      </c>
      <c r="D10" s="40" t="s">
        <v>358</v>
      </c>
      <c r="E10" s="40" t="s">
        <v>331</v>
      </c>
      <c r="F10" s="40" t="s">
        <v>359</v>
      </c>
      <c r="G10" s="40" t="s">
        <v>360</v>
      </c>
      <c r="H10" s="40" t="s">
        <v>172</v>
      </c>
      <c r="I10" s="40" t="s">
        <v>248</v>
      </c>
      <c r="J10" s="40" t="s">
        <v>249</v>
      </c>
      <c r="K10" s="40" t="s">
        <v>250</v>
      </c>
      <c r="L10" s="40"/>
      <c r="M10" s="40"/>
      <c r="N10" s="40"/>
      <c r="O10" s="40" t="s">
        <v>328</v>
      </c>
      <c r="P10" s="41">
        <v>45156</v>
      </c>
      <c r="Q10" s="43" t="s">
        <v>130</v>
      </c>
      <c r="R10" s="42" t="s">
        <v>113</v>
      </c>
    </row>
    <row r="11" spans="1:18" ht="38.1" customHeight="1" x14ac:dyDescent="0.2">
      <c r="A11" s="40">
        <v>10</v>
      </c>
      <c r="B11" s="40" t="s">
        <v>361</v>
      </c>
      <c r="C11" s="40" t="s">
        <v>362</v>
      </c>
      <c r="D11" s="40" t="s">
        <v>363</v>
      </c>
      <c r="E11" s="40" t="s">
        <v>331</v>
      </c>
      <c r="F11" s="40" t="s">
        <v>364</v>
      </c>
      <c r="G11" s="40" t="s">
        <v>350</v>
      </c>
      <c r="H11" s="40" t="s">
        <v>168</v>
      </c>
      <c r="I11" s="40" t="s">
        <v>248</v>
      </c>
      <c r="J11" s="40" t="s">
        <v>249</v>
      </c>
      <c r="K11" s="40" t="s">
        <v>250</v>
      </c>
      <c r="L11" s="40"/>
      <c r="M11" s="40"/>
      <c r="N11" s="40"/>
      <c r="O11" s="40" t="s">
        <v>328</v>
      </c>
      <c r="P11" s="41">
        <v>45156</v>
      </c>
      <c r="Q11" s="43" t="s">
        <v>130</v>
      </c>
      <c r="R11" s="42" t="s">
        <v>113</v>
      </c>
    </row>
    <row r="12" spans="1:18" ht="38.1" customHeight="1" x14ac:dyDescent="0.2">
      <c r="A12" s="40">
        <v>11</v>
      </c>
      <c r="B12" s="40" t="s">
        <v>361</v>
      </c>
      <c r="C12" s="40" t="s">
        <v>365</v>
      </c>
      <c r="D12" s="40" t="s">
        <v>366</v>
      </c>
      <c r="E12" s="40" t="s">
        <v>331</v>
      </c>
      <c r="F12" s="40" t="s">
        <v>367</v>
      </c>
      <c r="G12" s="40" t="s">
        <v>337</v>
      </c>
      <c r="H12" s="40" t="s">
        <v>168</v>
      </c>
      <c r="I12" s="40" t="s">
        <v>248</v>
      </c>
      <c r="J12" s="40" t="s">
        <v>249</v>
      </c>
      <c r="K12" s="40" t="s">
        <v>250</v>
      </c>
      <c r="L12" s="40"/>
      <c r="M12" s="40"/>
      <c r="N12" s="40"/>
      <c r="O12" s="40" t="s">
        <v>328</v>
      </c>
      <c r="P12" s="41">
        <v>45156</v>
      </c>
      <c r="Q12" s="43" t="s">
        <v>130</v>
      </c>
      <c r="R12" s="42" t="s">
        <v>113</v>
      </c>
    </row>
    <row r="13" spans="1:18" ht="38.1" customHeight="1" x14ac:dyDescent="0.2">
      <c r="A13" s="40">
        <v>12</v>
      </c>
      <c r="B13" s="40" t="s">
        <v>361</v>
      </c>
      <c r="C13" s="40" t="s">
        <v>368</v>
      </c>
      <c r="D13" s="40" t="s">
        <v>369</v>
      </c>
      <c r="E13" s="40" t="s">
        <v>331</v>
      </c>
      <c r="F13" s="40" t="s">
        <v>340</v>
      </c>
      <c r="G13" s="40" t="s">
        <v>341</v>
      </c>
      <c r="H13" s="40" t="s">
        <v>168</v>
      </c>
      <c r="I13" s="40" t="s">
        <v>248</v>
      </c>
      <c r="J13" s="40" t="s">
        <v>249</v>
      </c>
      <c r="K13" s="40" t="s">
        <v>250</v>
      </c>
      <c r="L13" s="40"/>
      <c r="M13" s="40"/>
      <c r="N13" s="40"/>
      <c r="O13" s="40" t="s">
        <v>328</v>
      </c>
      <c r="P13" s="41">
        <v>45156</v>
      </c>
      <c r="Q13" s="43" t="s">
        <v>130</v>
      </c>
      <c r="R13" s="42" t="s">
        <v>113</v>
      </c>
    </row>
    <row r="14" spans="1:18" ht="38.1" customHeight="1" x14ac:dyDescent="0.2">
      <c r="A14" s="40">
        <v>13</v>
      </c>
      <c r="B14" s="40" t="s">
        <v>361</v>
      </c>
      <c r="C14" s="40" t="s">
        <v>370</v>
      </c>
      <c r="D14" s="40" t="s">
        <v>371</v>
      </c>
      <c r="E14" s="40" t="s">
        <v>331</v>
      </c>
      <c r="F14" s="40" t="s">
        <v>364</v>
      </c>
      <c r="G14" s="40" t="s">
        <v>372</v>
      </c>
      <c r="H14" s="40" t="s">
        <v>172</v>
      </c>
      <c r="I14" s="40" t="s">
        <v>248</v>
      </c>
      <c r="J14" s="40" t="s">
        <v>249</v>
      </c>
      <c r="K14" s="40" t="s">
        <v>250</v>
      </c>
      <c r="L14" s="40"/>
      <c r="M14" s="40"/>
      <c r="N14" s="40"/>
      <c r="O14" s="40" t="s">
        <v>328</v>
      </c>
      <c r="P14" s="41">
        <v>45156</v>
      </c>
      <c r="Q14" s="43" t="s">
        <v>130</v>
      </c>
      <c r="R14" s="42" t="s">
        <v>113</v>
      </c>
    </row>
    <row r="15" spans="1:18" ht="38.1" customHeight="1" x14ac:dyDescent="0.2">
      <c r="A15" s="40">
        <v>14</v>
      </c>
      <c r="B15" s="40" t="s">
        <v>373</v>
      </c>
      <c r="C15" s="40" t="s">
        <v>374</v>
      </c>
      <c r="D15" s="40" t="s">
        <v>375</v>
      </c>
      <c r="E15" s="40" t="s">
        <v>331</v>
      </c>
      <c r="F15" s="40" t="s">
        <v>376</v>
      </c>
      <c r="G15" s="40" t="s">
        <v>350</v>
      </c>
      <c r="H15" s="40" t="s">
        <v>247</v>
      </c>
      <c r="I15" s="40" t="s">
        <v>248</v>
      </c>
      <c r="J15" s="40" t="s">
        <v>249</v>
      </c>
      <c r="K15" s="40" t="s">
        <v>250</v>
      </c>
      <c r="L15" s="40"/>
      <c r="M15" s="40"/>
      <c r="N15" s="40"/>
      <c r="O15" s="40" t="s">
        <v>328</v>
      </c>
      <c r="P15" s="41">
        <v>45156</v>
      </c>
      <c r="Q15" s="43" t="s">
        <v>130</v>
      </c>
      <c r="R15" s="42" t="s">
        <v>113</v>
      </c>
    </row>
    <row r="16" spans="1:18" ht="38.1" customHeight="1" x14ac:dyDescent="0.2">
      <c r="A16" s="40">
        <v>15</v>
      </c>
      <c r="B16" s="40" t="s">
        <v>373</v>
      </c>
      <c r="C16" s="40" t="s">
        <v>377</v>
      </c>
      <c r="D16" s="40" t="s">
        <v>378</v>
      </c>
      <c r="E16" s="40" t="s">
        <v>331</v>
      </c>
      <c r="F16" s="40" t="s">
        <v>379</v>
      </c>
      <c r="G16" s="40" t="s">
        <v>337</v>
      </c>
      <c r="H16" s="40" t="s">
        <v>247</v>
      </c>
      <c r="I16" s="40" t="s">
        <v>248</v>
      </c>
      <c r="J16" s="40" t="s">
        <v>249</v>
      </c>
      <c r="K16" s="40" t="s">
        <v>250</v>
      </c>
      <c r="L16" s="40"/>
      <c r="M16" s="40"/>
      <c r="N16" s="40"/>
      <c r="O16" s="40" t="s">
        <v>328</v>
      </c>
      <c r="P16" s="41">
        <v>45156</v>
      </c>
      <c r="Q16" s="43" t="s">
        <v>130</v>
      </c>
      <c r="R16" s="42" t="s">
        <v>113</v>
      </c>
    </row>
    <row r="17" spans="1:18" ht="38.1" customHeight="1" x14ac:dyDescent="0.2">
      <c r="A17" s="40">
        <v>16</v>
      </c>
      <c r="B17" s="40" t="s">
        <v>373</v>
      </c>
      <c r="C17" s="40" t="s">
        <v>380</v>
      </c>
      <c r="D17" s="40" t="s">
        <v>381</v>
      </c>
      <c r="E17" s="40" t="s">
        <v>331</v>
      </c>
      <c r="F17" s="40" t="s">
        <v>382</v>
      </c>
      <c r="G17" s="40" t="s">
        <v>341</v>
      </c>
      <c r="H17" s="40" t="s">
        <v>247</v>
      </c>
      <c r="I17" s="40" t="s">
        <v>248</v>
      </c>
      <c r="J17" s="40" t="s">
        <v>249</v>
      </c>
      <c r="K17" s="40" t="s">
        <v>250</v>
      </c>
      <c r="L17" s="40"/>
      <c r="M17" s="40"/>
      <c r="N17" s="40"/>
      <c r="O17" s="40" t="s">
        <v>328</v>
      </c>
      <c r="P17" s="41">
        <v>45156</v>
      </c>
      <c r="Q17" s="43" t="s">
        <v>130</v>
      </c>
      <c r="R17" s="42" t="s">
        <v>113</v>
      </c>
    </row>
    <row r="18" spans="1:18" ht="38.1" customHeight="1" x14ac:dyDescent="0.2">
      <c r="A18" s="40">
        <v>17</v>
      </c>
      <c r="B18" s="40" t="s">
        <v>373</v>
      </c>
      <c r="C18" s="40" t="s">
        <v>383</v>
      </c>
      <c r="D18" s="40" t="s">
        <v>384</v>
      </c>
      <c r="E18" s="40" t="s">
        <v>331</v>
      </c>
      <c r="F18" s="40" t="s">
        <v>376</v>
      </c>
      <c r="G18" s="40" t="s">
        <v>385</v>
      </c>
      <c r="H18" s="40" t="s">
        <v>247</v>
      </c>
      <c r="I18" s="40" t="s">
        <v>248</v>
      </c>
      <c r="J18" s="40" t="s">
        <v>249</v>
      </c>
      <c r="K18" s="40" t="s">
        <v>250</v>
      </c>
      <c r="L18" s="40"/>
      <c r="M18" s="40"/>
      <c r="N18" s="40"/>
      <c r="O18" s="40" t="s">
        <v>328</v>
      </c>
      <c r="P18" s="41">
        <v>45156</v>
      </c>
      <c r="Q18" s="43" t="s">
        <v>130</v>
      </c>
      <c r="R18" s="42" t="s">
        <v>113</v>
      </c>
    </row>
    <row r="19" spans="1:18" ht="38.1" customHeight="1" x14ac:dyDescent="0.2">
      <c r="A19" s="40">
        <v>18</v>
      </c>
      <c r="B19" s="40" t="s">
        <v>386</v>
      </c>
      <c r="C19" s="40" t="s">
        <v>387</v>
      </c>
      <c r="D19" s="40" t="s">
        <v>388</v>
      </c>
      <c r="E19" s="40" t="s">
        <v>331</v>
      </c>
      <c r="F19" s="40" t="s">
        <v>389</v>
      </c>
      <c r="G19" s="40" t="s">
        <v>390</v>
      </c>
      <c r="H19" s="40" t="s">
        <v>172</v>
      </c>
      <c r="I19" s="40" t="s">
        <v>248</v>
      </c>
      <c r="J19" s="40" t="s">
        <v>249</v>
      </c>
      <c r="K19" s="40" t="s">
        <v>250</v>
      </c>
      <c r="L19" s="40"/>
      <c r="M19" s="40"/>
      <c r="N19" s="40"/>
      <c r="O19" s="40" t="s">
        <v>328</v>
      </c>
      <c r="P19" s="41">
        <v>45156</v>
      </c>
      <c r="Q19" s="43" t="s">
        <v>130</v>
      </c>
      <c r="R19" s="42" t="s">
        <v>113</v>
      </c>
    </row>
    <row r="20" spans="1:18" ht="38.1" customHeight="1" x14ac:dyDescent="0.2">
      <c r="A20" s="40">
        <v>19</v>
      </c>
      <c r="B20" s="40" t="s">
        <v>386</v>
      </c>
      <c r="C20" s="40" t="s">
        <v>391</v>
      </c>
      <c r="D20" s="40" t="s">
        <v>392</v>
      </c>
      <c r="E20" s="40" t="s">
        <v>331</v>
      </c>
      <c r="F20" s="40" t="s">
        <v>389</v>
      </c>
      <c r="G20" s="40" t="s">
        <v>393</v>
      </c>
      <c r="H20" s="40" t="s">
        <v>172</v>
      </c>
      <c r="I20" s="40" t="s">
        <v>248</v>
      </c>
      <c r="J20" s="40" t="s">
        <v>249</v>
      </c>
      <c r="K20" s="40" t="s">
        <v>250</v>
      </c>
      <c r="L20" s="40"/>
      <c r="M20" s="40"/>
      <c r="N20" s="40"/>
      <c r="O20" s="40" t="s">
        <v>328</v>
      </c>
      <c r="P20" s="41">
        <v>45156</v>
      </c>
      <c r="Q20" s="43" t="s">
        <v>130</v>
      </c>
      <c r="R20" s="42" t="s">
        <v>113</v>
      </c>
    </row>
    <row r="21" spans="1:18" ht="38.1" customHeight="1" x14ac:dyDescent="0.2">
      <c r="A21" s="40">
        <v>20</v>
      </c>
      <c r="B21" s="40" t="s">
        <v>386</v>
      </c>
      <c r="C21" s="40" t="s">
        <v>394</v>
      </c>
      <c r="D21" s="40" t="s">
        <v>395</v>
      </c>
      <c r="E21" s="40" t="s">
        <v>331</v>
      </c>
      <c r="F21" s="40" t="s">
        <v>396</v>
      </c>
      <c r="G21" s="40" t="s">
        <v>393</v>
      </c>
      <c r="H21" s="40" t="s">
        <v>172</v>
      </c>
      <c r="I21" s="40" t="s">
        <v>248</v>
      </c>
      <c r="J21" s="40" t="s">
        <v>249</v>
      </c>
      <c r="K21" s="40" t="s">
        <v>250</v>
      </c>
      <c r="L21" s="40"/>
      <c r="M21" s="40"/>
      <c r="N21" s="40"/>
      <c r="O21" s="40" t="s">
        <v>328</v>
      </c>
      <c r="P21" s="41">
        <v>45156</v>
      </c>
      <c r="Q21" s="43" t="s">
        <v>130</v>
      </c>
      <c r="R21" s="42" t="s">
        <v>113</v>
      </c>
    </row>
    <row r="22" spans="1:18" ht="38.1" customHeight="1" x14ac:dyDescent="0.2">
      <c r="A22" s="40">
        <v>21</v>
      </c>
      <c r="B22" s="40" t="s">
        <v>386</v>
      </c>
      <c r="C22" s="40" t="s">
        <v>397</v>
      </c>
      <c r="D22" s="40" t="s">
        <v>398</v>
      </c>
      <c r="E22" s="40" t="s">
        <v>331</v>
      </c>
      <c r="F22" s="40" t="s">
        <v>399</v>
      </c>
      <c r="G22" s="40" t="s">
        <v>400</v>
      </c>
      <c r="H22" s="40" t="s">
        <v>172</v>
      </c>
      <c r="I22" s="40" t="s">
        <v>248</v>
      </c>
      <c r="J22" s="40" t="s">
        <v>249</v>
      </c>
      <c r="K22" s="40" t="s">
        <v>250</v>
      </c>
      <c r="L22" s="40"/>
      <c r="M22" s="40"/>
      <c r="N22" s="40"/>
      <c r="O22" s="40" t="s">
        <v>328</v>
      </c>
      <c r="P22" s="41">
        <v>45156</v>
      </c>
      <c r="Q22" s="43" t="s">
        <v>130</v>
      </c>
      <c r="R22" s="42" t="s">
        <v>113</v>
      </c>
    </row>
    <row r="23" spans="1:18" ht="38.1" customHeight="1" x14ac:dyDescent="0.2">
      <c r="A23" s="40">
        <v>22</v>
      </c>
      <c r="B23" s="40" t="s">
        <v>401</v>
      </c>
      <c r="C23" s="40" t="s">
        <v>402</v>
      </c>
      <c r="D23" s="40" t="s">
        <v>403</v>
      </c>
      <c r="E23" s="40" t="s">
        <v>331</v>
      </c>
      <c r="F23" s="40" t="s">
        <v>404</v>
      </c>
      <c r="G23" s="40" t="s">
        <v>405</v>
      </c>
      <c r="H23" s="40" t="s">
        <v>153</v>
      </c>
      <c r="I23" s="40" t="s">
        <v>248</v>
      </c>
      <c r="J23" s="40" t="s">
        <v>249</v>
      </c>
      <c r="K23" s="40" t="s">
        <v>250</v>
      </c>
      <c r="L23" s="40"/>
      <c r="M23" s="40"/>
      <c r="N23" s="40"/>
      <c r="O23" s="40" t="s">
        <v>328</v>
      </c>
      <c r="P23" s="41">
        <v>45156</v>
      </c>
      <c r="Q23" s="43" t="s">
        <v>130</v>
      </c>
      <c r="R23" s="42" t="s">
        <v>113</v>
      </c>
    </row>
    <row r="24" spans="1:18" ht="57" customHeight="1" x14ac:dyDescent="0.2">
      <c r="A24" s="40">
        <v>23</v>
      </c>
      <c r="B24" s="40" t="s">
        <v>401</v>
      </c>
      <c r="C24" s="40" t="s">
        <v>406</v>
      </c>
      <c r="D24" s="40" t="s">
        <v>407</v>
      </c>
      <c r="E24" s="40" t="s">
        <v>331</v>
      </c>
      <c r="F24" s="40" t="s">
        <v>408</v>
      </c>
      <c r="G24" s="40" t="s">
        <v>409</v>
      </c>
      <c r="H24" s="40" t="s">
        <v>153</v>
      </c>
      <c r="I24" s="40" t="s">
        <v>248</v>
      </c>
      <c r="J24" s="40" t="s">
        <v>249</v>
      </c>
      <c r="K24" s="40" t="s">
        <v>250</v>
      </c>
      <c r="L24" s="40"/>
      <c r="M24" s="40"/>
      <c r="N24" s="40"/>
      <c r="O24" s="40" t="s">
        <v>328</v>
      </c>
      <c r="P24" s="41">
        <v>45156</v>
      </c>
      <c r="Q24" s="43" t="s">
        <v>130</v>
      </c>
      <c r="R24" s="42" t="s">
        <v>113</v>
      </c>
    </row>
    <row r="25" spans="1:18" ht="57" customHeight="1" x14ac:dyDescent="0.2">
      <c r="A25" s="40">
        <v>24</v>
      </c>
      <c r="B25" s="40" t="s">
        <v>401</v>
      </c>
      <c r="C25" s="40" t="s">
        <v>410</v>
      </c>
      <c r="D25" s="40" t="s">
        <v>411</v>
      </c>
      <c r="E25" s="40" t="s">
        <v>331</v>
      </c>
      <c r="F25" s="40" t="s">
        <v>408</v>
      </c>
      <c r="G25" s="40" t="s">
        <v>412</v>
      </c>
      <c r="H25" s="40" t="s">
        <v>153</v>
      </c>
      <c r="I25" s="40" t="s">
        <v>248</v>
      </c>
      <c r="J25" s="40" t="s">
        <v>249</v>
      </c>
      <c r="K25" s="40" t="s">
        <v>250</v>
      </c>
      <c r="L25" s="40"/>
      <c r="M25" s="40"/>
      <c r="N25" s="40"/>
      <c r="O25" s="40" t="s">
        <v>328</v>
      </c>
      <c r="P25" s="41">
        <v>45156</v>
      </c>
      <c r="Q25" s="43" t="s">
        <v>130</v>
      </c>
      <c r="R25" s="42" t="s">
        <v>113</v>
      </c>
    </row>
    <row r="26" spans="1:18" ht="57" customHeight="1" x14ac:dyDescent="0.2">
      <c r="A26" s="40">
        <v>25</v>
      </c>
      <c r="B26" s="40" t="s">
        <v>401</v>
      </c>
      <c r="C26" s="40" t="s">
        <v>413</v>
      </c>
      <c r="D26" s="40" t="s">
        <v>414</v>
      </c>
      <c r="E26" s="40" t="s">
        <v>331</v>
      </c>
      <c r="F26" s="40" t="s">
        <v>415</v>
      </c>
      <c r="G26" s="40" t="s">
        <v>416</v>
      </c>
      <c r="H26" s="40" t="s">
        <v>168</v>
      </c>
      <c r="I26" s="40" t="s">
        <v>248</v>
      </c>
      <c r="J26" s="40" t="s">
        <v>249</v>
      </c>
      <c r="K26" s="40" t="s">
        <v>250</v>
      </c>
      <c r="L26" s="40"/>
      <c r="M26" s="40"/>
      <c r="N26" s="40"/>
      <c r="O26" s="40" t="s">
        <v>328</v>
      </c>
      <c r="P26" s="41">
        <v>45156</v>
      </c>
      <c r="Q26" s="43" t="s">
        <v>130</v>
      </c>
      <c r="R26" s="42" t="s">
        <v>113</v>
      </c>
    </row>
    <row r="27" spans="1:18" ht="57" customHeight="1" x14ac:dyDescent="0.2">
      <c r="A27" s="40">
        <v>26</v>
      </c>
      <c r="B27" s="40" t="s">
        <v>401</v>
      </c>
      <c r="C27" s="40" t="s">
        <v>417</v>
      </c>
      <c r="D27" s="40" t="s">
        <v>418</v>
      </c>
      <c r="E27" s="40" t="s">
        <v>331</v>
      </c>
      <c r="F27" s="40" t="s">
        <v>415</v>
      </c>
      <c r="G27" s="40" t="s">
        <v>419</v>
      </c>
      <c r="H27" s="40" t="s">
        <v>168</v>
      </c>
      <c r="I27" s="40" t="s">
        <v>248</v>
      </c>
      <c r="J27" s="40" t="s">
        <v>249</v>
      </c>
      <c r="K27" s="40" t="s">
        <v>250</v>
      </c>
      <c r="L27" s="40"/>
      <c r="M27" s="40"/>
      <c r="N27" s="40"/>
      <c r="O27" s="40" t="s">
        <v>328</v>
      </c>
      <c r="P27" s="41">
        <v>45156</v>
      </c>
      <c r="Q27" s="43" t="s">
        <v>130</v>
      </c>
      <c r="R27" s="42" t="s">
        <v>113</v>
      </c>
    </row>
    <row r="28" spans="1:18" ht="38.1" customHeight="1" x14ac:dyDescent="0.2">
      <c r="A28" s="40">
        <v>27</v>
      </c>
      <c r="B28" s="40" t="s">
        <v>401</v>
      </c>
      <c r="C28" s="40" t="s">
        <v>420</v>
      </c>
      <c r="D28" s="40" t="s">
        <v>421</v>
      </c>
      <c r="E28" s="40" t="s">
        <v>331</v>
      </c>
      <c r="F28" s="40" t="s">
        <v>404</v>
      </c>
      <c r="G28" s="40" t="s">
        <v>422</v>
      </c>
      <c r="H28" s="40" t="s">
        <v>168</v>
      </c>
      <c r="I28" s="40" t="s">
        <v>248</v>
      </c>
      <c r="J28" s="40" t="s">
        <v>249</v>
      </c>
      <c r="K28" s="40" t="s">
        <v>250</v>
      </c>
      <c r="L28" s="40"/>
      <c r="M28" s="40"/>
      <c r="N28" s="40"/>
      <c r="O28" s="40" t="s">
        <v>328</v>
      </c>
      <c r="P28" s="41">
        <v>45156</v>
      </c>
      <c r="Q28" s="43" t="s">
        <v>130</v>
      </c>
      <c r="R28" s="42" t="s">
        <v>113</v>
      </c>
    </row>
    <row r="29" spans="1:18" ht="38.1" customHeight="1" x14ac:dyDescent="0.2">
      <c r="A29" s="40">
        <v>28</v>
      </c>
      <c r="B29" s="40" t="s">
        <v>401</v>
      </c>
      <c r="C29" s="40" t="s">
        <v>423</v>
      </c>
      <c r="D29" s="40" t="s">
        <v>424</v>
      </c>
      <c r="E29" s="40" t="s">
        <v>331</v>
      </c>
      <c r="F29" s="40" t="s">
        <v>425</v>
      </c>
      <c r="G29" s="40" t="s">
        <v>426</v>
      </c>
      <c r="H29" s="40" t="s">
        <v>168</v>
      </c>
      <c r="I29" s="40" t="s">
        <v>248</v>
      </c>
      <c r="J29" s="40" t="s">
        <v>249</v>
      </c>
      <c r="K29" s="40" t="s">
        <v>250</v>
      </c>
      <c r="L29" s="40"/>
      <c r="M29" s="40"/>
      <c r="N29" s="40"/>
      <c r="O29" s="40" t="s">
        <v>328</v>
      </c>
      <c r="P29" s="41">
        <v>45156</v>
      </c>
      <c r="Q29" s="43" t="s">
        <v>130</v>
      </c>
      <c r="R29" s="42" t="s">
        <v>113</v>
      </c>
    </row>
    <row r="30" spans="1:18" ht="38.1" customHeight="1" x14ac:dyDescent="0.2">
      <c r="A30" s="40">
        <v>29</v>
      </c>
      <c r="B30" s="40" t="s">
        <v>427</v>
      </c>
      <c r="C30" s="40" t="s">
        <v>428</v>
      </c>
      <c r="D30" s="40" t="s">
        <v>429</v>
      </c>
      <c r="E30" s="40" t="s">
        <v>331</v>
      </c>
      <c r="F30" s="40" t="s">
        <v>430</v>
      </c>
      <c r="G30" s="40" t="s">
        <v>431</v>
      </c>
      <c r="H30" s="40" t="s">
        <v>153</v>
      </c>
      <c r="I30" s="40" t="s">
        <v>248</v>
      </c>
      <c r="J30" s="40" t="s">
        <v>249</v>
      </c>
      <c r="K30" s="40" t="s">
        <v>250</v>
      </c>
      <c r="L30" s="40"/>
      <c r="M30" s="40"/>
      <c r="N30" s="40"/>
      <c r="O30" s="40" t="s">
        <v>328</v>
      </c>
      <c r="P30" s="41">
        <v>45156</v>
      </c>
      <c r="Q30" s="43" t="s">
        <v>130</v>
      </c>
      <c r="R30" s="42" t="s">
        <v>113</v>
      </c>
    </row>
    <row r="31" spans="1:18" ht="57" customHeight="1" x14ac:dyDescent="0.2">
      <c r="A31" s="40">
        <v>30</v>
      </c>
      <c r="B31" s="40" t="s">
        <v>427</v>
      </c>
      <c r="C31" s="40" t="s">
        <v>432</v>
      </c>
      <c r="D31" s="40" t="s">
        <v>433</v>
      </c>
      <c r="E31" s="40" t="s">
        <v>331</v>
      </c>
      <c r="F31" s="40" t="s">
        <v>434</v>
      </c>
      <c r="G31" s="40" t="s">
        <v>409</v>
      </c>
      <c r="H31" s="40" t="s">
        <v>153</v>
      </c>
      <c r="I31" s="40" t="s">
        <v>248</v>
      </c>
      <c r="J31" s="40" t="s">
        <v>249</v>
      </c>
      <c r="K31" s="40" t="s">
        <v>250</v>
      </c>
      <c r="L31" s="40"/>
      <c r="M31" s="40"/>
      <c r="N31" s="40"/>
      <c r="O31" s="40" t="s">
        <v>328</v>
      </c>
      <c r="P31" s="41">
        <v>45156</v>
      </c>
      <c r="Q31" s="43" t="s">
        <v>130</v>
      </c>
      <c r="R31" s="42" t="s">
        <v>113</v>
      </c>
    </row>
    <row r="32" spans="1:18" ht="57" customHeight="1" x14ac:dyDescent="0.2">
      <c r="A32" s="40">
        <v>31</v>
      </c>
      <c r="B32" s="40" t="s">
        <v>427</v>
      </c>
      <c r="C32" s="40" t="s">
        <v>435</v>
      </c>
      <c r="D32" s="40" t="s">
        <v>436</v>
      </c>
      <c r="E32" s="40" t="s">
        <v>331</v>
      </c>
      <c r="F32" s="40" t="s">
        <v>437</v>
      </c>
      <c r="G32" s="40" t="s">
        <v>412</v>
      </c>
      <c r="H32" s="40" t="s">
        <v>153</v>
      </c>
      <c r="I32" s="40" t="s">
        <v>248</v>
      </c>
      <c r="J32" s="40" t="s">
        <v>249</v>
      </c>
      <c r="K32" s="40" t="s">
        <v>250</v>
      </c>
      <c r="L32" s="40"/>
      <c r="M32" s="40"/>
      <c r="N32" s="40"/>
      <c r="O32" s="40" t="s">
        <v>328</v>
      </c>
      <c r="P32" s="41">
        <v>45156</v>
      </c>
      <c r="Q32" s="43" t="s">
        <v>130</v>
      </c>
      <c r="R32" s="42" t="s">
        <v>113</v>
      </c>
    </row>
    <row r="33" spans="1:18" ht="57" customHeight="1" x14ac:dyDescent="0.2">
      <c r="A33" s="40">
        <v>32</v>
      </c>
      <c r="B33" s="40" t="s">
        <v>427</v>
      </c>
      <c r="C33" s="40" t="s">
        <v>438</v>
      </c>
      <c r="D33" s="40" t="s">
        <v>439</v>
      </c>
      <c r="E33" s="40" t="s">
        <v>331</v>
      </c>
      <c r="F33" s="40" t="s">
        <v>440</v>
      </c>
      <c r="G33" s="40" t="s">
        <v>416</v>
      </c>
      <c r="H33" s="40" t="s">
        <v>153</v>
      </c>
      <c r="I33" s="40" t="s">
        <v>248</v>
      </c>
      <c r="J33" s="40" t="s">
        <v>249</v>
      </c>
      <c r="K33" s="40" t="s">
        <v>250</v>
      </c>
      <c r="L33" s="40"/>
      <c r="M33" s="40"/>
      <c r="N33" s="40"/>
      <c r="O33" s="40" t="s">
        <v>328</v>
      </c>
      <c r="P33" s="41">
        <v>45156</v>
      </c>
      <c r="Q33" s="43" t="s">
        <v>130</v>
      </c>
      <c r="R33" s="42" t="s">
        <v>113</v>
      </c>
    </row>
    <row r="34" spans="1:18" ht="57" customHeight="1" x14ac:dyDescent="0.2">
      <c r="A34" s="40">
        <v>33</v>
      </c>
      <c r="B34" s="40" t="s">
        <v>427</v>
      </c>
      <c r="C34" s="40" t="s">
        <v>441</v>
      </c>
      <c r="D34" s="40" t="s">
        <v>442</v>
      </c>
      <c r="E34" s="40" t="s">
        <v>331</v>
      </c>
      <c r="F34" s="40" t="s">
        <v>443</v>
      </c>
      <c r="G34" s="40" t="s">
        <v>419</v>
      </c>
      <c r="H34" s="40" t="s">
        <v>153</v>
      </c>
      <c r="I34" s="40" t="s">
        <v>248</v>
      </c>
      <c r="J34" s="40" t="s">
        <v>249</v>
      </c>
      <c r="K34" s="40" t="s">
        <v>250</v>
      </c>
      <c r="L34" s="40"/>
      <c r="M34" s="40"/>
      <c r="N34" s="40"/>
      <c r="O34" s="40" t="s">
        <v>328</v>
      </c>
      <c r="P34" s="41">
        <v>45156</v>
      </c>
      <c r="Q34" s="43" t="s">
        <v>130</v>
      </c>
      <c r="R34" s="42" t="s">
        <v>113</v>
      </c>
    </row>
    <row r="35" spans="1:18" ht="38.1" customHeight="1" x14ac:dyDescent="0.2">
      <c r="A35" s="40">
        <v>34</v>
      </c>
      <c r="B35" s="40" t="s">
        <v>427</v>
      </c>
      <c r="C35" s="40" t="s">
        <v>444</v>
      </c>
      <c r="D35" s="40" t="s">
        <v>445</v>
      </c>
      <c r="E35" s="40" t="s">
        <v>331</v>
      </c>
      <c r="F35" s="40" t="s">
        <v>446</v>
      </c>
      <c r="G35" s="40" t="s">
        <v>447</v>
      </c>
      <c r="H35" s="40" t="s">
        <v>153</v>
      </c>
      <c r="I35" s="40" t="s">
        <v>248</v>
      </c>
      <c r="J35" s="40" t="s">
        <v>249</v>
      </c>
      <c r="K35" s="40" t="s">
        <v>250</v>
      </c>
      <c r="L35" s="40"/>
      <c r="M35" s="40"/>
      <c r="N35" s="40"/>
      <c r="O35" s="40" t="s">
        <v>328</v>
      </c>
      <c r="P35" s="41">
        <v>45156</v>
      </c>
      <c r="Q35" s="43" t="s">
        <v>130</v>
      </c>
      <c r="R35" s="42" t="s">
        <v>113</v>
      </c>
    </row>
    <row r="36" spans="1:18" ht="38.1" customHeight="1" x14ac:dyDescent="0.2">
      <c r="A36" s="40">
        <v>35</v>
      </c>
      <c r="B36" s="40" t="s">
        <v>427</v>
      </c>
      <c r="C36" s="40" t="s">
        <v>448</v>
      </c>
      <c r="D36" s="40" t="s">
        <v>449</v>
      </c>
      <c r="E36" s="40" t="s">
        <v>331</v>
      </c>
      <c r="F36" s="40" t="s">
        <v>450</v>
      </c>
      <c r="G36" s="40" t="s">
        <v>451</v>
      </c>
      <c r="H36" s="40" t="s">
        <v>153</v>
      </c>
      <c r="I36" s="40" t="s">
        <v>248</v>
      </c>
      <c r="J36" s="40" t="s">
        <v>249</v>
      </c>
      <c r="K36" s="40" t="s">
        <v>250</v>
      </c>
      <c r="L36" s="40"/>
      <c r="M36" s="40"/>
      <c r="N36" s="40"/>
      <c r="O36" s="40" t="s">
        <v>328</v>
      </c>
      <c r="P36" s="41">
        <v>45156</v>
      </c>
      <c r="Q36" s="43" t="s">
        <v>130</v>
      </c>
      <c r="R36" s="42" t="s">
        <v>113</v>
      </c>
    </row>
    <row r="37" spans="1:18" ht="38.1" customHeight="1" x14ac:dyDescent="0.2">
      <c r="A37" s="40">
        <v>36</v>
      </c>
      <c r="B37" s="40" t="s">
        <v>452</v>
      </c>
      <c r="C37" s="40" t="s">
        <v>453</v>
      </c>
      <c r="D37" s="40" t="s">
        <v>454</v>
      </c>
      <c r="E37" s="40" t="s">
        <v>331</v>
      </c>
      <c r="F37" s="40" t="s">
        <v>455</v>
      </c>
      <c r="G37" s="40" t="s">
        <v>456</v>
      </c>
      <c r="H37" s="40" t="s">
        <v>168</v>
      </c>
      <c r="I37" s="40" t="s">
        <v>248</v>
      </c>
      <c r="J37" s="40" t="s">
        <v>249</v>
      </c>
      <c r="K37" s="40" t="s">
        <v>250</v>
      </c>
      <c r="L37" s="40"/>
      <c r="M37" s="40"/>
      <c r="N37" s="40"/>
      <c r="O37" s="40" t="s">
        <v>328</v>
      </c>
      <c r="P37" s="41">
        <v>45156</v>
      </c>
      <c r="Q37" s="43" t="s">
        <v>130</v>
      </c>
      <c r="R37" s="42" t="s">
        <v>113</v>
      </c>
    </row>
    <row r="38" spans="1:18" ht="57" customHeight="1" x14ac:dyDescent="0.2">
      <c r="A38" s="40">
        <v>37</v>
      </c>
      <c r="B38" s="40" t="s">
        <v>452</v>
      </c>
      <c r="C38" s="40" t="s">
        <v>457</v>
      </c>
      <c r="D38" s="40" t="s">
        <v>454</v>
      </c>
      <c r="E38" s="40" t="s">
        <v>331</v>
      </c>
      <c r="F38" s="40" t="s">
        <v>458</v>
      </c>
      <c r="G38" s="40" t="s">
        <v>456</v>
      </c>
      <c r="H38" s="40" t="s">
        <v>168</v>
      </c>
      <c r="I38" s="40" t="s">
        <v>248</v>
      </c>
      <c r="J38" s="40" t="s">
        <v>249</v>
      </c>
      <c r="K38" s="40" t="s">
        <v>250</v>
      </c>
      <c r="L38" s="40"/>
      <c r="M38" s="40"/>
      <c r="N38" s="40"/>
      <c r="O38" s="40" t="s">
        <v>328</v>
      </c>
      <c r="P38" s="41">
        <v>45156</v>
      </c>
      <c r="Q38" s="43" t="s">
        <v>130</v>
      </c>
      <c r="R38" s="42" t="s">
        <v>113</v>
      </c>
    </row>
    <row r="39" spans="1:18" ht="57" customHeight="1" x14ac:dyDescent="0.2">
      <c r="A39" s="53">
        <v>38</v>
      </c>
      <c r="B39" s="53" t="s">
        <v>452</v>
      </c>
      <c r="C39" s="53" t="s">
        <v>459</v>
      </c>
      <c r="D39" s="53" t="s">
        <v>454</v>
      </c>
      <c r="E39" s="53" t="s">
        <v>331</v>
      </c>
      <c r="F39" s="53" t="s">
        <v>460</v>
      </c>
      <c r="G39" s="53" t="s">
        <v>456</v>
      </c>
      <c r="H39" s="53" t="s">
        <v>168</v>
      </c>
      <c r="I39" s="53" t="s">
        <v>248</v>
      </c>
      <c r="J39" s="53" t="s">
        <v>249</v>
      </c>
      <c r="K39" s="40" t="s">
        <v>250</v>
      </c>
      <c r="L39" s="53"/>
      <c r="M39" s="53"/>
      <c r="N39" s="53"/>
      <c r="O39" s="40" t="s">
        <v>328</v>
      </c>
      <c r="P39" s="41">
        <v>45156</v>
      </c>
      <c r="Q39" s="43" t="s">
        <v>130</v>
      </c>
      <c r="R39" s="42" t="s">
        <v>113</v>
      </c>
    </row>
    <row r="40" spans="1:18" ht="53.1" customHeight="1" x14ac:dyDescent="0.2">
      <c r="A40" s="45"/>
      <c r="B40" s="45"/>
      <c r="C40" s="46" t="s">
        <v>461</v>
      </c>
      <c r="D40" s="46" t="s">
        <v>462</v>
      </c>
      <c r="E40" s="46" t="s">
        <v>463</v>
      </c>
      <c r="F40" s="46" t="s">
        <v>464</v>
      </c>
      <c r="G40" s="46" t="s">
        <v>465</v>
      </c>
      <c r="H40" s="46" t="s">
        <v>153</v>
      </c>
      <c r="I40" s="46" t="s">
        <v>248</v>
      </c>
      <c r="J40" s="46" t="s">
        <v>249</v>
      </c>
      <c r="K40" s="46" t="s">
        <v>250</v>
      </c>
      <c r="L40" s="45"/>
      <c r="M40" s="45"/>
      <c r="N40" s="45"/>
      <c r="O40" s="45" t="s">
        <v>328</v>
      </c>
      <c r="P40" s="47">
        <v>45156</v>
      </c>
      <c r="Q40" s="44" t="s">
        <v>130</v>
      </c>
      <c r="R40" s="44" t="s">
        <v>113</v>
      </c>
    </row>
    <row r="41" spans="1:18" ht="53.1" customHeight="1" x14ac:dyDescent="0.2">
      <c r="A41" s="48"/>
      <c r="B41" s="48"/>
      <c r="C41" s="46" t="s">
        <v>466</v>
      </c>
      <c r="D41" s="46" t="s">
        <v>467</v>
      </c>
      <c r="E41" s="46" t="s">
        <v>468</v>
      </c>
      <c r="F41" s="46" t="s">
        <v>469</v>
      </c>
      <c r="G41" s="46" t="s">
        <v>470</v>
      </c>
      <c r="H41" s="46" t="s">
        <v>153</v>
      </c>
      <c r="I41" s="46" t="s">
        <v>248</v>
      </c>
      <c r="J41" s="46" t="s">
        <v>249</v>
      </c>
      <c r="K41" s="46" t="s">
        <v>250</v>
      </c>
      <c r="L41" s="48"/>
      <c r="M41" s="48"/>
      <c r="N41" s="48"/>
      <c r="O41" s="45" t="s">
        <v>328</v>
      </c>
      <c r="P41" s="47">
        <v>45156</v>
      </c>
      <c r="Q41" s="44" t="s">
        <v>130</v>
      </c>
      <c r="R41" s="49" t="s">
        <v>113</v>
      </c>
    </row>
    <row r="42" spans="1:18" ht="53.1" customHeight="1" x14ac:dyDescent="0.2">
      <c r="A42" s="45"/>
      <c r="B42" s="45"/>
      <c r="C42" s="46" t="s">
        <v>471</v>
      </c>
      <c r="D42" s="46" t="s">
        <v>472</v>
      </c>
      <c r="E42" s="46" t="s">
        <v>463</v>
      </c>
      <c r="F42" s="46" t="s">
        <v>473</v>
      </c>
      <c r="G42" s="46" t="s">
        <v>465</v>
      </c>
      <c r="H42" s="46" t="s">
        <v>153</v>
      </c>
      <c r="I42" s="46" t="s">
        <v>248</v>
      </c>
      <c r="J42" s="46" t="s">
        <v>249</v>
      </c>
      <c r="K42" s="46" t="s">
        <v>250</v>
      </c>
      <c r="L42" s="45"/>
      <c r="M42" s="45"/>
      <c r="N42" s="45"/>
      <c r="O42" s="45" t="s">
        <v>328</v>
      </c>
      <c r="P42" s="47">
        <v>45156</v>
      </c>
      <c r="Q42" s="54" t="s">
        <v>130</v>
      </c>
      <c r="R42" s="44" t="s">
        <v>113</v>
      </c>
    </row>
    <row r="43" spans="1:18" ht="53.1" customHeight="1" x14ac:dyDescent="0.2">
      <c r="A43" s="48"/>
      <c r="B43" s="48"/>
      <c r="C43" s="46" t="s">
        <v>474</v>
      </c>
      <c r="D43" s="46" t="s">
        <v>475</v>
      </c>
      <c r="E43" s="46" t="s">
        <v>468</v>
      </c>
      <c r="F43" s="46" t="s">
        <v>476</v>
      </c>
      <c r="G43" s="46" t="s">
        <v>470</v>
      </c>
      <c r="H43" s="46" t="s">
        <v>153</v>
      </c>
      <c r="I43" s="46" t="s">
        <v>248</v>
      </c>
      <c r="J43" s="46" t="s">
        <v>249</v>
      </c>
      <c r="K43" s="46" t="s">
        <v>250</v>
      </c>
      <c r="L43" s="48"/>
      <c r="M43" s="48"/>
      <c r="N43" s="48"/>
      <c r="O43" s="45" t="s">
        <v>328</v>
      </c>
      <c r="P43" s="51">
        <v>45156</v>
      </c>
      <c r="Q43" s="52" t="s">
        <v>130</v>
      </c>
      <c r="R43" s="44" t="s">
        <v>113</v>
      </c>
    </row>
  </sheetData>
  <phoneticPr fontId="159" type="noConversion"/>
  <dataValidations count="3">
    <dataValidation type="list" allowBlank="1" showErrorMessage="1" sqref="K1:K43">
      <formula1>"PASS,FAIL,BLOCK,NT"</formula1>
    </dataValidation>
    <dataValidation type="list" allowBlank="1" showErrorMessage="1" sqref="I2:I43">
      <formula1>"PASS,FAIL,BLOCK,NT"</formula1>
    </dataValidation>
    <dataValidation type="list" allowBlank="1" showErrorMessage="1" sqref="L2:L43 N2:N43 M2:M43">
      <formula1>"是,否"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1"/>
  <sheetViews>
    <sheetView workbookViewId="0">
      <pane xSplit="4" ySplit="1" topLeftCell="E2" activePane="bottomRight" state="frozen"/>
      <selection pane="topRight"/>
      <selection pane="bottomLeft"/>
      <selection pane="bottomRight" activeCell="E2" sqref="E2"/>
    </sheetView>
  </sheetViews>
  <sheetFormatPr defaultColWidth="14" defaultRowHeight="12.75" x14ac:dyDescent="0.2"/>
  <cols>
    <col min="1" max="1" width="12" customWidth="1"/>
    <col min="2" max="2" width="20" customWidth="1"/>
    <col min="3" max="3" width="28" customWidth="1"/>
    <col min="4" max="4" width="17" customWidth="1"/>
    <col min="5" max="5" width="37" customWidth="1"/>
    <col min="6" max="6" width="20" customWidth="1"/>
    <col min="7" max="7" width="7" customWidth="1"/>
    <col min="8" max="8" width="14" customWidth="1"/>
    <col min="9" max="9" width="22" customWidth="1"/>
    <col min="10" max="10" width="14" customWidth="1"/>
    <col min="11" max="11" width="16" customWidth="1"/>
    <col min="12" max="12" width="12" customWidth="1"/>
    <col min="13" max="13" width="14" customWidth="1"/>
    <col min="14" max="14" width="11" customWidth="1"/>
    <col min="15" max="15" width="9" customWidth="1"/>
    <col min="16" max="20" width="10" customWidth="1"/>
  </cols>
  <sheetData>
    <row r="1" spans="1:16" ht="18.95" customHeight="1" x14ac:dyDescent="0.2">
      <c r="A1" s="67" t="s">
        <v>230</v>
      </c>
      <c r="B1" s="67" t="s">
        <v>229</v>
      </c>
      <c r="C1" s="67" t="s">
        <v>145</v>
      </c>
      <c r="D1" s="67" t="s">
        <v>231</v>
      </c>
      <c r="E1" s="67" t="s">
        <v>232</v>
      </c>
      <c r="F1" s="67" t="s">
        <v>233</v>
      </c>
      <c r="G1" s="67" t="s">
        <v>234</v>
      </c>
      <c r="H1" s="68" t="s">
        <v>477</v>
      </c>
      <c r="I1" s="68" t="s">
        <v>478</v>
      </c>
      <c r="J1" s="68" t="s">
        <v>479</v>
      </c>
      <c r="K1" s="68" t="s">
        <v>480</v>
      </c>
      <c r="L1" s="68" t="s">
        <v>481</v>
      </c>
      <c r="M1" s="65" t="s">
        <v>239</v>
      </c>
      <c r="N1" s="66" t="s">
        <v>240</v>
      </c>
      <c r="O1" s="65" t="s">
        <v>241</v>
      </c>
      <c r="P1" s="65" t="s">
        <v>321</v>
      </c>
    </row>
    <row r="2" spans="1:16" ht="111" customHeight="1" x14ac:dyDescent="0.2">
      <c r="A2" s="5" t="s">
        <v>482</v>
      </c>
      <c r="B2" s="5" t="s">
        <v>483</v>
      </c>
      <c r="C2" t="s">
        <v>484</v>
      </c>
      <c r="D2" s="55" t="s">
        <v>485</v>
      </c>
      <c r="E2" t="s">
        <v>486</v>
      </c>
      <c r="F2" t="s">
        <v>487</v>
      </c>
      <c r="G2" s="5" t="s">
        <v>168</v>
      </c>
      <c r="H2" s="40" t="s">
        <v>250</v>
      </c>
      <c r="J2" s="5" t="s">
        <v>488</v>
      </c>
      <c r="K2" s="74"/>
      <c r="L2" s="74"/>
      <c r="M2" s="5"/>
      <c r="N2" s="61"/>
      <c r="O2" s="5"/>
      <c r="P2" s="23" t="s">
        <v>113</v>
      </c>
    </row>
    <row r="3" spans="1:16" ht="111" customHeight="1" x14ac:dyDescent="0.2">
      <c r="A3" s="5" t="s">
        <v>489</v>
      </c>
      <c r="B3" s="5" t="s">
        <v>483</v>
      </c>
      <c r="C3" s="55" t="s">
        <v>490</v>
      </c>
      <c r="D3" s="55" t="s">
        <v>485</v>
      </c>
      <c r="E3" s="55" t="s">
        <v>491</v>
      </c>
      <c r="F3" s="40" t="s">
        <v>492</v>
      </c>
      <c r="G3" s="5" t="s">
        <v>247</v>
      </c>
      <c r="H3" s="40" t="s">
        <v>250</v>
      </c>
      <c r="I3" s="75"/>
      <c r="J3" s="5" t="s">
        <v>488</v>
      </c>
      <c r="K3" s="60"/>
      <c r="L3" s="60"/>
      <c r="M3" s="5"/>
      <c r="N3" s="61"/>
      <c r="O3" s="5"/>
      <c r="P3" s="23" t="s">
        <v>113</v>
      </c>
    </row>
    <row r="4" spans="1:16" ht="111" customHeight="1" x14ac:dyDescent="0.2">
      <c r="A4" s="5" t="s">
        <v>493</v>
      </c>
      <c r="B4" s="5" t="s">
        <v>483</v>
      </c>
      <c r="C4" s="55" t="s">
        <v>494</v>
      </c>
      <c r="D4" s="55" t="s">
        <v>485</v>
      </c>
      <c r="E4" s="55" t="s">
        <v>495</v>
      </c>
      <c r="F4" s="40" t="s">
        <v>496</v>
      </c>
      <c r="G4" s="5" t="s">
        <v>168</v>
      </c>
      <c r="H4" s="40" t="s">
        <v>250</v>
      </c>
      <c r="I4" s="75"/>
      <c r="J4" s="5" t="s">
        <v>488</v>
      </c>
      <c r="K4" s="60"/>
      <c r="L4" s="60"/>
      <c r="M4" s="5"/>
      <c r="N4" s="61"/>
      <c r="O4" s="5"/>
      <c r="P4" s="23" t="s">
        <v>113</v>
      </c>
    </row>
    <row r="5" spans="1:16" ht="111" customHeight="1" x14ac:dyDescent="0.2">
      <c r="A5" s="5" t="s">
        <v>497</v>
      </c>
      <c r="B5" s="5" t="s">
        <v>483</v>
      </c>
      <c r="C5" s="55" t="s">
        <v>498</v>
      </c>
      <c r="D5" s="55" t="s">
        <v>499</v>
      </c>
      <c r="E5" s="55" t="s">
        <v>500</v>
      </c>
      <c r="F5" s="40" t="s">
        <v>501</v>
      </c>
      <c r="G5" s="5" t="s">
        <v>247</v>
      </c>
      <c r="H5" s="40" t="s">
        <v>250</v>
      </c>
      <c r="I5" s="59"/>
      <c r="J5" s="5" t="s">
        <v>488</v>
      </c>
      <c r="K5" s="60"/>
      <c r="L5" s="60"/>
      <c r="M5" s="5"/>
      <c r="N5" s="61"/>
      <c r="O5" s="5"/>
      <c r="P5" s="23" t="s">
        <v>113</v>
      </c>
    </row>
    <row r="6" spans="1:16" ht="111" customHeight="1" x14ac:dyDescent="0.2">
      <c r="A6" s="5" t="s">
        <v>502</v>
      </c>
      <c r="B6" s="5" t="s">
        <v>503</v>
      </c>
      <c r="C6" s="55" t="s">
        <v>504</v>
      </c>
      <c r="D6" s="55" t="s">
        <v>499</v>
      </c>
      <c r="E6" s="55" t="s">
        <v>505</v>
      </c>
      <c r="F6" s="40" t="s">
        <v>506</v>
      </c>
      <c r="G6" s="5" t="s">
        <v>168</v>
      </c>
      <c r="H6" s="40" t="s">
        <v>250</v>
      </c>
      <c r="I6" s="40"/>
      <c r="J6" s="5" t="s">
        <v>488</v>
      </c>
      <c r="K6" s="60"/>
      <c r="L6" s="60"/>
      <c r="M6" s="5"/>
      <c r="N6" s="61"/>
      <c r="O6" s="5"/>
      <c r="P6" s="23" t="s">
        <v>113</v>
      </c>
    </row>
    <row r="7" spans="1:16" ht="111" customHeight="1" x14ac:dyDescent="0.2">
      <c r="A7" s="5" t="s">
        <v>507</v>
      </c>
      <c r="B7" s="5" t="s">
        <v>508</v>
      </c>
      <c r="C7" s="55" t="s">
        <v>509</v>
      </c>
      <c r="D7" s="55" t="s">
        <v>499</v>
      </c>
      <c r="E7" s="55" t="s">
        <v>510</v>
      </c>
      <c r="F7" s="40" t="s">
        <v>511</v>
      </c>
      <c r="G7" s="5" t="s">
        <v>168</v>
      </c>
      <c r="H7" s="40" t="s">
        <v>250</v>
      </c>
      <c r="I7" s="59"/>
      <c r="J7" s="5" t="s">
        <v>488</v>
      </c>
      <c r="K7" s="60"/>
      <c r="L7" s="60"/>
      <c r="M7" s="5"/>
      <c r="N7" s="61"/>
      <c r="O7" s="5"/>
      <c r="P7" s="23" t="s">
        <v>113</v>
      </c>
    </row>
    <row r="8" spans="1:16" ht="111" customHeight="1" x14ac:dyDescent="0.2">
      <c r="A8" s="5" t="s">
        <v>512</v>
      </c>
      <c r="B8" s="5" t="s">
        <v>508</v>
      </c>
      <c r="C8" s="55" t="s">
        <v>513</v>
      </c>
      <c r="D8" s="55" t="s">
        <v>499</v>
      </c>
      <c r="E8" s="55" t="s">
        <v>514</v>
      </c>
      <c r="F8" s="40" t="s">
        <v>515</v>
      </c>
      <c r="G8" s="5" t="s">
        <v>168</v>
      </c>
      <c r="H8" s="40" t="s">
        <v>250</v>
      </c>
      <c r="I8" s="59"/>
      <c r="J8" s="5" t="s">
        <v>488</v>
      </c>
      <c r="K8" s="60"/>
      <c r="L8" s="60"/>
      <c r="M8" s="5"/>
      <c r="N8" s="61"/>
      <c r="O8" s="5"/>
      <c r="P8" s="23" t="s">
        <v>113</v>
      </c>
    </row>
    <row r="9" spans="1:16" ht="111" customHeight="1" x14ac:dyDescent="0.2">
      <c r="A9" s="5" t="s">
        <v>516</v>
      </c>
      <c r="B9" s="5" t="s">
        <v>517</v>
      </c>
      <c r="C9" s="55" t="s">
        <v>518</v>
      </c>
      <c r="D9" s="55" t="s">
        <v>499</v>
      </c>
      <c r="E9" s="55" t="s">
        <v>519</v>
      </c>
      <c r="F9" s="40" t="s">
        <v>520</v>
      </c>
      <c r="G9" s="5" t="s">
        <v>172</v>
      </c>
      <c r="H9" s="40" t="s">
        <v>250</v>
      </c>
      <c r="I9" s="59"/>
      <c r="J9" s="5" t="s">
        <v>488</v>
      </c>
      <c r="K9" s="60"/>
      <c r="L9" s="60"/>
      <c r="M9" s="5"/>
      <c r="N9" s="61"/>
      <c r="O9" s="5"/>
      <c r="P9" s="23" t="s">
        <v>113</v>
      </c>
    </row>
    <row r="10" spans="1:16" ht="111" customHeight="1" x14ac:dyDescent="0.2">
      <c r="A10" s="5" t="s">
        <v>521</v>
      </c>
      <c r="B10" s="5" t="s">
        <v>522</v>
      </c>
      <c r="C10" s="55" t="s">
        <v>523</v>
      </c>
      <c r="D10" s="55" t="s">
        <v>244</v>
      </c>
      <c r="E10" s="55" t="s">
        <v>524</v>
      </c>
      <c r="F10" s="40" t="s">
        <v>525</v>
      </c>
      <c r="G10" s="5" t="s">
        <v>247</v>
      </c>
      <c r="H10" s="40" t="s">
        <v>250</v>
      </c>
      <c r="I10" s="59"/>
      <c r="J10" s="5" t="s">
        <v>488</v>
      </c>
      <c r="K10" s="60"/>
      <c r="L10" s="60"/>
      <c r="M10" s="5"/>
      <c r="N10" s="61"/>
      <c r="O10" s="5"/>
      <c r="P10" s="23" t="s">
        <v>113</v>
      </c>
    </row>
    <row r="11" spans="1:16" ht="111" customHeight="1" x14ac:dyDescent="0.2">
      <c r="A11" s="5" t="s">
        <v>526</v>
      </c>
      <c r="B11" s="5" t="s">
        <v>522</v>
      </c>
      <c r="C11" s="55" t="s">
        <v>527</v>
      </c>
      <c r="D11" s="55" t="s">
        <v>244</v>
      </c>
      <c r="E11" s="55" t="s">
        <v>528</v>
      </c>
      <c r="F11" s="40" t="s">
        <v>529</v>
      </c>
      <c r="G11" s="5" t="s">
        <v>172</v>
      </c>
      <c r="H11" s="40" t="s">
        <v>250</v>
      </c>
      <c r="I11" s="59"/>
      <c r="J11" s="5" t="s">
        <v>488</v>
      </c>
      <c r="K11" s="60"/>
      <c r="L11" s="60"/>
      <c r="M11" s="5"/>
      <c r="N11" s="61"/>
      <c r="O11" s="5"/>
      <c r="P11" s="23" t="s">
        <v>113</v>
      </c>
    </row>
    <row r="12" spans="1:16" ht="111" customHeight="1" x14ac:dyDescent="0.2">
      <c r="A12" s="5" t="s">
        <v>530</v>
      </c>
      <c r="B12" s="5" t="s">
        <v>522</v>
      </c>
      <c r="C12" s="55" t="s">
        <v>531</v>
      </c>
      <c r="D12" s="55" t="s">
        <v>244</v>
      </c>
      <c r="E12" s="55" t="s">
        <v>532</v>
      </c>
      <c r="F12" s="40" t="s">
        <v>533</v>
      </c>
      <c r="G12" s="5" t="s">
        <v>247</v>
      </c>
      <c r="H12" s="40" t="s">
        <v>250</v>
      </c>
      <c r="I12" s="59"/>
      <c r="J12" s="5" t="s">
        <v>488</v>
      </c>
      <c r="K12" s="60"/>
      <c r="L12" s="60"/>
      <c r="M12" s="5"/>
      <c r="N12" s="61"/>
      <c r="O12" s="5"/>
      <c r="P12" s="23" t="s">
        <v>113</v>
      </c>
    </row>
    <row r="13" spans="1:16" ht="111" customHeight="1" x14ac:dyDescent="0.2">
      <c r="A13" s="5" t="s">
        <v>534</v>
      </c>
      <c r="B13" s="5" t="s">
        <v>535</v>
      </c>
      <c r="C13" s="55" t="s">
        <v>536</v>
      </c>
      <c r="D13" s="55" t="s">
        <v>244</v>
      </c>
      <c r="E13" s="55" t="s">
        <v>537</v>
      </c>
      <c r="F13" s="40" t="s">
        <v>533</v>
      </c>
      <c r="G13" s="5" t="s">
        <v>172</v>
      </c>
      <c r="H13" s="40" t="s">
        <v>250</v>
      </c>
      <c r="I13" s="59"/>
      <c r="J13" s="5" t="s">
        <v>488</v>
      </c>
      <c r="K13" s="60"/>
      <c r="L13" s="60"/>
      <c r="M13" s="5"/>
      <c r="N13" s="61"/>
      <c r="O13" s="5"/>
      <c r="P13" s="23" t="s">
        <v>113</v>
      </c>
    </row>
    <row r="14" spans="1:16" ht="111" customHeight="1" x14ac:dyDescent="0.2">
      <c r="A14" s="5" t="s">
        <v>538</v>
      </c>
      <c r="B14" s="5" t="s">
        <v>522</v>
      </c>
      <c r="C14" s="55" t="s">
        <v>539</v>
      </c>
      <c r="D14" s="55" t="s">
        <v>540</v>
      </c>
      <c r="E14" s="55" t="s">
        <v>541</v>
      </c>
      <c r="F14" s="40" t="s">
        <v>542</v>
      </c>
      <c r="G14" s="5" t="s">
        <v>172</v>
      </c>
      <c r="H14" s="40" t="s">
        <v>250</v>
      </c>
      <c r="I14" s="59"/>
      <c r="J14" s="5" t="s">
        <v>488</v>
      </c>
      <c r="K14" s="60"/>
      <c r="L14" s="60"/>
      <c r="M14" s="5"/>
      <c r="N14" s="61"/>
      <c r="O14" s="5"/>
      <c r="P14" s="23" t="s">
        <v>113</v>
      </c>
    </row>
    <row r="15" spans="1:16" ht="111" customHeight="1" x14ac:dyDescent="0.2">
      <c r="A15" s="5" t="s">
        <v>543</v>
      </c>
      <c r="B15" s="5" t="s">
        <v>522</v>
      </c>
      <c r="C15" s="55" t="s">
        <v>544</v>
      </c>
      <c r="D15" s="55" t="s">
        <v>540</v>
      </c>
      <c r="E15" s="55" t="s">
        <v>545</v>
      </c>
      <c r="F15" s="40" t="s">
        <v>546</v>
      </c>
      <c r="G15" s="5" t="s">
        <v>172</v>
      </c>
      <c r="H15" s="40" t="s">
        <v>250</v>
      </c>
      <c r="I15" s="59"/>
      <c r="J15" s="5" t="s">
        <v>488</v>
      </c>
      <c r="K15" s="60"/>
      <c r="L15" s="60"/>
      <c r="M15" s="5"/>
      <c r="N15" s="61"/>
      <c r="O15" s="5"/>
      <c r="P15" s="23" t="s">
        <v>113</v>
      </c>
    </row>
    <row r="16" spans="1:16" ht="111" customHeight="1" x14ac:dyDescent="0.2">
      <c r="A16" s="5" t="s">
        <v>547</v>
      </c>
      <c r="B16" s="5" t="s">
        <v>548</v>
      </c>
      <c r="C16" s="55" t="s">
        <v>549</v>
      </c>
      <c r="D16" s="55" t="s">
        <v>540</v>
      </c>
      <c r="E16" s="55" t="s">
        <v>550</v>
      </c>
      <c r="F16" s="40" t="s">
        <v>551</v>
      </c>
      <c r="G16" s="5" t="s">
        <v>153</v>
      </c>
      <c r="H16" s="40" t="s">
        <v>250</v>
      </c>
      <c r="I16" s="59"/>
      <c r="J16" s="5" t="s">
        <v>488</v>
      </c>
      <c r="K16" s="60"/>
      <c r="L16" s="60"/>
      <c r="M16" s="5"/>
      <c r="N16" s="61"/>
      <c r="O16" s="5"/>
      <c r="P16" s="23" t="s">
        <v>113</v>
      </c>
    </row>
    <row r="17" spans="1:16" ht="165.95" customHeight="1" x14ac:dyDescent="0.2">
      <c r="A17" s="5" t="s">
        <v>552</v>
      </c>
      <c r="B17" s="5" t="s">
        <v>548</v>
      </c>
      <c r="C17" s="55" t="s">
        <v>553</v>
      </c>
      <c r="D17" s="63" t="s">
        <v>244</v>
      </c>
      <c r="E17" s="55" t="s">
        <v>554</v>
      </c>
      <c r="F17" s="55" t="s">
        <v>555</v>
      </c>
      <c r="G17" s="5" t="s">
        <v>172</v>
      </c>
      <c r="H17" s="40" t="s">
        <v>250</v>
      </c>
      <c r="I17" s="59"/>
      <c r="J17" s="5" t="s">
        <v>488</v>
      </c>
      <c r="K17" s="60"/>
      <c r="L17" s="60"/>
      <c r="M17" s="5"/>
      <c r="N17" s="61"/>
      <c r="O17" s="5"/>
      <c r="P17" s="23" t="s">
        <v>113</v>
      </c>
    </row>
    <row r="18" spans="1:16" ht="111" customHeight="1" x14ac:dyDescent="0.2">
      <c r="A18" s="5" t="s">
        <v>556</v>
      </c>
      <c r="B18" s="5" t="s">
        <v>548</v>
      </c>
      <c r="C18" s="55" t="s">
        <v>557</v>
      </c>
      <c r="D18" s="63" t="s">
        <v>244</v>
      </c>
      <c r="E18" s="55" t="s">
        <v>558</v>
      </c>
      <c r="F18" s="55" t="s">
        <v>559</v>
      </c>
      <c r="G18" s="5" t="s">
        <v>172</v>
      </c>
      <c r="H18" s="40" t="s">
        <v>250</v>
      </c>
      <c r="I18" s="59"/>
      <c r="J18" s="5" t="s">
        <v>488</v>
      </c>
      <c r="K18" s="60"/>
      <c r="L18" s="60"/>
      <c r="M18" s="5"/>
      <c r="N18" s="61"/>
      <c r="O18" s="5"/>
      <c r="P18" s="23" t="s">
        <v>113</v>
      </c>
    </row>
    <row r="19" spans="1:16" ht="111" customHeight="1" x14ac:dyDescent="0.2">
      <c r="A19" s="5" t="s">
        <v>560</v>
      </c>
      <c r="B19" s="5" t="s">
        <v>548</v>
      </c>
      <c r="C19" s="55" t="s">
        <v>561</v>
      </c>
      <c r="D19" s="63" t="s">
        <v>244</v>
      </c>
      <c r="E19" s="55" t="s">
        <v>558</v>
      </c>
      <c r="F19" s="55" t="s">
        <v>562</v>
      </c>
      <c r="G19" s="5" t="s">
        <v>172</v>
      </c>
      <c r="H19" s="40" t="s">
        <v>250</v>
      </c>
      <c r="I19" s="59"/>
      <c r="J19" s="5" t="s">
        <v>488</v>
      </c>
      <c r="K19" s="60"/>
      <c r="L19" s="60"/>
      <c r="M19" s="5"/>
      <c r="N19" s="61"/>
      <c r="O19" s="5"/>
      <c r="P19" s="23" t="s">
        <v>113</v>
      </c>
    </row>
    <row r="20" spans="1:16" ht="111" customHeight="1" x14ac:dyDescent="0.2">
      <c r="A20" s="5" t="s">
        <v>563</v>
      </c>
      <c r="B20" s="5" t="s">
        <v>548</v>
      </c>
      <c r="C20" s="55" t="s">
        <v>564</v>
      </c>
      <c r="D20" s="63" t="s">
        <v>244</v>
      </c>
      <c r="E20" s="55" t="s">
        <v>565</v>
      </c>
      <c r="F20" s="55" t="s">
        <v>566</v>
      </c>
      <c r="G20" s="5" t="s">
        <v>172</v>
      </c>
      <c r="H20" s="40" t="s">
        <v>250</v>
      </c>
      <c r="I20" s="59"/>
      <c r="J20" s="5" t="s">
        <v>488</v>
      </c>
      <c r="K20" s="60"/>
      <c r="L20" s="60"/>
      <c r="M20" s="5"/>
      <c r="N20" s="61"/>
      <c r="O20" s="5"/>
      <c r="P20" s="23" t="s">
        <v>113</v>
      </c>
    </row>
    <row r="21" spans="1:16" ht="111" customHeight="1" x14ac:dyDescent="0.2">
      <c r="A21" s="5" t="s">
        <v>567</v>
      </c>
      <c r="B21" s="5" t="s">
        <v>548</v>
      </c>
      <c r="C21" s="55" t="s">
        <v>568</v>
      </c>
      <c r="D21" s="63" t="s">
        <v>244</v>
      </c>
      <c r="E21" s="55" t="s">
        <v>565</v>
      </c>
      <c r="F21" s="55" t="s">
        <v>569</v>
      </c>
      <c r="G21" s="5" t="s">
        <v>172</v>
      </c>
      <c r="H21" s="40" t="s">
        <v>250</v>
      </c>
      <c r="I21" s="59"/>
      <c r="J21" s="5" t="s">
        <v>488</v>
      </c>
      <c r="K21" s="60"/>
      <c r="L21" s="60"/>
      <c r="M21" s="5"/>
      <c r="N21" s="61"/>
      <c r="O21" s="5"/>
      <c r="P21" s="23" t="s">
        <v>113</v>
      </c>
    </row>
    <row r="22" spans="1:16" ht="111" customHeight="1" x14ac:dyDescent="0.2">
      <c r="A22" s="5" t="s">
        <v>570</v>
      </c>
      <c r="B22" s="5" t="s">
        <v>548</v>
      </c>
      <c r="C22" s="55" t="s">
        <v>571</v>
      </c>
      <c r="D22" s="63" t="s">
        <v>244</v>
      </c>
      <c r="E22" s="55" t="s">
        <v>572</v>
      </c>
      <c r="F22" s="55" t="s">
        <v>573</v>
      </c>
      <c r="G22" s="5" t="s">
        <v>172</v>
      </c>
      <c r="H22" s="40" t="s">
        <v>250</v>
      </c>
      <c r="I22" s="59"/>
      <c r="J22" s="5" t="s">
        <v>488</v>
      </c>
      <c r="K22" s="60"/>
      <c r="L22" s="60"/>
      <c r="M22" s="5"/>
      <c r="N22" s="61"/>
      <c r="O22" s="5"/>
      <c r="P22" s="23" t="s">
        <v>113</v>
      </c>
    </row>
    <row r="23" spans="1:16" ht="111" customHeight="1" x14ac:dyDescent="0.2">
      <c r="A23" s="5" t="s">
        <v>574</v>
      </c>
      <c r="B23" s="5" t="s">
        <v>548</v>
      </c>
      <c r="C23" s="55" t="s">
        <v>575</v>
      </c>
      <c r="D23" s="63" t="s">
        <v>244</v>
      </c>
      <c r="E23" s="55" t="s">
        <v>576</v>
      </c>
      <c r="F23" s="55" t="s">
        <v>577</v>
      </c>
      <c r="G23" s="5" t="s">
        <v>153</v>
      </c>
      <c r="H23" s="40" t="s">
        <v>250</v>
      </c>
      <c r="I23" s="59"/>
      <c r="J23" s="5" t="s">
        <v>488</v>
      </c>
      <c r="K23" s="60"/>
      <c r="L23" s="60"/>
      <c r="M23" s="5"/>
      <c r="N23" s="61"/>
      <c r="O23" s="5"/>
      <c r="P23" s="23" t="s">
        <v>113</v>
      </c>
    </row>
    <row r="24" spans="1:16" ht="111" customHeight="1" x14ac:dyDescent="0.2">
      <c r="A24" s="5" t="s">
        <v>578</v>
      </c>
      <c r="B24" s="5" t="s">
        <v>548</v>
      </c>
      <c r="C24" s="55" t="s">
        <v>579</v>
      </c>
      <c r="D24" s="63" t="s">
        <v>244</v>
      </c>
      <c r="E24" s="55" t="s">
        <v>580</v>
      </c>
      <c r="F24" s="55" t="s">
        <v>581</v>
      </c>
      <c r="G24" s="5"/>
      <c r="H24" s="40" t="s">
        <v>250</v>
      </c>
      <c r="I24" s="59"/>
      <c r="J24" s="5"/>
      <c r="K24" s="60"/>
      <c r="L24" s="60"/>
      <c r="M24" s="5"/>
      <c r="N24" s="61"/>
      <c r="O24" s="5"/>
      <c r="P24" s="23"/>
    </row>
    <row r="25" spans="1:16" ht="111" customHeight="1" x14ac:dyDescent="0.2">
      <c r="A25" s="5" t="s">
        <v>578</v>
      </c>
      <c r="B25" s="5" t="s">
        <v>548</v>
      </c>
      <c r="C25" s="55" t="s">
        <v>582</v>
      </c>
      <c r="D25" s="63" t="s">
        <v>244</v>
      </c>
      <c r="E25" s="55" t="s">
        <v>583</v>
      </c>
      <c r="F25" s="55" t="s">
        <v>581</v>
      </c>
      <c r="G25" s="5"/>
      <c r="H25" s="40" t="s">
        <v>250</v>
      </c>
      <c r="I25" s="59"/>
      <c r="J25" s="5"/>
      <c r="K25" s="60"/>
      <c r="L25" s="60"/>
      <c r="M25" s="5"/>
      <c r="N25" s="61"/>
      <c r="O25" s="5"/>
      <c r="P25" s="23"/>
    </row>
    <row r="26" spans="1:16" ht="111" customHeight="1" x14ac:dyDescent="0.2">
      <c r="A26" s="5" t="s">
        <v>578</v>
      </c>
      <c r="B26" s="5" t="s">
        <v>548</v>
      </c>
      <c r="C26" s="55" t="s">
        <v>584</v>
      </c>
      <c r="D26" s="63" t="s">
        <v>244</v>
      </c>
      <c r="E26" s="55" t="s">
        <v>585</v>
      </c>
      <c r="F26" s="55" t="s">
        <v>586</v>
      </c>
      <c r="G26" s="5" t="s">
        <v>172</v>
      </c>
      <c r="H26" s="40" t="s">
        <v>250</v>
      </c>
      <c r="I26" s="59"/>
      <c r="J26" s="5" t="s">
        <v>488</v>
      </c>
      <c r="K26" s="60"/>
      <c r="L26" s="60"/>
      <c r="M26" s="5"/>
      <c r="N26" s="61"/>
      <c r="O26" s="5"/>
      <c r="P26" s="23" t="s">
        <v>113</v>
      </c>
    </row>
    <row r="27" spans="1:16" ht="111" customHeight="1" x14ac:dyDescent="0.2">
      <c r="A27" s="5" t="s">
        <v>587</v>
      </c>
      <c r="B27" s="5" t="s">
        <v>548</v>
      </c>
      <c r="C27" s="55" t="s">
        <v>588</v>
      </c>
      <c r="D27" s="63" t="s">
        <v>244</v>
      </c>
      <c r="E27" s="55" t="s">
        <v>589</v>
      </c>
      <c r="F27" s="55" t="s">
        <v>590</v>
      </c>
      <c r="G27" s="5" t="s">
        <v>172</v>
      </c>
      <c r="H27" s="40" t="s">
        <v>250</v>
      </c>
      <c r="I27" s="59"/>
      <c r="J27" s="5" t="s">
        <v>488</v>
      </c>
      <c r="K27" s="60"/>
      <c r="L27" s="60"/>
      <c r="M27" s="5"/>
      <c r="N27" s="61"/>
      <c r="O27" s="5"/>
      <c r="P27" s="23" t="s">
        <v>113</v>
      </c>
    </row>
    <row r="28" spans="1:16" ht="111" customHeight="1" x14ac:dyDescent="0.2">
      <c r="A28" s="5" t="s">
        <v>591</v>
      </c>
      <c r="B28" s="5" t="s">
        <v>592</v>
      </c>
      <c r="C28" s="55" t="s">
        <v>593</v>
      </c>
      <c r="D28" s="55" t="s">
        <v>499</v>
      </c>
      <c r="E28" s="55" t="s">
        <v>594</v>
      </c>
      <c r="F28" s="40" t="s">
        <v>595</v>
      </c>
      <c r="G28" s="5" t="s">
        <v>172</v>
      </c>
      <c r="H28" s="40" t="s">
        <v>250</v>
      </c>
      <c r="I28" s="59"/>
      <c r="J28" s="5" t="s">
        <v>488</v>
      </c>
      <c r="K28" s="60"/>
      <c r="L28" s="60"/>
      <c r="M28" s="5"/>
      <c r="N28" s="61"/>
      <c r="O28" s="5"/>
      <c r="P28" s="23" t="s">
        <v>113</v>
      </c>
    </row>
    <row r="29" spans="1:16" ht="111" customHeight="1" x14ac:dyDescent="0.2">
      <c r="A29" s="5" t="s">
        <v>596</v>
      </c>
      <c r="B29" s="5" t="s">
        <v>592</v>
      </c>
      <c r="C29" s="55" t="s">
        <v>597</v>
      </c>
      <c r="D29" s="55" t="s">
        <v>598</v>
      </c>
      <c r="E29" s="55" t="s">
        <v>594</v>
      </c>
      <c r="F29" s="40" t="s">
        <v>599</v>
      </c>
      <c r="G29" s="5" t="s">
        <v>153</v>
      </c>
      <c r="H29" s="40" t="s">
        <v>250</v>
      </c>
      <c r="I29" s="59"/>
      <c r="J29" s="5" t="s">
        <v>488</v>
      </c>
      <c r="K29" s="60"/>
      <c r="L29" s="60"/>
      <c r="M29" s="5"/>
      <c r="N29" s="61"/>
      <c r="O29" s="5"/>
      <c r="P29" s="23" t="s">
        <v>113</v>
      </c>
    </row>
    <row r="30" spans="1:16" ht="111" customHeight="1" x14ac:dyDescent="0.2">
      <c r="A30" s="5" t="s">
        <v>600</v>
      </c>
      <c r="B30" s="5" t="s">
        <v>592</v>
      </c>
      <c r="C30" s="55" t="s">
        <v>601</v>
      </c>
      <c r="D30" s="55" t="s">
        <v>602</v>
      </c>
      <c r="E30" s="55" t="s">
        <v>594</v>
      </c>
      <c r="F30" s="40" t="s">
        <v>603</v>
      </c>
      <c r="G30" s="5" t="s">
        <v>153</v>
      </c>
      <c r="H30" s="40" t="s">
        <v>250</v>
      </c>
      <c r="I30" s="59"/>
      <c r="J30" s="5" t="s">
        <v>488</v>
      </c>
      <c r="K30" s="60"/>
      <c r="L30" s="60"/>
      <c r="M30" s="5"/>
      <c r="N30" s="61"/>
      <c r="O30" s="5"/>
      <c r="P30" s="23" t="s">
        <v>113</v>
      </c>
    </row>
    <row r="31" spans="1:16" ht="111" customHeight="1" x14ac:dyDescent="0.2">
      <c r="A31" s="5" t="s">
        <v>604</v>
      </c>
      <c r="B31" s="5" t="s">
        <v>592</v>
      </c>
      <c r="C31" s="55" t="s">
        <v>605</v>
      </c>
      <c r="D31" s="55" t="s">
        <v>602</v>
      </c>
      <c r="E31" s="55" t="s">
        <v>594</v>
      </c>
      <c r="F31" s="40" t="s">
        <v>603</v>
      </c>
      <c r="G31" s="5" t="s">
        <v>172</v>
      </c>
      <c r="H31" s="40" t="s">
        <v>250</v>
      </c>
      <c r="I31" s="59"/>
      <c r="J31" s="5" t="s">
        <v>488</v>
      </c>
      <c r="K31" s="60"/>
      <c r="L31" s="60"/>
      <c r="M31" s="5"/>
      <c r="N31" s="61"/>
      <c r="O31" s="5"/>
      <c r="P31" s="23" t="s">
        <v>113</v>
      </c>
    </row>
    <row r="32" spans="1:16" ht="111" customHeight="1" x14ac:dyDescent="0.2">
      <c r="A32" s="5" t="s">
        <v>606</v>
      </c>
      <c r="B32" s="5" t="s">
        <v>592</v>
      </c>
      <c r="C32" s="55" t="s">
        <v>607</v>
      </c>
      <c r="D32" s="55" t="s">
        <v>602</v>
      </c>
      <c r="E32" s="55" t="s">
        <v>594</v>
      </c>
      <c r="F32" s="40" t="s">
        <v>608</v>
      </c>
      <c r="G32" s="5" t="s">
        <v>172</v>
      </c>
      <c r="H32" s="40" t="s">
        <v>250</v>
      </c>
      <c r="I32" s="59"/>
      <c r="J32" s="5" t="s">
        <v>488</v>
      </c>
      <c r="K32" s="60"/>
      <c r="L32" s="60"/>
      <c r="M32" s="5"/>
      <c r="N32" s="61"/>
      <c r="O32" s="5"/>
      <c r="P32" s="23" t="s">
        <v>113</v>
      </c>
    </row>
    <row r="33" spans="1:16" ht="111" customHeight="1" x14ac:dyDescent="0.2">
      <c r="A33" s="5" t="s">
        <v>609</v>
      </c>
      <c r="B33" s="5" t="s">
        <v>592</v>
      </c>
      <c r="C33" s="55" t="s">
        <v>610</v>
      </c>
      <c r="D33" s="55" t="s">
        <v>611</v>
      </c>
      <c r="E33" s="55" t="s">
        <v>594</v>
      </c>
      <c r="F33" s="40" t="s">
        <v>612</v>
      </c>
      <c r="G33" s="5" t="s">
        <v>172</v>
      </c>
      <c r="H33" s="40" t="s">
        <v>250</v>
      </c>
      <c r="I33" s="59"/>
      <c r="J33" s="5" t="s">
        <v>488</v>
      </c>
      <c r="K33" s="60"/>
      <c r="L33" s="60"/>
      <c r="M33" s="5"/>
      <c r="N33" s="61"/>
      <c r="O33" s="5"/>
      <c r="P33" s="23" t="s">
        <v>113</v>
      </c>
    </row>
    <row r="34" spans="1:16" ht="111" customHeight="1" x14ac:dyDescent="0.2">
      <c r="A34" s="5" t="s">
        <v>613</v>
      </c>
      <c r="B34" s="5" t="s">
        <v>592</v>
      </c>
      <c r="C34" s="55" t="s">
        <v>610</v>
      </c>
      <c r="D34" s="55" t="s">
        <v>611</v>
      </c>
      <c r="E34" s="55" t="s">
        <v>594</v>
      </c>
      <c r="F34" s="40" t="s">
        <v>614</v>
      </c>
      <c r="G34" s="5" t="s">
        <v>172</v>
      </c>
      <c r="H34" s="40" t="s">
        <v>250</v>
      </c>
      <c r="I34" s="59"/>
      <c r="J34" s="5" t="s">
        <v>488</v>
      </c>
      <c r="K34" s="60"/>
      <c r="L34" s="60"/>
      <c r="M34" s="5"/>
      <c r="N34" s="61"/>
      <c r="O34" s="5"/>
      <c r="P34" s="23" t="s">
        <v>113</v>
      </c>
    </row>
    <row r="35" spans="1:16" ht="111" customHeight="1" x14ac:dyDescent="0.2">
      <c r="A35" s="5" t="s">
        <v>615</v>
      </c>
      <c r="B35" s="5" t="s">
        <v>616</v>
      </c>
      <c r="C35" s="55" t="s">
        <v>617</v>
      </c>
      <c r="D35" s="55" t="s">
        <v>611</v>
      </c>
      <c r="E35" s="55" t="s">
        <v>594</v>
      </c>
      <c r="F35" s="40" t="s">
        <v>618</v>
      </c>
      <c r="G35" s="5" t="s">
        <v>172</v>
      </c>
      <c r="H35" s="40" t="s">
        <v>250</v>
      </c>
      <c r="I35" s="59"/>
      <c r="J35" s="5" t="s">
        <v>488</v>
      </c>
      <c r="K35" s="60"/>
      <c r="L35" s="60"/>
      <c r="M35" s="5"/>
      <c r="N35" s="61"/>
      <c r="O35" s="5"/>
      <c r="P35" s="23" t="s">
        <v>113</v>
      </c>
    </row>
    <row r="36" spans="1:16" ht="129.94999999999999" customHeight="1" x14ac:dyDescent="0.2">
      <c r="A36" s="5" t="s">
        <v>619</v>
      </c>
      <c r="B36" s="5" t="s">
        <v>616</v>
      </c>
      <c r="C36" s="55" t="s">
        <v>620</v>
      </c>
      <c r="D36" s="55" t="s">
        <v>611</v>
      </c>
      <c r="E36" s="55" t="s">
        <v>594</v>
      </c>
      <c r="F36" s="40" t="s">
        <v>621</v>
      </c>
      <c r="G36" s="5" t="s">
        <v>153</v>
      </c>
      <c r="H36" s="40" t="s">
        <v>250</v>
      </c>
      <c r="I36" s="59"/>
      <c r="J36" s="5" t="s">
        <v>488</v>
      </c>
      <c r="K36" s="60"/>
      <c r="L36" s="60"/>
      <c r="M36" s="5"/>
      <c r="N36" s="61"/>
      <c r="O36" s="5"/>
      <c r="P36" s="23" t="s">
        <v>113</v>
      </c>
    </row>
    <row r="37" spans="1:16" ht="111" customHeight="1" x14ac:dyDescent="0.2">
      <c r="A37" s="5" t="s">
        <v>622</v>
      </c>
      <c r="B37" s="5" t="s">
        <v>616</v>
      </c>
      <c r="C37" s="55" t="s">
        <v>623</v>
      </c>
      <c r="D37" s="55" t="s">
        <v>624</v>
      </c>
      <c r="E37" s="55" t="s">
        <v>625</v>
      </c>
      <c r="F37" s="40" t="s">
        <v>626</v>
      </c>
      <c r="G37" s="5" t="s">
        <v>172</v>
      </c>
      <c r="H37" s="40" t="s">
        <v>250</v>
      </c>
      <c r="I37" s="59"/>
      <c r="J37" s="5"/>
      <c r="K37" s="60"/>
      <c r="L37" s="60"/>
      <c r="M37" s="5"/>
      <c r="N37" s="61"/>
      <c r="O37" s="5"/>
      <c r="P37" s="23"/>
    </row>
    <row r="38" spans="1:16" ht="111" customHeight="1" x14ac:dyDescent="0.2">
      <c r="A38" s="5" t="s">
        <v>627</v>
      </c>
      <c r="B38" s="5" t="s">
        <v>616</v>
      </c>
      <c r="C38" s="55" t="s">
        <v>628</v>
      </c>
      <c r="D38" s="55" t="s">
        <v>624</v>
      </c>
      <c r="E38" s="55" t="s">
        <v>629</v>
      </c>
      <c r="F38" s="40" t="s">
        <v>630</v>
      </c>
      <c r="G38" s="5" t="s">
        <v>153</v>
      </c>
      <c r="H38" s="40" t="s">
        <v>250</v>
      </c>
      <c r="I38" s="59"/>
      <c r="J38" s="5" t="s">
        <v>488</v>
      </c>
      <c r="K38" s="60"/>
      <c r="L38" s="60"/>
      <c r="M38" s="5"/>
      <c r="N38" s="61"/>
      <c r="O38" s="5"/>
      <c r="P38" s="23"/>
    </row>
    <row r="39" spans="1:16" ht="129.94999999999999" customHeight="1" x14ac:dyDescent="0.2">
      <c r="A39" s="5" t="s">
        <v>631</v>
      </c>
      <c r="B39" s="5" t="s">
        <v>632</v>
      </c>
      <c r="C39" s="55" t="s">
        <v>633</v>
      </c>
      <c r="D39" s="55" t="s">
        <v>634</v>
      </c>
      <c r="E39" s="55" t="s">
        <v>635</v>
      </c>
      <c r="F39" s="40" t="s">
        <v>636</v>
      </c>
      <c r="G39" s="5" t="s">
        <v>153</v>
      </c>
      <c r="H39" s="40" t="s">
        <v>250</v>
      </c>
      <c r="I39" s="59"/>
      <c r="J39" s="5" t="s">
        <v>488</v>
      </c>
      <c r="K39" s="60"/>
      <c r="L39" s="60"/>
      <c r="M39" s="5"/>
      <c r="N39" s="61"/>
      <c r="O39" s="5"/>
      <c r="P39" s="23" t="s">
        <v>113</v>
      </c>
    </row>
    <row r="40" spans="1:16" ht="129.94999999999999" customHeight="1" x14ac:dyDescent="0.2">
      <c r="A40" s="5" t="s">
        <v>637</v>
      </c>
      <c r="B40" s="5" t="s">
        <v>632</v>
      </c>
      <c r="C40" s="55" t="s">
        <v>638</v>
      </c>
      <c r="D40" s="55" t="s">
        <v>639</v>
      </c>
      <c r="E40" s="55" t="s">
        <v>635</v>
      </c>
      <c r="F40" s="40" t="s">
        <v>640</v>
      </c>
      <c r="G40" s="5" t="s">
        <v>172</v>
      </c>
      <c r="H40" s="40" t="s">
        <v>250</v>
      </c>
      <c r="I40" s="59"/>
      <c r="J40" s="5" t="s">
        <v>488</v>
      </c>
      <c r="K40" s="60"/>
      <c r="L40" s="60"/>
      <c r="M40" s="5"/>
      <c r="N40" s="61"/>
      <c r="O40" s="5"/>
      <c r="P40" s="23" t="s">
        <v>113</v>
      </c>
    </row>
    <row r="41" spans="1:16" ht="129.94999999999999" customHeight="1" x14ac:dyDescent="0.2">
      <c r="A41" s="5" t="s">
        <v>641</v>
      </c>
      <c r="B41" s="5" t="s">
        <v>632</v>
      </c>
      <c r="C41" s="55" t="s">
        <v>642</v>
      </c>
      <c r="D41" s="55" t="s">
        <v>643</v>
      </c>
      <c r="E41" s="55" t="s">
        <v>635</v>
      </c>
      <c r="F41" s="40" t="s">
        <v>644</v>
      </c>
      <c r="G41" s="5" t="s">
        <v>153</v>
      </c>
      <c r="H41" s="40" t="s">
        <v>250</v>
      </c>
      <c r="I41" s="59"/>
      <c r="J41" s="5" t="s">
        <v>488</v>
      </c>
      <c r="K41" s="60"/>
      <c r="L41" s="60"/>
      <c r="M41" s="5"/>
      <c r="N41" s="61"/>
      <c r="O41" s="5"/>
      <c r="P41" s="23" t="s">
        <v>113</v>
      </c>
    </row>
    <row r="42" spans="1:16" ht="129.94999999999999" customHeight="1" x14ac:dyDescent="0.2">
      <c r="A42" s="5" t="s">
        <v>645</v>
      </c>
      <c r="B42" s="5" t="s">
        <v>632</v>
      </c>
      <c r="C42" s="55" t="s">
        <v>646</v>
      </c>
      <c r="D42" s="55" t="s">
        <v>647</v>
      </c>
      <c r="E42" s="55" t="s">
        <v>635</v>
      </c>
      <c r="F42" s="40" t="s">
        <v>648</v>
      </c>
      <c r="G42" s="5" t="s">
        <v>153</v>
      </c>
      <c r="H42" s="40" t="s">
        <v>250</v>
      </c>
      <c r="I42" s="59"/>
      <c r="J42" s="5" t="s">
        <v>488</v>
      </c>
      <c r="K42" s="60"/>
      <c r="L42" s="60"/>
      <c r="M42" s="5"/>
      <c r="N42" s="61"/>
      <c r="O42" s="5"/>
      <c r="P42" s="23" t="s">
        <v>113</v>
      </c>
    </row>
    <row r="43" spans="1:16" ht="129.94999999999999" customHeight="1" x14ac:dyDescent="0.2">
      <c r="A43" s="5" t="s">
        <v>649</v>
      </c>
      <c r="B43" s="5" t="s">
        <v>632</v>
      </c>
      <c r="C43" s="55" t="s">
        <v>650</v>
      </c>
      <c r="D43" s="55" t="s">
        <v>651</v>
      </c>
      <c r="E43" s="55" t="s">
        <v>635</v>
      </c>
      <c r="F43" s="40" t="s">
        <v>652</v>
      </c>
      <c r="G43" s="5" t="s">
        <v>153</v>
      </c>
      <c r="H43" s="40" t="s">
        <v>250</v>
      </c>
      <c r="I43" s="59" t="s">
        <v>653</v>
      </c>
      <c r="J43" s="5" t="s">
        <v>488</v>
      </c>
      <c r="K43" s="60"/>
      <c r="L43" s="60"/>
      <c r="M43" s="5"/>
      <c r="N43" s="61"/>
      <c r="O43" s="5"/>
      <c r="P43" s="23" t="s">
        <v>113</v>
      </c>
    </row>
    <row r="44" spans="1:16" ht="111" customHeight="1" x14ac:dyDescent="0.2">
      <c r="A44" s="5" t="s">
        <v>654</v>
      </c>
      <c r="B44" s="5" t="s">
        <v>632</v>
      </c>
      <c r="C44" s="55" t="s">
        <v>655</v>
      </c>
      <c r="D44" s="55" t="s">
        <v>624</v>
      </c>
      <c r="E44" s="55" t="s">
        <v>656</v>
      </c>
      <c r="F44" s="40" t="s">
        <v>630</v>
      </c>
      <c r="G44" s="5" t="s">
        <v>153</v>
      </c>
      <c r="H44" s="40" t="s">
        <v>250</v>
      </c>
      <c r="I44" s="59"/>
      <c r="J44" s="5"/>
      <c r="K44" s="60"/>
      <c r="L44" s="60"/>
      <c r="M44" s="5"/>
      <c r="N44" s="61"/>
      <c r="O44" s="5"/>
      <c r="P44" s="23"/>
    </row>
    <row r="45" spans="1:16" ht="129.94999999999999" customHeight="1" x14ac:dyDescent="0.2">
      <c r="A45" s="5" t="s">
        <v>657</v>
      </c>
      <c r="B45" s="5" t="s">
        <v>632</v>
      </c>
      <c r="C45" s="55" t="s">
        <v>658</v>
      </c>
      <c r="D45" s="55" t="s">
        <v>499</v>
      </c>
      <c r="E45" s="55" t="s">
        <v>635</v>
      </c>
      <c r="F45" s="40" t="s">
        <v>659</v>
      </c>
      <c r="G45" s="5" t="s">
        <v>172</v>
      </c>
      <c r="H45" s="40" t="s">
        <v>250</v>
      </c>
      <c r="I45" s="59"/>
      <c r="J45" s="5" t="s">
        <v>488</v>
      </c>
      <c r="K45" s="60"/>
      <c r="L45" s="60"/>
      <c r="M45" s="5"/>
      <c r="N45" s="61"/>
      <c r="O45" s="5"/>
      <c r="P45" s="23" t="s">
        <v>113</v>
      </c>
    </row>
    <row r="46" spans="1:16" ht="111" customHeight="1" x14ac:dyDescent="0.2">
      <c r="A46" s="5" t="s">
        <v>660</v>
      </c>
      <c r="B46" s="5" t="s">
        <v>632</v>
      </c>
      <c r="C46" s="55" t="s">
        <v>661</v>
      </c>
      <c r="D46" s="55" t="s">
        <v>499</v>
      </c>
      <c r="E46" s="55" t="s">
        <v>662</v>
      </c>
      <c r="F46" s="40" t="s">
        <v>663</v>
      </c>
      <c r="G46" s="5" t="s">
        <v>172</v>
      </c>
      <c r="H46" s="40" t="s">
        <v>250</v>
      </c>
      <c r="I46" s="59"/>
      <c r="J46" s="5" t="s">
        <v>488</v>
      </c>
      <c r="K46" s="60"/>
      <c r="L46" s="60"/>
      <c r="M46" s="5"/>
      <c r="N46" s="61"/>
      <c r="O46" s="5"/>
      <c r="P46" s="23"/>
    </row>
    <row r="47" spans="1:16" ht="111" customHeight="1" x14ac:dyDescent="0.2">
      <c r="A47" s="5" t="s">
        <v>664</v>
      </c>
      <c r="B47" s="5" t="s">
        <v>665</v>
      </c>
      <c r="C47" s="55" t="s">
        <v>666</v>
      </c>
      <c r="D47" s="55" t="s">
        <v>499</v>
      </c>
      <c r="E47" s="55" t="s">
        <v>667</v>
      </c>
      <c r="F47" s="40" t="s">
        <v>668</v>
      </c>
      <c r="G47" s="5" t="s">
        <v>172</v>
      </c>
      <c r="H47" s="40" t="s">
        <v>250</v>
      </c>
      <c r="I47" s="59"/>
      <c r="J47" s="5" t="s">
        <v>488</v>
      </c>
      <c r="K47" s="60"/>
      <c r="L47" s="60"/>
      <c r="M47" s="5"/>
      <c r="N47" s="61"/>
      <c r="O47" s="5"/>
      <c r="P47" s="23" t="s">
        <v>113</v>
      </c>
    </row>
    <row r="48" spans="1:16" ht="111" customHeight="1" x14ac:dyDescent="0.2">
      <c r="A48" s="5" t="s">
        <v>669</v>
      </c>
      <c r="B48" s="5" t="s">
        <v>665</v>
      </c>
      <c r="C48" s="55" t="s">
        <v>670</v>
      </c>
      <c r="D48" s="55" t="s">
        <v>499</v>
      </c>
      <c r="E48" s="55" t="s">
        <v>671</v>
      </c>
      <c r="F48" s="40" t="s">
        <v>672</v>
      </c>
      <c r="G48" s="5" t="s">
        <v>172</v>
      </c>
      <c r="H48" s="40" t="s">
        <v>250</v>
      </c>
      <c r="I48" s="59"/>
      <c r="J48" s="5" t="s">
        <v>488</v>
      </c>
      <c r="K48" s="60"/>
      <c r="L48" s="60"/>
      <c r="M48" s="5"/>
      <c r="N48" s="61"/>
      <c r="O48" s="5"/>
      <c r="P48" s="23" t="s">
        <v>113</v>
      </c>
    </row>
    <row r="49" spans="1:16" ht="111" customHeight="1" x14ac:dyDescent="0.2">
      <c r="A49" s="5" t="s">
        <v>673</v>
      </c>
      <c r="B49" s="5" t="s">
        <v>632</v>
      </c>
      <c r="C49" s="55" t="s">
        <v>674</v>
      </c>
      <c r="D49" s="55" t="s">
        <v>499</v>
      </c>
      <c r="E49" s="55" t="s">
        <v>675</v>
      </c>
      <c r="F49" s="40" t="s">
        <v>676</v>
      </c>
      <c r="G49" s="5" t="s">
        <v>172</v>
      </c>
      <c r="H49" s="40" t="s">
        <v>250</v>
      </c>
      <c r="I49" s="59"/>
      <c r="J49" s="5" t="s">
        <v>488</v>
      </c>
      <c r="K49" s="60"/>
      <c r="L49" s="60"/>
      <c r="M49" s="5"/>
      <c r="N49" s="61"/>
      <c r="O49" s="5"/>
      <c r="P49" s="23" t="s">
        <v>113</v>
      </c>
    </row>
    <row r="50" spans="1:16" ht="111" customHeight="1" x14ac:dyDescent="0.2">
      <c r="A50" s="5" t="s">
        <v>677</v>
      </c>
      <c r="B50" s="5" t="s">
        <v>678</v>
      </c>
      <c r="C50" s="55" t="s">
        <v>679</v>
      </c>
      <c r="D50" s="55" t="s">
        <v>680</v>
      </c>
      <c r="E50" s="55" t="s">
        <v>681</v>
      </c>
      <c r="F50" s="40" t="s">
        <v>682</v>
      </c>
      <c r="G50" s="5" t="s">
        <v>153</v>
      </c>
      <c r="H50" s="40" t="s">
        <v>250</v>
      </c>
      <c r="I50" s="59"/>
      <c r="J50" s="5" t="s">
        <v>488</v>
      </c>
      <c r="K50" s="60"/>
      <c r="L50" s="60"/>
      <c r="M50" s="5"/>
      <c r="N50" s="61"/>
      <c r="O50" s="5"/>
      <c r="P50" s="23" t="s">
        <v>113</v>
      </c>
    </row>
    <row r="51" spans="1:16" ht="111" customHeight="1" x14ac:dyDescent="0.2">
      <c r="A51" s="5" t="s">
        <v>683</v>
      </c>
      <c r="B51" s="5" t="s">
        <v>678</v>
      </c>
      <c r="C51" s="55" t="s">
        <v>684</v>
      </c>
      <c r="D51" s="55" t="s">
        <v>685</v>
      </c>
      <c r="E51" s="55" t="s">
        <v>681</v>
      </c>
      <c r="F51" s="40" t="s">
        <v>686</v>
      </c>
      <c r="G51" s="5" t="s">
        <v>153</v>
      </c>
      <c r="H51" s="40" t="s">
        <v>250</v>
      </c>
      <c r="I51" s="59"/>
      <c r="J51" s="5" t="s">
        <v>488</v>
      </c>
      <c r="K51" s="60"/>
      <c r="L51" s="60"/>
      <c r="M51" s="5"/>
      <c r="N51" s="61"/>
      <c r="O51" s="5"/>
      <c r="P51" s="23" t="s">
        <v>113</v>
      </c>
    </row>
    <row r="52" spans="1:16" ht="111" customHeight="1" x14ac:dyDescent="0.2">
      <c r="A52" s="5" t="s">
        <v>687</v>
      </c>
      <c r="B52" s="5" t="s">
        <v>678</v>
      </c>
      <c r="C52" s="55" t="s">
        <v>688</v>
      </c>
      <c r="D52" s="55" t="s">
        <v>689</v>
      </c>
      <c r="E52" s="55" t="s">
        <v>690</v>
      </c>
      <c r="F52" s="40" t="s">
        <v>691</v>
      </c>
      <c r="G52" s="5" t="s">
        <v>153</v>
      </c>
      <c r="H52" s="40" t="s">
        <v>250</v>
      </c>
      <c r="I52" s="59"/>
      <c r="J52" s="5" t="s">
        <v>488</v>
      </c>
      <c r="K52" s="60"/>
      <c r="L52" s="60"/>
      <c r="M52" s="5"/>
      <c r="N52" s="61"/>
      <c r="O52" s="5"/>
      <c r="P52" s="23" t="s">
        <v>113</v>
      </c>
    </row>
    <row r="53" spans="1:16" ht="111" customHeight="1" x14ac:dyDescent="0.2">
      <c r="A53" s="5" t="s">
        <v>692</v>
      </c>
      <c r="B53" s="5" t="s">
        <v>678</v>
      </c>
      <c r="C53" s="55" t="s">
        <v>693</v>
      </c>
      <c r="D53" s="55" t="s">
        <v>689</v>
      </c>
      <c r="E53" s="55" t="s">
        <v>694</v>
      </c>
      <c r="F53" s="40" t="s">
        <v>695</v>
      </c>
      <c r="G53" s="5" t="s">
        <v>153</v>
      </c>
      <c r="H53" s="40" t="s">
        <v>250</v>
      </c>
      <c r="I53" s="59"/>
      <c r="J53" s="5" t="s">
        <v>488</v>
      </c>
      <c r="K53" s="60"/>
      <c r="L53" s="60"/>
      <c r="M53" s="5"/>
      <c r="N53" s="61"/>
      <c r="O53" s="5"/>
      <c r="P53" s="23" t="s">
        <v>113</v>
      </c>
    </row>
    <row r="54" spans="1:16" ht="111" customHeight="1" x14ac:dyDescent="0.2">
      <c r="A54" s="5" t="s">
        <v>696</v>
      </c>
      <c r="B54" s="5" t="s">
        <v>678</v>
      </c>
      <c r="C54" s="55" t="s">
        <v>697</v>
      </c>
      <c r="D54" s="55" t="s">
        <v>689</v>
      </c>
      <c r="E54" s="55" t="s">
        <v>698</v>
      </c>
      <c r="F54" s="40" t="s">
        <v>699</v>
      </c>
      <c r="G54" s="5" t="s">
        <v>153</v>
      </c>
      <c r="H54" s="40" t="s">
        <v>250</v>
      </c>
      <c r="I54" s="59"/>
      <c r="J54" s="5" t="s">
        <v>488</v>
      </c>
      <c r="K54" s="60"/>
      <c r="L54" s="60"/>
      <c r="M54" s="5"/>
      <c r="N54" s="61"/>
      <c r="O54" s="5"/>
      <c r="P54" s="23" t="s">
        <v>113</v>
      </c>
    </row>
    <row r="55" spans="1:16" ht="111" customHeight="1" x14ac:dyDescent="0.2">
      <c r="A55" s="5" t="s">
        <v>700</v>
      </c>
      <c r="B55" s="5" t="s">
        <v>678</v>
      </c>
      <c r="C55" s="55" t="s">
        <v>701</v>
      </c>
      <c r="D55" s="55" t="s">
        <v>702</v>
      </c>
      <c r="E55" s="55" t="s">
        <v>703</v>
      </c>
      <c r="F55" s="40" t="s">
        <v>704</v>
      </c>
      <c r="G55" s="5" t="s">
        <v>153</v>
      </c>
      <c r="H55" s="40" t="s">
        <v>250</v>
      </c>
      <c r="I55" s="59"/>
      <c r="J55" s="5" t="s">
        <v>488</v>
      </c>
      <c r="K55" s="60"/>
      <c r="L55" s="60"/>
      <c r="M55" s="5"/>
      <c r="N55" s="61"/>
      <c r="O55" s="5"/>
      <c r="P55" s="23" t="s">
        <v>113</v>
      </c>
    </row>
    <row r="56" spans="1:16" ht="111" customHeight="1" x14ac:dyDescent="0.2">
      <c r="A56" s="5" t="s">
        <v>705</v>
      </c>
      <c r="B56" s="5" t="s">
        <v>678</v>
      </c>
      <c r="C56" s="55" t="s">
        <v>706</v>
      </c>
      <c r="D56" s="55" t="s">
        <v>689</v>
      </c>
      <c r="E56" s="55" t="s">
        <v>707</v>
      </c>
      <c r="F56" s="40" t="s">
        <v>708</v>
      </c>
      <c r="G56" s="5" t="s">
        <v>153</v>
      </c>
      <c r="H56" s="40" t="s">
        <v>250</v>
      </c>
      <c r="I56" s="59"/>
      <c r="J56" s="5" t="s">
        <v>488</v>
      </c>
      <c r="K56" s="60"/>
      <c r="L56" s="60"/>
      <c r="M56" s="5"/>
      <c r="N56" s="61"/>
      <c r="O56" s="5"/>
      <c r="P56" s="23" t="s">
        <v>113</v>
      </c>
    </row>
    <row r="57" spans="1:16" ht="111" customHeight="1" x14ac:dyDescent="0.2">
      <c r="A57" s="5" t="s">
        <v>709</v>
      </c>
      <c r="B57" s="5" t="s">
        <v>678</v>
      </c>
      <c r="C57" s="55" t="s">
        <v>710</v>
      </c>
      <c r="D57" s="55" t="s">
        <v>689</v>
      </c>
      <c r="E57" s="55" t="s">
        <v>711</v>
      </c>
      <c r="F57" s="55" t="s">
        <v>712</v>
      </c>
      <c r="G57" s="5" t="s">
        <v>153</v>
      </c>
      <c r="H57" s="40" t="s">
        <v>250</v>
      </c>
      <c r="I57" s="59"/>
      <c r="J57" s="5" t="s">
        <v>488</v>
      </c>
      <c r="K57" s="60"/>
      <c r="L57" s="60"/>
      <c r="M57" s="5"/>
      <c r="N57" s="61"/>
      <c r="O57" s="5"/>
      <c r="P57" s="23" t="s">
        <v>113</v>
      </c>
    </row>
    <row r="58" spans="1:16" ht="111" customHeight="1" x14ac:dyDescent="0.2">
      <c r="A58" s="5" t="s">
        <v>713</v>
      </c>
      <c r="B58" s="5" t="s">
        <v>714</v>
      </c>
      <c r="C58" s="55" t="s">
        <v>715</v>
      </c>
      <c r="D58" s="55" t="s">
        <v>689</v>
      </c>
      <c r="E58" s="55" t="s">
        <v>716</v>
      </c>
      <c r="F58" s="40" t="s">
        <v>717</v>
      </c>
      <c r="G58" s="5" t="s">
        <v>153</v>
      </c>
      <c r="H58" s="40" t="s">
        <v>250</v>
      </c>
      <c r="I58" s="59"/>
      <c r="J58" s="5" t="s">
        <v>488</v>
      </c>
      <c r="K58" s="60"/>
      <c r="L58" s="60"/>
      <c r="M58" s="5"/>
      <c r="N58" s="61"/>
      <c r="O58" s="5"/>
      <c r="P58" s="23" t="s">
        <v>113</v>
      </c>
    </row>
    <row r="59" spans="1:16" ht="111" customHeight="1" x14ac:dyDescent="0.2">
      <c r="A59" s="5" t="s">
        <v>718</v>
      </c>
      <c r="B59" s="5" t="s">
        <v>719</v>
      </c>
      <c r="C59" s="55" t="s">
        <v>720</v>
      </c>
      <c r="D59" s="55" t="s">
        <v>721</v>
      </c>
      <c r="E59" s="55" t="s">
        <v>722</v>
      </c>
      <c r="F59" s="40" t="s">
        <v>723</v>
      </c>
      <c r="G59" s="5" t="s">
        <v>153</v>
      </c>
      <c r="H59" s="40" t="s">
        <v>250</v>
      </c>
      <c r="I59" s="59"/>
      <c r="J59" s="5" t="s">
        <v>488</v>
      </c>
      <c r="K59" s="60"/>
      <c r="L59" s="60"/>
      <c r="M59" s="5"/>
      <c r="N59" s="61"/>
      <c r="O59" s="5"/>
      <c r="P59" s="23" t="s">
        <v>113</v>
      </c>
    </row>
    <row r="60" spans="1:16" ht="111" customHeight="1" x14ac:dyDescent="0.2">
      <c r="A60" s="5" t="s">
        <v>724</v>
      </c>
      <c r="B60" s="5" t="s">
        <v>725</v>
      </c>
      <c r="C60" s="55" t="s">
        <v>726</v>
      </c>
      <c r="D60" s="55" t="s">
        <v>689</v>
      </c>
      <c r="E60" s="55" t="s">
        <v>727</v>
      </c>
      <c r="F60" s="40" t="s">
        <v>728</v>
      </c>
      <c r="G60" s="5" t="s">
        <v>153</v>
      </c>
      <c r="H60" s="40" t="s">
        <v>250</v>
      </c>
      <c r="I60" s="59"/>
      <c r="J60" s="5" t="s">
        <v>488</v>
      </c>
      <c r="K60" s="60"/>
      <c r="L60" s="60"/>
      <c r="M60" s="5"/>
      <c r="N60" s="61"/>
      <c r="O60" s="5"/>
      <c r="P60" s="23" t="s">
        <v>113</v>
      </c>
    </row>
    <row r="61" spans="1:16" ht="111" customHeight="1" x14ac:dyDescent="0.2">
      <c r="A61" s="5" t="s">
        <v>729</v>
      </c>
      <c r="B61" s="5" t="s">
        <v>730</v>
      </c>
      <c r="C61" s="55" t="s">
        <v>731</v>
      </c>
      <c r="D61" s="55" t="s">
        <v>732</v>
      </c>
      <c r="E61" s="55" t="s">
        <v>733</v>
      </c>
      <c r="F61" s="40" t="s">
        <v>734</v>
      </c>
      <c r="G61" s="5" t="s">
        <v>153</v>
      </c>
      <c r="H61" s="40" t="s">
        <v>250</v>
      </c>
      <c r="I61" s="59"/>
      <c r="J61" s="5" t="s">
        <v>488</v>
      </c>
      <c r="K61" s="60"/>
      <c r="L61" s="60"/>
      <c r="M61" s="5"/>
      <c r="N61" s="61"/>
      <c r="O61" s="5"/>
      <c r="P61" s="23" t="s">
        <v>113</v>
      </c>
    </row>
    <row r="62" spans="1:16" ht="111" customHeight="1" x14ac:dyDescent="0.2">
      <c r="A62" s="5" t="s">
        <v>735</v>
      </c>
      <c r="B62" s="5" t="s">
        <v>730</v>
      </c>
      <c r="C62" s="55" t="s">
        <v>736</v>
      </c>
      <c r="D62" s="55" t="s">
        <v>732</v>
      </c>
      <c r="E62" s="55" t="s">
        <v>737</v>
      </c>
      <c r="F62" s="40" t="s">
        <v>738</v>
      </c>
      <c r="G62" s="5" t="s">
        <v>153</v>
      </c>
      <c r="H62" s="40" t="s">
        <v>250</v>
      </c>
      <c r="I62" s="59"/>
      <c r="J62" s="5" t="s">
        <v>488</v>
      </c>
      <c r="K62" s="60"/>
      <c r="L62" s="60"/>
      <c r="M62" s="5"/>
      <c r="N62" s="61"/>
      <c r="O62" s="5"/>
      <c r="P62" s="23" t="s">
        <v>113</v>
      </c>
    </row>
    <row r="63" spans="1:16" ht="111" customHeight="1" x14ac:dyDescent="0.2">
      <c r="A63" s="5" t="s">
        <v>739</v>
      </c>
      <c r="B63" s="5" t="s">
        <v>730</v>
      </c>
      <c r="C63" s="55" t="s">
        <v>740</v>
      </c>
      <c r="D63" s="55" t="s">
        <v>732</v>
      </c>
      <c r="E63" s="55" t="s">
        <v>741</v>
      </c>
      <c r="F63" s="40" t="s">
        <v>742</v>
      </c>
      <c r="G63" s="5" t="s">
        <v>153</v>
      </c>
      <c r="H63" s="40" t="s">
        <v>250</v>
      </c>
      <c r="I63" s="59"/>
      <c r="J63" s="5" t="s">
        <v>488</v>
      </c>
      <c r="K63" s="60"/>
      <c r="L63" s="60"/>
      <c r="M63" s="5"/>
      <c r="N63" s="61"/>
      <c r="O63" s="5"/>
      <c r="P63" s="23" t="s">
        <v>113</v>
      </c>
    </row>
    <row r="64" spans="1:16" ht="111" customHeight="1" x14ac:dyDescent="0.2">
      <c r="A64" s="5" t="s">
        <v>743</v>
      </c>
      <c r="B64" s="5" t="s">
        <v>730</v>
      </c>
      <c r="C64" s="55" t="s">
        <v>744</v>
      </c>
      <c r="D64" s="55" t="s">
        <v>732</v>
      </c>
      <c r="E64" s="55" t="s">
        <v>745</v>
      </c>
      <c r="F64" s="40" t="s">
        <v>738</v>
      </c>
      <c r="G64" s="5" t="s">
        <v>153</v>
      </c>
      <c r="H64" s="40" t="s">
        <v>250</v>
      </c>
      <c r="I64" s="59"/>
      <c r="J64" s="5" t="s">
        <v>488</v>
      </c>
      <c r="K64" s="60"/>
      <c r="L64" s="60"/>
      <c r="M64" s="5"/>
      <c r="N64" s="61"/>
      <c r="O64" s="5"/>
      <c r="P64" s="23" t="s">
        <v>113</v>
      </c>
    </row>
    <row r="65" spans="1:16" ht="111" customHeight="1" x14ac:dyDescent="0.2">
      <c r="A65" s="5" t="s">
        <v>746</v>
      </c>
      <c r="B65" s="5" t="s">
        <v>730</v>
      </c>
      <c r="C65" s="55" t="s">
        <v>747</v>
      </c>
      <c r="D65" s="55" t="s">
        <v>732</v>
      </c>
      <c r="E65" s="55" t="s">
        <v>748</v>
      </c>
      <c r="F65" s="40" t="s">
        <v>742</v>
      </c>
      <c r="G65" s="5" t="s">
        <v>153</v>
      </c>
      <c r="H65" s="40" t="s">
        <v>250</v>
      </c>
      <c r="I65" s="59"/>
      <c r="J65" s="5" t="s">
        <v>488</v>
      </c>
      <c r="K65" s="60"/>
      <c r="L65" s="60"/>
      <c r="M65" s="5"/>
      <c r="N65" s="61"/>
      <c r="O65" s="5"/>
      <c r="P65" s="23" t="s">
        <v>113</v>
      </c>
    </row>
    <row r="66" spans="1:16" ht="111" customHeight="1" x14ac:dyDescent="0.2">
      <c r="A66" s="5" t="s">
        <v>749</v>
      </c>
      <c r="B66" s="5" t="s">
        <v>730</v>
      </c>
      <c r="C66" s="55" t="s">
        <v>750</v>
      </c>
      <c r="D66" s="55" t="s">
        <v>732</v>
      </c>
      <c r="E66" s="55" t="s">
        <v>751</v>
      </c>
      <c r="F66" s="40" t="s">
        <v>734</v>
      </c>
      <c r="G66" s="5" t="s">
        <v>153</v>
      </c>
      <c r="H66" s="40" t="s">
        <v>250</v>
      </c>
      <c r="I66" s="59"/>
      <c r="J66" s="5" t="s">
        <v>488</v>
      </c>
      <c r="K66" s="60"/>
      <c r="L66" s="60"/>
      <c r="M66" s="5"/>
      <c r="N66" s="61"/>
      <c r="O66" s="5"/>
      <c r="P66" s="23" t="s">
        <v>113</v>
      </c>
    </row>
    <row r="67" spans="1:16" ht="111" customHeight="1" x14ac:dyDescent="0.2">
      <c r="A67" s="5" t="s">
        <v>752</v>
      </c>
      <c r="B67" s="5" t="s">
        <v>753</v>
      </c>
      <c r="C67" s="55" t="s">
        <v>754</v>
      </c>
      <c r="D67" s="55" t="s">
        <v>689</v>
      </c>
      <c r="E67" s="55" t="s">
        <v>755</v>
      </c>
      <c r="F67" s="40" t="s">
        <v>756</v>
      </c>
      <c r="G67" s="5" t="s">
        <v>153</v>
      </c>
      <c r="H67" s="40" t="s">
        <v>250</v>
      </c>
      <c r="I67" s="59"/>
      <c r="J67" s="5" t="s">
        <v>488</v>
      </c>
      <c r="K67" s="60"/>
      <c r="L67" s="60"/>
      <c r="M67" s="5"/>
      <c r="N67" s="61"/>
      <c r="O67" s="5"/>
      <c r="P67" s="23" t="s">
        <v>113</v>
      </c>
    </row>
    <row r="68" spans="1:16" ht="111" customHeight="1" x14ac:dyDescent="0.2">
      <c r="A68" s="5" t="s">
        <v>757</v>
      </c>
      <c r="B68" s="5" t="s">
        <v>753</v>
      </c>
      <c r="C68" s="55" t="s">
        <v>758</v>
      </c>
      <c r="D68" s="55" t="s">
        <v>689</v>
      </c>
      <c r="E68" s="55" t="s">
        <v>759</v>
      </c>
      <c r="F68" s="40" t="s">
        <v>760</v>
      </c>
      <c r="G68" s="5" t="s">
        <v>153</v>
      </c>
      <c r="H68" s="40" t="s">
        <v>250</v>
      </c>
      <c r="I68" s="59"/>
      <c r="J68" s="5" t="s">
        <v>488</v>
      </c>
      <c r="K68" s="60"/>
      <c r="L68" s="60"/>
      <c r="M68" s="5"/>
      <c r="N68" s="61"/>
      <c r="O68" s="5"/>
      <c r="P68" s="23" t="s">
        <v>113</v>
      </c>
    </row>
    <row r="69" spans="1:16" ht="111" customHeight="1" x14ac:dyDescent="0.2">
      <c r="A69" s="5" t="s">
        <v>761</v>
      </c>
      <c r="B69" s="5" t="s">
        <v>753</v>
      </c>
      <c r="C69" s="55" t="s">
        <v>762</v>
      </c>
      <c r="D69" s="55" t="s">
        <v>689</v>
      </c>
      <c r="E69" s="55" t="s">
        <v>763</v>
      </c>
      <c r="F69" s="40" t="s">
        <v>764</v>
      </c>
      <c r="G69" s="5" t="s">
        <v>153</v>
      </c>
      <c r="H69" s="40" t="s">
        <v>250</v>
      </c>
      <c r="I69" s="59"/>
      <c r="J69" s="5" t="s">
        <v>488</v>
      </c>
      <c r="K69" s="60"/>
      <c r="L69" s="60"/>
      <c r="M69" s="5"/>
      <c r="N69" s="61"/>
      <c r="O69" s="5"/>
      <c r="P69" s="23" t="s">
        <v>113</v>
      </c>
    </row>
    <row r="70" spans="1:16" ht="111" customHeight="1" x14ac:dyDescent="0.2">
      <c r="A70" s="5" t="s">
        <v>765</v>
      </c>
      <c r="B70" s="5" t="s">
        <v>766</v>
      </c>
      <c r="C70" s="55" t="s">
        <v>767</v>
      </c>
      <c r="D70" s="55" t="s">
        <v>689</v>
      </c>
      <c r="E70" s="55" t="s">
        <v>768</v>
      </c>
      <c r="F70" s="40" t="s">
        <v>769</v>
      </c>
      <c r="G70" s="5" t="s">
        <v>153</v>
      </c>
      <c r="H70" s="40" t="s">
        <v>250</v>
      </c>
      <c r="I70" s="59"/>
      <c r="J70" s="5" t="s">
        <v>488</v>
      </c>
      <c r="K70" s="60"/>
      <c r="L70" s="60"/>
      <c r="M70" s="5"/>
      <c r="N70" s="61"/>
      <c r="O70" s="5"/>
      <c r="P70" s="23" t="s">
        <v>113</v>
      </c>
    </row>
    <row r="71" spans="1:16" ht="111" customHeight="1" x14ac:dyDescent="0.2">
      <c r="A71" s="5" t="s">
        <v>770</v>
      </c>
      <c r="B71" s="5" t="s">
        <v>766</v>
      </c>
      <c r="C71" s="55" t="s">
        <v>771</v>
      </c>
      <c r="D71" s="55" t="s">
        <v>689</v>
      </c>
      <c r="E71" s="55" t="s">
        <v>772</v>
      </c>
      <c r="F71" s="40" t="s">
        <v>773</v>
      </c>
      <c r="G71" s="5" t="s">
        <v>153</v>
      </c>
      <c r="H71" s="40" t="s">
        <v>250</v>
      </c>
      <c r="I71" s="59"/>
      <c r="J71" s="5" t="s">
        <v>488</v>
      </c>
      <c r="K71" s="60"/>
      <c r="L71" s="60"/>
      <c r="M71" s="5"/>
      <c r="N71" s="61"/>
      <c r="O71" s="5"/>
      <c r="P71" s="23" t="s">
        <v>113</v>
      </c>
    </row>
    <row r="72" spans="1:16" ht="111" customHeight="1" x14ac:dyDescent="0.2">
      <c r="A72" s="5" t="s">
        <v>774</v>
      </c>
      <c r="B72" s="5" t="s">
        <v>766</v>
      </c>
      <c r="C72" s="55" t="s">
        <v>775</v>
      </c>
      <c r="D72" s="55" t="s">
        <v>689</v>
      </c>
      <c r="E72" s="55" t="s">
        <v>776</v>
      </c>
      <c r="F72" s="40" t="s">
        <v>777</v>
      </c>
      <c r="G72" s="5" t="s">
        <v>153</v>
      </c>
      <c r="H72" s="40" t="s">
        <v>250</v>
      </c>
      <c r="I72" s="59"/>
      <c r="J72" s="5" t="s">
        <v>488</v>
      </c>
      <c r="K72" s="60"/>
      <c r="L72" s="60"/>
      <c r="M72" s="5"/>
      <c r="N72" s="61"/>
      <c r="O72" s="5"/>
      <c r="P72" s="23" t="s">
        <v>113</v>
      </c>
    </row>
    <row r="73" spans="1:16" ht="111" customHeight="1" x14ac:dyDescent="0.2">
      <c r="A73" s="5" t="s">
        <v>778</v>
      </c>
      <c r="B73" s="5" t="s">
        <v>779</v>
      </c>
      <c r="C73" s="55" t="s">
        <v>780</v>
      </c>
      <c r="D73" s="55" t="s">
        <v>689</v>
      </c>
      <c r="E73" s="55" t="s">
        <v>781</v>
      </c>
      <c r="F73" s="40" t="s">
        <v>782</v>
      </c>
      <c r="G73" s="5" t="s">
        <v>153</v>
      </c>
      <c r="H73" s="40" t="s">
        <v>250</v>
      </c>
      <c r="I73" s="59"/>
      <c r="J73" s="5" t="s">
        <v>488</v>
      </c>
      <c r="K73" s="60"/>
      <c r="L73" s="60"/>
      <c r="M73" s="5"/>
      <c r="N73" s="61"/>
      <c r="O73" s="5"/>
      <c r="P73" s="23" t="s">
        <v>113</v>
      </c>
    </row>
    <row r="74" spans="1:16" ht="111" customHeight="1" x14ac:dyDescent="0.2">
      <c r="A74" s="5" t="s">
        <v>783</v>
      </c>
      <c r="B74" s="5" t="s">
        <v>779</v>
      </c>
      <c r="C74" s="55" t="s">
        <v>784</v>
      </c>
      <c r="D74" s="55" t="s">
        <v>689</v>
      </c>
      <c r="E74" s="55" t="s">
        <v>785</v>
      </c>
      <c r="F74" s="40" t="s">
        <v>786</v>
      </c>
      <c r="G74" s="5" t="s">
        <v>153</v>
      </c>
      <c r="H74" s="40" t="s">
        <v>250</v>
      </c>
      <c r="I74" s="59"/>
      <c r="J74" s="5" t="s">
        <v>488</v>
      </c>
      <c r="K74" s="60"/>
      <c r="L74" s="60"/>
      <c r="M74" s="5"/>
      <c r="N74" s="61"/>
      <c r="O74" s="5"/>
      <c r="P74" s="23" t="s">
        <v>113</v>
      </c>
    </row>
    <row r="75" spans="1:16" ht="111" customHeight="1" x14ac:dyDescent="0.2">
      <c r="A75" s="5" t="s">
        <v>787</v>
      </c>
      <c r="B75" s="5" t="s">
        <v>788</v>
      </c>
      <c r="C75" s="55" t="s">
        <v>789</v>
      </c>
      <c r="D75" s="55" t="s">
        <v>689</v>
      </c>
      <c r="E75" s="55" t="s">
        <v>790</v>
      </c>
      <c r="F75" s="40" t="s">
        <v>791</v>
      </c>
      <c r="G75" s="5" t="s">
        <v>153</v>
      </c>
      <c r="H75" s="40" t="s">
        <v>250</v>
      </c>
      <c r="I75" s="59"/>
      <c r="J75" s="5" t="s">
        <v>488</v>
      </c>
      <c r="K75" s="60"/>
      <c r="L75" s="60"/>
      <c r="M75" s="5"/>
      <c r="N75" s="61"/>
      <c r="O75" s="5"/>
      <c r="P75" s="23" t="s">
        <v>113</v>
      </c>
    </row>
    <row r="76" spans="1:16" ht="144" customHeight="1" x14ac:dyDescent="0.2">
      <c r="A76" s="5" t="s">
        <v>792</v>
      </c>
      <c r="B76" s="5" t="s">
        <v>788</v>
      </c>
      <c r="C76" s="55" t="s">
        <v>789</v>
      </c>
      <c r="D76" s="55" t="s">
        <v>689</v>
      </c>
      <c r="E76" s="55" t="s">
        <v>793</v>
      </c>
      <c r="F76" s="40" t="s">
        <v>794</v>
      </c>
      <c r="G76" s="5" t="s">
        <v>153</v>
      </c>
      <c r="H76" s="40" t="s">
        <v>250</v>
      </c>
      <c r="I76" s="59"/>
      <c r="J76" s="5" t="s">
        <v>488</v>
      </c>
      <c r="K76" s="60"/>
      <c r="L76" s="60"/>
      <c r="M76" s="5"/>
      <c r="N76" s="61"/>
      <c r="O76" s="5"/>
      <c r="P76" s="23" t="s">
        <v>113</v>
      </c>
    </row>
    <row r="77" spans="1:16" ht="111" customHeight="1" x14ac:dyDescent="0.2">
      <c r="A77" s="5" t="s">
        <v>795</v>
      </c>
      <c r="B77" s="5" t="s">
        <v>796</v>
      </c>
      <c r="C77" s="55" t="s">
        <v>797</v>
      </c>
      <c r="D77" s="55" t="s">
        <v>732</v>
      </c>
      <c r="E77" s="55" t="s">
        <v>798</v>
      </c>
      <c r="F77" s="40" t="s">
        <v>799</v>
      </c>
      <c r="G77" s="5" t="s">
        <v>153</v>
      </c>
      <c r="H77" s="40" t="s">
        <v>250</v>
      </c>
      <c r="I77" s="59" t="s">
        <v>800</v>
      </c>
      <c r="J77" s="5" t="s">
        <v>488</v>
      </c>
      <c r="K77" s="60"/>
      <c r="L77" s="60"/>
      <c r="M77" s="5"/>
      <c r="N77" s="61"/>
      <c r="O77" s="5"/>
      <c r="P77" s="23" t="s">
        <v>113</v>
      </c>
    </row>
    <row r="78" spans="1:16" ht="111" customHeight="1" x14ac:dyDescent="0.2">
      <c r="A78" s="5" t="s">
        <v>801</v>
      </c>
      <c r="B78" s="5" t="s">
        <v>802</v>
      </c>
      <c r="C78" s="55" t="s">
        <v>803</v>
      </c>
      <c r="D78" s="55" t="s">
        <v>732</v>
      </c>
      <c r="E78" s="55" t="s">
        <v>804</v>
      </c>
      <c r="F78" s="40" t="s">
        <v>805</v>
      </c>
      <c r="G78" s="5" t="s">
        <v>153</v>
      </c>
      <c r="H78" s="40" t="s">
        <v>250</v>
      </c>
      <c r="I78" s="59"/>
      <c r="J78" s="5" t="s">
        <v>488</v>
      </c>
      <c r="K78" s="60"/>
      <c r="L78" s="60"/>
      <c r="M78" s="5"/>
      <c r="N78" s="61"/>
      <c r="O78" s="5"/>
      <c r="P78" s="23" t="s">
        <v>113</v>
      </c>
    </row>
    <row r="79" spans="1:16" ht="111" customHeight="1" x14ac:dyDescent="0.2">
      <c r="A79" s="5" t="s">
        <v>806</v>
      </c>
      <c r="B79" s="5" t="s">
        <v>802</v>
      </c>
      <c r="C79" s="55" t="s">
        <v>807</v>
      </c>
      <c r="D79" s="55" t="s">
        <v>732</v>
      </c>
      <c r="E79" s="55" t="s">
        <v>808</v>
      </c>
      <c r="F79" s="40" t="s">
        <v>809</v>
      </c>
      <c r="G79" s="5" t="s">
        <v>153</v>
      </c>
      <c r="H79" s="40" t="s">
        <v>250</v>
      </c>
      <c r="I79" s="59"/>
      <c r="J79" s="5" t="s">
        <v>488</v>
      </c>
      <c r="K79" s="60"/>
      <c r="L79" s="60"/>
      <c r="M79" s="5"/>
      <c r="N79" s="61"/>
      <c r="O79" s="5"/>
      <c r="P79" s="23" t="s">
        <v>113</v>
      </c>
    </row>
    <row r="80" spans="1:16" ht="111" customHeight="1" x14ac:dyDescent="0.2">
      <c r="A80" s="5" t="s">
        <v>810</v>
      </c>
      <c r="B80" s="5" t="s">
        <v>802</v>
      </c>
      <c r="C80" s="55" t="s">
        <v>811</v>
      </c>
      <c r="D80" s="55" t="s">
        <v>732</v>
      </c>
      <c r="E80" s="55" t="s">
        <v>812</v>
      </c>
      <c r="F80" s="40" t="s">
        <v>813</v>
      </c>
      <c r="G80" s="5" t="s">
        <v>153</v>
      </c>
      <c r="H80" s="40" t="s">
        <v>250</v>
      </c>
      <c r="I80" s="59"/>
      <c r="J80" s="5" t="s">
        <v>488</v>
      </c>
      <c r="K80" s="60"/>
      <c r="L80" s="60"/>
      <c r="M80" s="5"/>
      <c r="N80" s="61"/>
      <c r="O80" s="5"/>
      <c r="P80" s="23" t="s">
        <v>113</v>
      </c>
    </row>
    <row r="81" spans="1:16" ht="105" customHeight="1" x14ac:dyDescent="0.2">
      <c r="A81" s="5" t="s">
        <v>814</v>
      </c>
      <c r="B81" s="56" t="s">
        <v>815</v>
      </c>
      <c r="C81" s="56" t="s">
        <v>816</v>
      </c>
      <c r="D81" s="55" t="s">
        <v>817</v>
      </c>
      <c r="E81" s="55" t="s">
        <v>818</v>
      </c>
      <c r="F81" s="55" t="s">
        <v>819</v>
      </c>
      <c r="G81" s="5" t="s">
        <v>168</v>
      </c>
      <c r="H81" s="64" t="s">
        <v>122</v>
      </c>
      <c r="I81" s="18" t="s">
        <v>27</v>
      </c>
      <c r="J81" s="5" t="s">
        <v>488</v>
      </c>
      <c r="K81" s="60"/>
      <c r="L81" s="60"/>
      <c r="M81" s="5"/>
      <c r="N81" s="61"/>
      <c r="O81" s="5"/>
      <c r="P81" s="23" t="s">
        <v>113</v>
      </c>
    </row>
    <row r="82" spans="1:16" ht="105" customHeight="1" x14ac:dyDescent="0.2">
      <c r="A82" s="5" t="s">
        <v>820</v>
      </c>
      <c r="B82" s="56" t="s">
        <v>815</v>
      </c>
      <c r="C82" s="56" t="s">
        <v>816</v>
      </c>
      <c r="D82" s="55" t="s">
        <v>817</v>
      </c>
      <c r="E82" s="55" t="s">
        <v>821</v>
      </c>
      <c r="F82" s="55" t="s">
        <v>822</v>
      </c>
      <c r="G82" s="5" t="s">
        <v>168</v>
      </c>
      <c r="H82" s="64" t="s">
        <v>122</v>
      </c>
      <c r="I82" s="18" t="s">
        <v>27</v>
      </c>
      <c r="J82" s="5" t="s">
        <v>488</v>
      </c>
      <c r="K82" s="60"/>
      <c r="L82" s="60"/>
      <c r="M82" s="5"/>
      <c r="N82" s="61"/>
      <c r="O82" s="5"/>
      <c r="P82" s="23" t="s">
        <v>113</v>
      </c>
    </row>
    <row r="83" spans="1:16" ht="105" customHeight="1" x14ac:dyDescent="0.2">
      <c r="A83" s="5" t="s">
        <v>823</v>
      </c>
      <c r="B83" s="56" t="s">
        <v>815</v>
      </c>
      <c r="C83" s="56" t="s">
        <v>816</v>
      </c>
      <c r="D83" s="55" t="s">
        <v>817</v>
      </c>
      <c r="E83" s="55" t="s">
        <v>824</v>
      </c>
      <c r="F83" s="55" t="s">
        <v>825</v>
      </c>
      <c r="G83" s="5" t="s">
        <v>168</v>
      </c>
      <c r="H83" s="62" t="s">
        <v>121</v>
      </c>
      <c r="I83" s="18" t="s">
        <v>27</v>
      </c>
      <c r="J83" s="5" t="s">
        <v>488</v>
      </c>
      <c r="K83" s="60"/>
      <c r="L83" s="60"/>
      <c r="M83" s="5"/>
      <c r="N83" s="61"/>
      <c r="O83" s="5"/>
      <c r="P83" s="23" t="s">
        <v>113</v>
      </c>
    </row>
    <row r="84" spans="1:16" ht="69.95" customHeight="1" x14ac:dyDescent="0.2">
      <c r="A84" s="5" t="s">
        <v>826</v>
      </c>
      <c r="B84" s="56" t="s">
        <v>827</v>
      </c>
      <c r="C84" s="56" t="s">
        <v>828</v>
      </c>
      <c r="D84" s="55" t="s">
        <v>689</v>
      </c>
      <c r="E84" s="55" t="s">
        <v>829</v>
      </c>
      <c r="F84" s="55" t="s">
        <v>830</v>
      </c>
      <c r="G84" s="5" t="s">
        <v>153</v>
      </c>
      <c r="H84" s="58" t="s">
        <v>250</v>
      </c>
      <c r="I84" s="59"/>
      <c r="J84" s="5"/>
      <c r="K84" s="60"/>
      <c r="L84" s="60"/>
      <c r="M84" s="5"/>
      <c r="N84" s="61"/>
      <c r="O84" s="5"/>
      <c r="P84" s="23"/>
    </row>
    <row r="85" spans="1:16" ht="69.95" customHeight="1" x14ac:dyDescent="0.2">
      <c r="A85" s="5" t="s">
        <v>831</v>
      </c>
      <c r="B85" s="56" t="s">
        <v>827</v>
      </c>
      <c r="C85" s="56" t="s">
        <v>832</v>
      </c>
      <c r="D85" s="55" t="s">
        <v>689</v>
      </c>
      <c r="E85" s="55" t="s">
        <v>833</v>
      </c>
      <c r="F85" s="55" t="s">
        <v>834</v>
      </c>
      <c r="G85" s="5" t="s">
        <v>153</v>
      </c>
      <c r="H85" s="58" t="s">
        <v>250</v>
      </c>
      <c r="I85" s="59"/>
      <c r="J85" s="5"/>
      <c r="K85" s="60"/>
      <c r="L85" s="60"/>
      <c r="M85" s="5"/>
      <c r="N85" s="61"/>
      <c r="O85" s="5"/>
      <c r="P85" s="23"/>
    </row>
    <row r="86" spans="1:16" ht="69.95" customHeight="1" x14ac:dyDescent="0.2">
      <c r="A86" s="5" t="s">
        <v>835</v>
      </c>
      <c r="B86" s="56" t="s">
        <v>836</v>
      </c>
      <c r="C86" s="56" t="s">
        <v>836</v>
      </c>
      <c r="D86" s="55" t="s">
        <v>689</v>
      </c>
      <c r="E86" s="55" t="s">
        <v>837</v>
      </c>
      <c r="F86" s="55" t="s">
        <v>838</v>
      </c>
      <c r="G86" s="5" t="s">
        <v>153</v>
      </c>
      <c r="H86" s="58" t="s">
        <v>250</v>
      </c>
      <c r="I86" s="59"/>
      <c r="J86" s="5"/>
      <c r="K86" s="60"/>
      <c r="L86" s="60"/>
      <c r="M86" s="5"/>
      <c r="N86" s="61"/>
      <c r="O86" s="5"/>
      <c r="P86" s="23"/>
    </row>
    <row r="87" spans="1:16" ht="69.95" customHeight="1" x14ac:dyDescent="0.2">
      <c r="A87" s="5" t="s">
        <v>839</v>
      </c>
      <c r="B87" s="56" t="s">
        <v>827</v>
      </c>
      <c r="C87" s="56" t="s">
        <v>836</v>
      </c>
      <c r="D87" s="55" t="s">
        <v>689</v>
      </c>
      <c r="E87" s="55" t="s">
        <v>840</v>
      </c>
      <c r="F87" s="55" t="s">
        <v>841</v>
      </c>
      <c r="G87" s="5" t="s">
        <v>153</v>
      </c>
      <c r="H87" s="58" t="s">
        <v>250</v>
      </c>
      <c r="I87" s="59"/>
      <c r="J87" s="5"/>
      <c r="K87" s="60"/>
      <c r="L87" s="60"/>
      <c r="M87" s="5"/>
      <c r="N87" s="61"/>
      <c r="O87" s="5"/>
      <c r="P87" s="23"/>
    </row>
    <row r="88" spans="1:16" ht="18" customHeight="1" x14ac:dyDescent="0.2">
      <c r="A88" s="5" t="s">
        <v>842</v>
      </c>
      <c r="B88" s="56" t="s">
        <v>827</v>
      </c>
      <c r="C88" s="56" t="s">
        <v>843</v>
      </c>
      <c r="D88" s="55" t="s">
        <v>844</v>
      </c>
      <c r="E88" s="55" t="s">
        <v>845</v>
      </c>
      <c r="F88" s="55" t="s">
        <v>846</v>
      </c>
      <c r="G88" s="5" t="s">
        <v>153</v>
      </c>
      <c r="H88" s="58" t="s">
        <v>250</v>
      </c>
      <c r="I88" s="59"/>
      <c r="J88" s="5"/>
      <c r="K88" s="60"/>
      <c r="L88" s="60"/>
      <c r="M88" s="5"/>
      <c r="N88" s="61"/>
      <c r="O88" s="5"/>
      <c r="P88" s="23"/>
    </row>
    <row r="89" spans="1:16" ht="36" customHeight="1" x14ac:dyDescent="0.2">
      <c r="A89" s="5" t="s">
        <v>847</v>
      </c>
      <c r="B89" s="56" t="s">
        <v>827</v>
      </c>
      <c r="C89" s="56" t="s">
        <v>843</v>
      </c>
      <c r="D89" s="55" t="s">
        <v>844</v>
      </c>
      <c r="E89" s="55" t="s">
        <v>848</v>
      </c>
      <c r="F89" s="55" t="s">
        <v>849</v>
      </c>
      <c r="G89" s="5" t="s">
        <v>153</v>
      </c>
      <c r="H89" s="58" t="s">
        <v>250</v>
      </c>
      <c r="I89" s="69"/>
      <c r="J89" s="71"/>
      <c r="K89" s="70"/>
      <c r="L89" s="70"/>
      <c r="M89" s="71"/>
      <c r="N89" s="72"/>
      <c r="O89" s="71"/>
      <c r="P89" s="73"/>
    </row>
    <row r="90" spans="1:16" ht="18" customHeight="1" x14ac:dyDescent="0.2">
      <c r="A90" s="5" t="s">
        <v>850</v>
      </c>
      <c r="B90" s="56" t="s">
        <v>827</v>
      </c>
      <c r="C90" s="56" t="s">
        <v>843</v>
      </c>
      <c r="D90" s="55" t="s">
        <v>844</v>
      </c>
      <c r="E90" s="55" t="s">
        <v>851</v>
      </c>
      <c r="F90" s="9" t="s">
        <v>852</v>
      </c>
      <c r="G90" s="5" t="s">
        <v>153</v>
      </c>
      <c r="H90" s="58" t="s">
        <v>250</v>
      </c>
      <c r="I90" s="57"/>
      <c r="J90" s="27"/>
      <c r="K90" s="27"/>
      <c r="L90" s="27"/>
      <c r="M90" s="27"/>
      <c r="N90" s="27"/>
      <c r="O90" s="27"/>
      <c r="P90" s="27"/>
    </row>
    <row r="91" spans="1:16" ht="25.5" x14ac:dyDescent="0.2">
      <c r="A91" s="5" t="s">
        <v>853</v>
      </c>
      <c r="B91" s="56" t="s">
        <v>827</v>
      </c>
      <c r="C91" s="56" t="s">
        <v>843</v>
      </c>
      <c r="D91" s="55" t="s">
        <v>854</v>
      </c>
      <c r="E91" s="55" t="s">
        <v>855</v>
      </c>
      <c r="F91" s="9" t="s">
        <v>856</v>
      </c>
      <c r="G91" s="5" t="s">
        <v>153</v>
      </c>
      <c r="H91" s="58" t="s">
        <v>250</v>
      </c>
      <c r="I91" s="57"/>
      <c r="J91" s="27"/>
      <c r="K91" s="27"/>
      <c r="L91" s="27"/>
      <c r="M91" s="27"/>
      <c r="N91" s="27"/>
      <c r="O91" s="27"/>
      <c r="P91" s="27"/>
    </row>
  </sheetData>
  <phoneticPr fontId="159" type="noConversion"/>
  <conditionalFormatting sqref="N83:O83">
    <cfRule type="cellIs" dxfId="267" priority="2" stopIfTrue="1" operator="equal">
      <formula>"PASS"</formula>
    </cfRule>
  </conditionalFormatting>
  <conditionalFormatting sqref="N89:O91">
    <cfRule type="cellIs" dxfId="266" priority="3" stopIfTrue="1" operator="equal">
      <formula>"PASS"</formula>
    </cfRule>
  </conditionalFormatting>
  <conditionalFormatting sqref="N88:O88">
    <cfRule type="cellIs" dxfId="265" priority="4" stopIfTrue="1" operator="equal">
      <formula>"PASS"</formula>
    </cfRule>
  </conditionalFormatting>
  <conditionalFormatting sqref="N87:O87">
    <cfRule type="cellIs" dxfId="264" priority="5" stopIfTrue="1" operator="equal">
      <formula>"PASS"</formula>
    </cfRule>
  </conditionalFormatting>
  <conditionalFormatting sqref="N86:O86">
    <cfRule type="cellIs" dxfId="263" priority="6" stopIfTrue="1" operator="equal">
      <formula>"PASS"</formula>
    </cfRule>
  </conditionalFormatting>
  <conditionalFormatting sqref="N85:O85">
    <cfRule type="cellIs" dxfId="262" priority="7" stopIfTrue="1" operator="equal">
      <formula>"PASS"</formula>
    </cfRule>
  </conditionalFormatting>
  <conditionalFormatting sqref="N84:O84">
    <cfRule type="cellIs" dxfId="261" priority="8" stopIfTrue="1" operator="equal">
      <formula>"PASS"</formula>
    </cfRule>
  </conditionalFormatting>
  <conditionalFormatting sqref="N1">
    <cfRule type="cellIs" dxfId="260" priority="9" stopIfTrue="1" operator="equal">
      <formula>"NT"</formula>
    </cfRule>
  </conditionalFormatting>
  <conditionalFormatting sqref="N5">
    <cfRule type="cellIs" dxfId="259" priority="10" stopIfTrue="1" operator="equal">
      <formula>"NT"</formula>
    </cfRule>
  </conditionalFormatting>
  <conditionalFormatting sqref="N5">
    <cfRule type="cellIs" dxfId="258" priority="11" stopIfTrue="1" operator="equal">
      <formula>"FAIL"</formula>
    </cfRule>
  </conditionalFormatting>
  <conditionalFormatting sqref="N5">
    <cfRule type="cellIs" dxfId="257" priority="12" stopIfTrue="1" operator="equal">
      <formula>"PASS"</formula>
    </cfRule>
  </conditionalFormatting>
  <conditionalFormatting sqref="O1">
    <cfRule type="cellIs" dxfId="256" priority="13" stopIfTrue="1" operator="equal">
      <formula>"NT"</formula>
    </cfRule>
  </conditionalFormatting>
  <conditionalFormatting sqref="Q1">
    <cfRule type="cellIs" dxfId="255" priority="14" stopIfTrue="1" operator="equal">
      <formula>"NT"</formula>
    </cfRule>
  </conditionalFormatting>
  <conditionalFormatting sqref="N69:O71">
    <cfRule type="cellIs" dxfId="254" priority="15" stopIfTrue="1" operator="equal">
      <formula>"PASS"</formula>
    </cfRule>
  </conditionalFormatting>
  <conditionalFormatting sqref="N69:O71">
    <cfRule type="cellIs" dxfId="253" priority="16" stopIfTrue="1" operator="equal">
      <formula>"NA"</formula>
    </cfRule>
  </conditionalFormatting>
  <conditionalFormatting sqref="N69:O71">
    <cfRule type="cellIs" dxfId="252" priority="17" stopIfTrue="1" operator="equal">
      <formula>"Block"</formula>
    </cfRule>
  </conditionalFormatting>
  <conditionalFormatting sqref="N69:O71">
    <cfRule type="cellIs" dxfId="251" priority="18" stopIfTrue="1" operator="equal">
      <formula>"Fail"</formula>
    </cfRule>
  </conditionalFormatting>
  <conditionalFormatting sqref="N69:O71">
    <cfRule type="cellIs" dxfId="250" priority="19" stopIfTrue="1" operator="equal">
      <formula>"Pass"</formula>
    </cfRule>
  </conditionalFormatting>
  <conditionalFormatting sqref="N69:O71">
    <cfRule type="cellIs" dxfId="249" priority="20" stopIfTrue="1" operator="equal">
      <formula>"PASS"</formula>
    </cfRule>
  </conditionalFormatting>
  <conditionalFormatting sqref="L69:L71">
    <cfRule type="cellIs" dxfId="248" priority="21" stopIfTrue="1" operator="equal">
      <formula>"NA"</formula>
    </cfRule>
  </conditionalFormatting>
  <conditionalFormatting sqref="L69:L71">
    <cfRule type="cellIs" dxfId="247" priority="22" stopIfTrue="1" operator="equal">
      <formula>"Block"</formula>
    </cfRule>
  </conditionalFormatting>
  <conditionalFormatting sqref="L69:L71">
    <cfRule type="cellIs" dxfId="246" priority="23" stopIfTrue="1" operator="equal">
      <formula>"Fail"</formula>
    </cfRule>
  </conditionalFormatting>
  <conditionalFormatting sqref="L69:L71">
    <cfRule type="cellIs" dxfId="245" priority="24" stopIfTrue="1" operator="equal">
      <formula>"Pass"</formula>
    </cfRule>
  </conditionalFormatting>
  <conditionalFormatting sqref="L36">
    <cfRule type="cellIs" dxfId="244" priority="25" stopIfTrue="1" operator="equal">
      <formula>"NA"</formula>
    </cfRule>
  </conditionalFormatting>
  <conditionalFormatting sqref="L36">
    <cfRule type="cellIs" dxfId="243" priority="26" stopIfTrue="1" operator="equal">
      <formula>"Block"</formula>
    </cfRule>
  </conditionalFormatting>
  <conditionalFormatting sqref="L36">
    <cfRule type="cellIs" dxfId="242" priority="27" stopIfTrue="1" operator="equal">
      <formula>"Fail"</formula>
    </cfRule>
  </conditionalFormatting>
  <conditionalFormatting sqref="L36">
    <cfRule type="cellIs" dxfId="241" priority="28" stopIfTrue="1" operator="equal">
      <formula>"Pass"</formula>
    </cfRule>
  </conditionalFormatting>
  <conditionalFormatting sqref="L26">
    <cfRule type="cellIs" dxfId="240" priority="29" stopIfTrue="1" operator="equal">
      <formula>"NA"</formula>
    </cfRule>
  </conditionalFormatting>
  <conditionalFormatting sqref="L26">
    <cfRule type="cellIs" dxfId="239" priority="30" stopIfTrue="1" operator="equal">
      <formula>"Block"</formula>
    </cfRule>
  </conditionalFormatting>
  <conditionalFormatting sqref="L26">
    <cfRule type="cellIs" dxfId="238" priority="31" stopIfTrue="1" operator="equal">
      <formula>"Fail"</formula>
    </cfRule>
  </conditionalFormatting>
  <conditionalFormatting sqref="L26">
    <cfRule type="cellIs" dxfId="237" priority="32" stopIfTrue="1" operator="equal">
      <formula>"Pass"</formula>
    </cfRule>
  </conditionalFormatting>
  <conditionalFormatting sqref="L47">
    <cfRule type="cellIs" dxfId="236" priority="33" stopIfTrue="1" operator="equal">
      <formula>"NA"</formula>
    </cfRule>
  </conditionalFormatting>
  <conditionalFormatting sqref="L47">
    <cfRule type="cellIs" dxfId="235" priority="34" stopIfTrue="1" operator="equal">
      <formula>"Block"</formula>
    </cfRule>
  </conditionalFormatting>
  <conditionalFormatting sqref="L47">
    <cfRule type="cellIs" dxfId="234" priority="35" stopIfTrue="1" operator="equal">
      <formula>"Fail"</formula>
    </cfRule>
  </conditionalFormatting>
  <conditionalFormatting sqref="L47">
    <cfRule type="cellIs" dxfId="233" priority="36" stopIfTrue="1" operator="equal">
      <formula>"Pass"</formula>
    </cfRule>
  </conditionalFormatting>
  <conditionalFormatting sqref="L46">
    <cfRule type="cellIs" dxfId="232" priority="37" stopIfTrue="1" operator="equal">
      <formula>"NA"</formula>
    </cfRule>
  </conditionalFormatting>
  <conditionalFormatting sqref="L46">
    <cfRule type="cellIs" dxfId="231" priority="38" stopIfTrue="1" operator="equal">
      <formula>"Block"</formula>
    </cfRule>
  </conditionalFormatting>
  <conditionalFormatting sqref="L46">
    <cfRule type="cellIs" dxfId="230" priority="39" stopIfTrue="1" operator="equal">
      <formula>"Fail"</formula>
    </cfRule>
  </conditionalFormatting>
  <conditionalFormatting sqref="L46">
    <cfRule type="cellIs" dxfId="229" priority="40" stopIfTrue="1" operator="equal">
      <formula>"Pass"</formula>
    </cfRule>
  </conditionalFormatting>
  <conditionalFormatting sqref="L53">
    <cfRule type="cellIs" dxfId="228" priority="41" stopIfTrue="1" operator="equal">
      <formula>"NA"</formula>
    </cfRule>
  </conditionalFormatting>
  <conditionalFormatting sqref="L53">
    <cfRule type="cellIs" dxfId="227" priority="42" stopIfTrue="1" operator="equal">
      <formula>"Block"</formula>
    </cfRule>
  </conditionalFormatting>
  <conditionalFormatting sqref="L53">
    <cfRule type="cellIs" dxfId="226" priority="43" stopIfTrue="1" operator="equal">
      <formula>"Fail"</formula>
    </cfRule>
  </conditionalFormatting>
  <conditionalFormatting sqref="L53">
    <cfRule type="cellIs" dxfId="225" priority="44" stopIfTrue="1" operator="equal">
      <formula>"Pass"</formula>
    </cfRule>
  </conditionalFormatting>
  <conditionalFormatting sqref="L32">
    <cfRule type="cellIs" dxfId="224" priority="45" stopIfTrue="1" operator="equal">
      <formula>"NA"</formula>
    </cfRule>
  </conditionalFormatting>
  <conditionalFormatting sqref="L32">
    <cfRule type="cellIs" dxfId="223" priority="46" stopIfTrue="1" operator="equal">
      <formula>"Block"</formula>
    </cfRule>
  </conditionalFormatting>
  <conditionalFormatting sqref="L32">
    <cfRule type="cellIs" dxfId="222" priority="47" stopIfTrue="1" operator="equal">
      <formula>"Fail"</formula>
    </cfRule>
  </conditionalFormatting>
  <conditionalFormatting sqref="L32">
    <cfRule type="cellIs" dxfId="221" priority="48" stopIfTrue="1" operator="equal">
      <formula>"Pass"</formula>
    </cfRule>
  </conditionalFormatting>
  <conditionalFormatting sqref="L17">
    <cfRule type="cellIs" dxfId="220" priority="49" stopIfTrue="1" operator="equal">
      <formula>"NA"</formula>
    </cfRule>
  </conditionalFormatting>
  <conditionalFormatting sqref="L17">
    <cfRule type="cellIs" dxfId="219" priority="50" stopIfTrue="1" operator="equal">
      <formula>"Block"</formula>
    </cfRule>
  </conditionalFormatting>
  <conditionalFormatting sqref="L17">
    <cfRule type="cellIs" dxfId="218" priority="51" stopIfTrue="1" operator="equal">
      <formula>"Fail"</formula>
    </cfRule>
  </conditionalFormatting>
  <conditionalFormatting sqref="L17">
    <cfRule type="cellIs" dxfId="217" priority="52" stopIfTrue="1" operator="equal">
      <formula>"Pass"</formula>
    </cfRule>
  </conditionalFormatting>
  <conditionalFormatting sqref="N44:O68 N72:O79">
    <cfRule type="cellIs" dxfId="216" priority="53" stopIfTrue="1" operator="equal">
      <formula>"PASS"</formula>
    </cfRule>
  </conditionalFormatting>
  <conditionalFormatting sqref="N44:O68 N72:O79">
    <cfRule type="cellIs" dxfId="215" priority="54" stopIfTrue="1" operator="equal">
      <formula>"NA"</formula>
    </cfRule>
  </conditionalFormatting>
  <conditionalFormatting sqref="N44:O68 N72:O79">
    <cfRule type="cellIs" dxfId="214" priority="55" stopIfTrue="1" operator="equal">
      <formula>"Block"</formula>
    </cfRule>
  </conditionalFormatting>
  <conditionalFormatting sqref="N44:O68 N72:O79">
    <cfRule type="cellIs" dxfId="213" priority="56" stopIfTrue="1" operator="equal">
      <formula>"Fail"</formula>
    </cfRule>
  </conditionalFormatting>
  <conditionalFormatting sqref="N44:O68 N72:O79">
    <cfRule type="cellIs" dxfId="212" priority="57" stopIfTrue="1" operator="equal">
      <formula>"Pass"</formula>
    </cfRule>
  </conditionalFormatting>
  <conditionalFormatting sqref="N6:O43">
    <cfRule type="cellIs" dxfId="211" priority="58" stopIfTrue="1" operator="equal">
      <formula>"PASS"</formula>
    </cfRule>
  </conditionalFormatting>
  <conditionalFormatting sqref="N2:O4">
    <cfRule type="cellIs" dxfId="210" priority="59" stopIfTrue="1" operator="equal">
      <formula>"NT"</formula>
    </cfRule>
  </conditionalFormatting>
  <conditionalFormatting sqref="N2:O4">
    <cfRule type="cellIs" dxfId="209" priority="60" stopIfTrue="1" operator="equal">
      <formula>"FAIL"</formula>
    </cfRule>
  </conditionalFormatting>
  <conditionalFormatting sqref="N2:O4">
    <cfRule type="cellIs" dxfId="208" priority="61" stopIfTrue="1" operator="equal">
      <formula>"PASS"</formula>
    </cfRule>
  </conditionalFormatting>
  <conditionalFormatting sqref="N5 N6:O68 N2:O4 N72:O82">
    <cfRule type="cellIs" dxfId="207" priority="62" stopIfTrue="1" operator="equal">
      <formula>"PASS"</formula>
    </cfRule>
  </conditionalFormatting>
  <conditionalFormatting sqref="L56">
    <cfRule type="cellIs" dxfId="206" priority="63" stopIfTrue="1" operator="equal">
      <formula>"NA"</formula>
    </cfRule>
  </conditionalFormatting>
  <conditionalFormatting sqref="L56">
    <cfRule type="cellIs" dxfId="205" priority="64" stopIfTrue="1" operator="equal">
      <formula>"Block"</formula>
    </cfRule>
  </conditionalFormatting>
  <conditionalFormatting sqref="L56">
    <cfRule type="cellIs" dxfId="204" priority="65" stopIfTrue="1" operator="equal">
      <formula>"Fail"</formula>
    </cfRule>
  </conditionalFormatting>
  <conditionalFormatting sqref="L56">
    <cfRule type="cellIs" dxfId="203" priority="66" stopIfTrue="1" operator="equal">
      <formula>"Pass"</formula>
    </cfRule>
  </conditionalFormatting>
  <conditionalFormatting sqref="L2">
    <cfRule type="cellIs" dxfId="202" priority="67" stopIfTrue="1" operator="equal">
      <formula>"NA"</formula>
    </cfRule>
  </conditionalFormatting>
  <conditionalFormatting sqref="L2">
    <cfRule type="cellIs" dxfId="201" priority="68" stopIfTrue="1" operator="equal">
      <formula>"Block"</formula>
    </cfRule>
  </conditionalFormatting>
  <conditionalFormatting sqref="L2">
    <cfRule type="cellIs" dxfId="200" priority="69" stopIfTrue="1" operator="equal">
      <formula>"Fail"</formula>
    </cfRule>
  </conditionalFormatting>
  <conditionalFormatting sqref="L2">
    <cfRule type="cellIs" dxfId="199" priority="70" stopIfTrue="1" operator="equal">
      <formula>"Pass"</formula>
    </cfRule>
  </conditionalFormatting>
  <conditionalFormatting sqref="L48">
    <cfRule type="cellIs" dxfId="198" priority="71" stopIfTrue="1" operator="equal">
      <formula>"NA"</formula>
    </cfRule>
  </conditionalFormatting>
  <conditionalFormatting sqref="L48">
    <cfRule type="cellIs" dxfId="197" priority="72" stopIfTrue="1" operator="equal">
      <formula>"Block"</formula>
    </cfRule>
  </conditionalFormatting>
  <conditionalFormatting sqref="L48">
    <cfRule type="cellIs" dxfId="196" priority="73" stopIfTrue="1" operator="equal">
      <formula>"Fail"</formula>
    </cfRule>
  </conditionalFormatting>
  <conditionalFormatting sqref="L48">
    <cfRule type="cellIs" dxfId="195" priority="74" stopIfTrue="1" operator="equal">
      <formula>"Pass"</formula>
    </cfRule>
  </conditionalFormatting>
  <conditionalFormatting sqref="L44:L45">
    <cfRule type="cellIs" dxfId="194" priority="75" stopIfTrue="1" operator="equal">
      <formula>"NA"</formula>
    </cfRule>
  </conditionalFormatting>
  <conditionalFormatting sqref="L44:L45">
    <cfRule type="cellIs" dxfId="193" priority="76" stopIfTrue="1" operator="equal">
      <formula>"Block"</formula>
    </cfRule>
  </conditionalFormatting>
  <conditionalFormatting sqref="L44:L45">
    <cfRule type="cellIs" dxfId="192" priority="77" stopIfTrue="1" operator="equal">
      <formula>"Fail"</formula>
    </cfRule>
  </conditionalFormatting>
  <conditionalFormatting sqref="L44:L45">
    <cfRule type="cellIs" dxfId="191" priority="78" stopIfTrue="1" operator="equal">
      <formula>"Pass"</formula>
    </cfRule>
  </conditionalFormatting>
  <conditionalFormatting sqref="L23:L25">
    <cfRule type="cellIs" dxfId="190" priority="79" stopIfTrue="1" operator="equal">
      <formula>"NA"</formula>
    </cfRule>
  </conditionalFormatting>
  <conditionalFormatting sqref="L22">
    <cfRule type="cellIs" dxfId="189" priority="80" stopIfTrue="1" operator="equal">
      <formula>"NA"</formula>
    </cfRule>
  </conditionalFormatting>
  <conditionalFormatting sqref="L21">
    <cfRule type="cellIs" dxfId="188" priority="81" stopIfTrue="1" operator="equal">
      <formula>"NA"</formula>
    </cfRule>
  </conditionalFormatting>
  <conditionalFormatting sqref="L20">
    <cfRule type="cellIs" dxfId="187" priority="82" stopIfTrue="1" operator="equal">
      <formula>"NA"</formula>
    </cfRule>
  </conditionalFormatting>
  <conditionalFormatting sqref="L19">
    <cfRule type="cellIs" dxfId="186" priority="83" stopIfTrue="1" operator="equal">
      <formula>"NA"</formula>
    </cfRule>
  </conditionalFormatting>
  <conditionalFormatting sqref="L18">
    <cfRule type="cellIs" dxfId="185" priority="84" stopIfTrue="1" operator="equal">
      <formula>"NA"</formula>
    </cfRule>
  </conditionalFormatting>
  <conditionalFormatting sqref="L23:L25">
    <cfRule type="cellIs" dxfId="184" priority="85" stopIfTrue="1" operator="equal">
      <formula>"Block"</formula>
    </cfRule>
  </conditionalFormatting>
  <conditionalFormatting sqref="L22">
    <cfRule type="cellIs" dxfId="183" priority="86" stopIfTrue="1" operator="equal">
      <formula>"Block"</formula>
    </cfRule>
  </conditionalFormatting>
  <conditionalFormatting sqref="L21">
    <cfRule type="cellIs" dxfId="182" priority="87" stopIfTrue="1" operator="equal">
      <formula>"Block"</formula>
    </cfRule>
  </conditionalFormatting>
  <conditionalFormatting sqref="L20">
    <cfRule type="cellIs" dxfId="181" priority="88" stopIfTrue="1" operator="equal">
      <formula>"Block"</formula>
    </cfRule>
  </conditionalFormatting>
  <conditionalFormatting sqref="L19">
    <cfRule type="cellIs" dxfId="180" priority="89" stopIfTrue="1" operator="equal">
      <formula>"Block"</formula>
    </cfRule>
  </conditionalFormatting>
  <conditionalFormatting sqref="L18">
    <cfRule type="cellIs" dxfId="179" priority="90" stopIfTrue="1" operator="equal">
      <formula>"Block"</formula>
    </cfRule>
  </conditionalFormatting>
  <conditionalFormatting sqref="L23:L25">
    <cfRule type="cellIs" dxfId="178" priority="91" stopIfTrue="1" operator="equal">
      <formula>"Fail"</formula>
    </cfRule>
  </conditionalFormatting>
  <conditionalFormatting sqref="L22">
    <cfRule type="cellIs" dxfId="177" priority="92" stopIfTrue="1" operator="equal">
      <formula>"Fail"</formula>
    </cfRule>
  </conditionalFormatting>
  <conditionalFormatting sqref="L21">
    <cfRule type="cellIs" dxfId="176" priority="93" stopIfTrue="1" operator="equal">
      <formula>"Fail"</formula>
    </cfRule>
  </conditionalFormatting>
  <conditionalFormatting sqref="L20">
    <cfRule type="cellIs" dxfId="175" priority="94" stopIfTrue="1" operator="equal">
      <formula>"Fail"</formula>
    </cfRule>
  </conditionalFormatting>
  <conditionalFormatting sqref="L19">
    <cfRule type="cellIs" dxfId="174" priority="95" stopIfTrue="1" operator="equal">
      <formula>"Fail"</formula>
    </cfRule>
  </conditionalFormatting>
  <conditionalFormatting sqref="L18">
    <cfRule type="cellIs" dxfId="173" priority="96" stopIfTrue="1" operator="equal">
      <formula>"Fail"</formula>
    </cfRule>
  </conditionalFormatting>
  <conditionalFormatting sqref="L23:L25">
    <cfRule type="cellIs" dxfId="172" priority="97" stopIfTrue="1" operator="equal">
      <formula>"Pass"</formula>
    </cfRule>
  </conditionalFormatting>
  <conditionalFormatting sqref="L22">
    <cfRule type="cellIs" dxfId="171" priority="98" stopIfTrue="1" operator="equal">
      <formula>"Pass"</formula>
    </cfRule>
  </conditionalFormatting>
  <conditionalFormatting sqref="L21">
    <cfRule type="cellIs" dxfId="170" priority="99" stopIfTrue="1" operator="equal">
      <formula>"Pass"</formula>
    </cfRule>
  </conditionalFormatting>
  <conditionalFormatting sqref="L20">
    <cfRule type="cellIs" dxfId="169" priority="100" stopIfTrue="1" operator="equal">
      <formula>"Pass"</formula>
    </cfRule>
  </conditionalFormatting>
  <conditionalFormatting sqref="L19">
    <cfRule type="cellIs" dxfId="168" priority="101" stopIfTrue="1" operator="equal">
      <formula>"Pass"</formula>
    </cfRule>
  </conditionalFormatting>
  <conditionalFormatting sqref="L18">
    <cfRule type="cellIs" dxfId="167" priority="102" stopIfTrue="1" operator="equal">
      <formula>"Pass"</formula>
    </cfRule>
  </conditionalFormatting>
  <conditionalFormatting sqref="L16">
    <cfRule type="cellIs" dxfId="166" priority="103" stopIfTrue="1" operator="equal">
      <formula>"NA"</formula>
    </cfRule>
  </conditionalFormatting>
  <conditionalFormatting sqref="L16">
    <cfRule type="cellIs" dxfId="165" priority="104" stopIfTrue="1" operator="equal">
      <formula>"Block"</formula>
    </cfRule>
  </conditionalFormatting>
  <conditionalFormatting sqref="L16">
    <cfRule type="cellIs" dxfId="164" priority="105" stopIfTrue="1" operator="equal">
      <formula>"Fail"</formula>
    </cfRule>
  </conditionalFormatting>
  <conditionalFormatting sqref="L16">
    <cfRule type="cellIs" dxfId="163" priority="106" stopIfTrue="1" operator="equal">
      <formula>"Pass"</formula>
    </cfRule>
  </conditionalFormatting>
  <conditionalFormatting sqref="L30">
    <cfRule type="cellIs" dxfId="162" priority="107" stopIfTrue="1" operator="equal">
      <formula>"NA"</formula>
    </cfRule>
  </conditionalFormatting>
  <conditionalFormatting sqref="L30">
    <cfRule type="cellIs" dxfId="161" priority="108" stopIfTrue="1" operator="equal">
      <formula>"Block"</formula>
    </cfRule>
  </conditionalFormatting>
  <conditionalFormatting sqref="L30">
    <cfRule type="cellIs" dxfId="160" priority="109" stopIfTrue="1" operator="equal">
      <formula>"Fail"</formula>
    </cfRule>
  </conditionalFormatting>
  <conditionalFormatting sqref="L30">
    <cfRule type="cellIs" dxfId="159" priority="110" stopIfTrue="1" operator="equal">
      <formula>"Pass"</formula>
    </cfRule>
  </conditionalFormatting>
  <conditionalFormatting sqref="L31">
    <cfRule type="cellIs" dxfId="158" priority="111" stopIfTrue="1" operator="equal">
      <formula>"NA"</formula>
    </cfRule>
  </conditionalFormatting>
  <conditionalFormatting sqref="L31">
    <cfRule type="cellIs" dxfId="157" priority="112" stopIfTrue="1" operator="equal">
      <formula>"Block"</formula>
    </cfRule>
  </conditionalFormatting>
  <conditionalFormatting sqref="L31">
    <cfRule type="cellIs" dxfId="156" priority="113" stopIfTrue="1" operator="equal">
      <formula>"Fail"</formula>
    </cfRule>
  </conditionalFormatting>
  <conditionalFormatting sqref="L31">
    <cfRule type="cellIs" dxfId="155" priority="114" stopIfTrue="1" operator="equal">
      <formula>"Pass"</formula>
    </cfRule>
  </conditionalFormatting>
  <conditionalFormatting sqref="L59">
    <cfRule type="cellIs" dxfId="154" priority="115" stopIfTrue="1" operator="equal">
      <formula>"NA"</formula>
    </cfRule>
  </conditionalFormatting>
  <conditionalFormatting sqref="L59">
    <cfRule type="cellIs" dxfId="153" priority="116" stopIfTrue="1" operator="equal">
      <formula>"Block"</formula>
    </cfRule>
  </conditionalFormatting>
  <conditionalFormatting sqref="L59">
    <cfRule type="cellIs" dxfId="152" priority="117" stopIfTrue="1" operator="equal">
      <formula>"Fail"</formula>
    </cfRule>
  </conditionalFormatting>
  <conditionalFormatting sqref="L59">
    <cfRule type="cellIs" dxfId="151" priority="118" stopIfTrue="1" operator="equal">
      <formula>"Pass"</formula>
    </cfRule>
  </conditionalFormatting>
  <conditionalFormatting sqref="L9:L10">
    <cfRule type="cellIs" dxfId="150" priority="119" stopIfTrue="1" operator="equal">
      <formula>"NA"</formula>
    </cfRule>
  </conditionalFormatting>
  <conditionalFormatting sqref="L9:L10">
    <cfRule type="cellIs" dxfId="149" priority="120" stopIfTrue="1" operator="equal">
      <formula>"Block"</formula>
    </cfRule>
  </conditionalFormatting>
  <conditionalFormatting sqref="L9:L10">
    <cfRule type="cellIs" dxfId="148" priority="121" stopIfTrue="1" operator="equal">
      <formula>"Fail"</formula>
    </cfRule>
  </conditionalFormatting>
  <conditionalFormatting sqref="L9:L10">
    <cfRule type="cellIs" dxfId="147" priority="122" stopIfTrue="1" operator="equal">
      <formula>"Pass"</formula>
    </cfRule>
  </conditionalFormatting>
  <conditionalFormatting sqref="L8">
    <cfRule type="cellIs" dxfId="146" priority="123" stopIfTrue="1" operator="equal">
      <formula>"NA"</formula>
    </cfRule>
  </conditionalFormatting>
  <conditionalFormatting sqref="L8">
    <cfRule type="cellIs" dxfId="145" priority="124" stopIfTrue="1" operator="equal">
      <formula>"Block"</formula>
    </cfRule>
  </conditionalFormatting>
  <conditionalFormatting sqref="L8">
    <cfRule type="cellIs" dxfId="144" priority="125" stopIfTrue="1" operator="equal">
      <formula>"Fail"</formula>
    </cfRule>
  </conditionalFormatting>
  <conditionalFormatting sqref="L8">
    <cfRule type="cellIs" dxfId="143" priority="126" stopIfTrue="1" operator="equal">
      <formula>"Pass"</formula>
    </cfRule>
  </conditionalFormatting>
  <conditionalFormatting sqref="L7">
    <cfRule type="cellIs" dxfId="142" priority="127" stopIfTrue="1" operator="equal">
      <formula>"NA"</formula>
    </cfRule>
  </conditionalFormatting>
  <conditionalFormatting sqref="L7">
    <cfRule type="cellIs" dxfId="141" priority="128" stopIfTrue="1" operator="equal">
      <formula>"Block"</formula>
    </cfRule>
  </conditionalFormatting>
  <conditionalFormatting sqref="L7">
    <cfRule type="cellIs" dxfId="140" priority="129" stopIfTrue="1" operator="equal">
      <formula>"Fail"</formula>
    </cfRule>
  </conditionalFormatting>
  <conditionalFormatting sqref="L7">
    <cfRule type="cellIs" dxfId="139" priority="130" stopIfTrue="1" operator="equal">
      <formula>"Pass"</formula>
    </cfRule>
  </conditionalFormatting>
  <conditionalFormatting sqref="L13:L15">
    <cfRule type="cellIs" dxfId="138" priority="131" stopIfTrue="1" operator="equal">
      <formula>"NA"</formula>
    </cfRule>
  </conditionalFormatting>
  <conditionalFormatting sqref="L13:L15">
    <cfRule type="cellIs" dxfId="137" priority="132" stopIfTrue="1" operator="equal">
      <formula>"Block"</formula>
    </cfRule>
  </conditionalFormatting>
  <conditionalFormatting sqref="L13:L15">
    <cfRule type="cellIs" dxfId="136" priority="133" stopIfTrue="1" operator="equal">
      <formula>"Fail"</formula>
    </cfRule>
  </conditionalFormatting>
  <conditionalFormatting sqref="L13:L15">
    <cfRule type="cellIs" dxfId="135" priority="134" stopIfTrue="1" operator="equal">
      <formula>"Pass"</formula>
    </cfRule>
  </conditionalFormatting>
  <conditionalFormatting sqref="L11:L12">
    <cfRule type="cellIs" dxfId="134" priority="135" stopIfTrue="1" operator="equal">
      <formula>"NA"</formula>
    </cfRule>
  </conditionalFormatting>
  <conditionalFormatting sqref="L11:L12">
    <cfRule type="cellIs" dxfId="133" priority="136" stopIfTrue="1" operator="equal">
      <formula>"Block"</formula>
    </cfRule>
  </conditionalFormatting>
  <conditionalFormatting sqref="L11:L12">
    <cfRule type="cellIs" dxfId="132" priority="137" stopIfTrue="1" operator="equal">
      <formula>"Fail"</formula>
    </cfRule>
  </conditionalFormatting>
  <conditionalFormatting sqref="L11:L12">
    <cfRule type="cellIs" dxfId="131" priority="138" stopIfTrue="1" operator="equal">
      <formula>"Pass"</formula>
    </cfRule>
  </conditionalFormatting>
  <conditionalFormatting sqref="L74:L79">
    <cfRule type="cellIs" dxfId="130" priority="139" stopIfTrue="1" operator="equal">
      <formula>"NA"</formula>
    </cfRule>
  </conditionalFormatting>
  <conditionalFormatting sqref="L74:L79">
    <cfRule type="cellIs" dxfId="129" priority="140" stopIfTrue="1" operator="equal">
      <formula>"Block"</formula>
    </cfRule>
  </conditionalFormatting>
  <conditionalFormatting sqref="L74:L79">
    <cfRule type="cellIs" dxfId="128" priority="141" stopIfTrue="1" operator="equal">
      <formula>"Fail"</formula>
    </cfRule>
  </conditionalFormatting>
  <conditionalFormatting sqref="L74:L79">
    <cfRule type="cellIs" dxfId="127" priority="142" stopIfTrue="1" operator="equal">
      <formula>"Pass"</formula>
    </cfRule>
  </conditionalFormatting>
  <conditionalFormatting sqref="L60:L68 L72:L73">
    <cfRule type="cellIs" dxfId="126" priority="143" stopIfTrue="1" operator="equal">
      <formula>"NA"</formula>
    </cfRule>
  </conditionalFormatting>
  <conditionalFormatting sqref="L60:L68 L72:L73">
    <cfRule type="cellIs" dxfId="125" priority="144" stopIfTrue="1" operator="equal">
      <formula>"Block"</formula>
    </cfRule>
  </conditionalFormatting>
  <conditionalFormatting sqref="L60:L68 L72:L73">
    <cfRule type="cellIs" dxfId="124" priority="145" stopIfTrue="1" operator="equal">
      <formula>"Fail"</formula>
    </cfRule>
  </conditionalFormatting>
  <conditionalFormatting sqref="L60:L68 L72:L73">
    <cfRule type="cellIs" dxfId="123" priority="146" stopIfTrue="1" operator="equal">
      <formula>"Pass"</formula>
    </cfRule>
  </conditionalFormatting>
  <conditionalFormatting sqref="L55 L57:L58">
    <cfRule type="cellIs" dxfId="122" priority="147" stopIfTrue="1" operator="equal">
      <formula>"NA"</formula>
    </cfRule>
  </conditionalFormatting>
  <conditionalFormatting sqref="L55 L57:L58">
    <cfRule type="cellIs" dxfId="121" priority="148" stopIfTrue="1" operator="equal">
      <formula>"Block"</formula>
    </cfRule>
  </conditionalFormatting>
  <conditionalFormatting sqref="L55 L57:L58">
    <cfRule type="cellIs" dxfId="120" priority="149" stopIfTrue="1" operator="equal">
      <formula>"Fail"</formula>
    </cfRule>
  </conditionalFormatting>
  <conditionalFormatting sqref="L55 L57:L58">
    <cfRule type="cellIs" dxfId="119" priority="150" stopIfTrue="1" operator="equal">
      <formula>"Pass"</formula>
    </cfRule>
  </conditionalFormatting>
  <conditionalFormatting sqref="L42:L43 L54 L49:L52">
    <cfRule type="cellIs" dxfId="118" priority="151" stopIfTrue="1" operator="equal">
      <formula>"NA"</formula>
    </cfRule>
  </conditionalFormatting>
  <conditionalFormatting sqref="L42:L43 L54 L49:L52">
    <cfRule type="cellIs" dxfId="117" priority="152" stopIfTrue="1" operator="equal">
      <formula>"Block"</formula>
    </cfRule>
  </conditionalFormatting>
  <conditionalFormatting sqref="L42:L43 L54 L49:L52">
    <cfRule type="cellIs" dxfId="116" priority="153" stopIfTrue="1" operator="equal">
      <formula>"Fail"</formula>
    </cfRule>
  </conditionalFormatting>
  <conditionalFormatting sqref="L42:L43 L54 L49:L52">
    <cfRule type="cellIs" dxfId="115" priority="154" stopIfTrue="1" operator="equal">
      <formula>"Pass"</formula>
    </cfRule>
  </conditionalFormatting>
  <conditionalFormatting sqref="L4:L5">
    <cfRule type="cellIs" dxfId="114" priority="155" stopIfTrue="1" operator="equal">
      <formula>"NA"</formula>
    </cfRule>
  </conditionalFormatting>
  <conditionalFormatting sqref="L4:L5">
    <cfRule type="cellIs" dxfId="113" priority="156" stopIfTrue="1" operator="equal">
      <formula>"Block"</formula>
    </cfRule>
  </conditionalFormatting>
  <conditionalFormatting sqref="L4:L5">
    <cfRule type="cellIs" dxfId="112" priority="157" stopIfTrue="1" operator="equal">
      <formula>"Fail"</formula>
    </cfRule>
  </conditionalFormatting>
  <conditionalFormatting sqref="L4:L5">
    <cfRule type="cellIs" dxfId="111" priority="158" stopIfTrue="1" operator="equal">
      <formula>"Pass"</formula>
    </cfRule>
  </conditionalFormatting>
  <conditionalFormatting sqref="L6">
    <cfRule type="cellIs" dxfId="110" priority="159" stopIfTrue="1" operator="equal">
      <formula>"NA"</formula>
    </cfRule>
  </conditionalFormatting>
  <conditionalFormatting sqref="L6">
    <cfRule type="cellIs" dxfId="109" priority="160" stopIfTrue="1" operator="equal">
      <formula>"Block"</formula>
    </cfRule>
  </conditionalFormatting>
  <conditionalFormatting sqref="L6">
    <cfRule type="cellIs" dxfId="108" priority="161" stopIfTrue="1" operator="equal">
      <formula>"Fail"</formula>
    </cfRule>
  </conditionalFormatting>
  <conditionalFormatting sqref="L6">
    <cfRule type="cellIs" dxfId="107" priority="162" stopIfTrue="1" operator="equal">
      <formula>"Pass"</formula>
    </cfRule>
  </conditionalFormatting>
  <conditionalFormatting sqref="L3 L27:L29 L33:L35 L37:L41">
    <cfRule type="cellIs" dxfId="106" priority="163" stopIfTrue="1" operator="equal">
      <formula>"NA"</formula>
    </cfRule>
  </conditionalFormatting>
  <conditionalFormatting sqref="L3 L27:L29 L33:L35 L37:L41">
    <cfRule type="cellIs" dxfId="105" priority="164" stopIfTrue="1" operator="equal">
      <formula>"Block"</formula>
    </cfRule>
  </conditionalFormatting>
  <conditionalFormatting sqref="L3 L27:L29 L33:L35 L37:L41">
    <cfRule type="cellIs" dxfId="104" priority="165" stopIfTrue="1" operator="equal">
      <formula>"Fail"</formula>
    </cfRule>
  </conditionalFormatting>
  <conditionalFormatting sqref="L3 L27:L29 L33:L35 L37:L41">
    <cfRule type="cellIs" dxfId="103" priority="166" stopIfTrue="1" operator="equal">
      <formula>"Pass"</formula>
    </cfRule>
  </conditionalFormatting>
  <conditionalFormatting sqref="N6:O43">
    <cfRule type="cellIs" dxfId="102" priority="167" stopIfTrue="1" operator="equal">
      <formula>"NA"</formula>
    </cfRule>
  </conditionalFormatting>
  <conditionalFormatting sqref="N6:O43">
    <cfRule type="cellIs" dxfId="101" priority="168" stopIfTrue="1" operator="equal">
      <formula>"Block"</formula>
    </cfRule>
  </conditionalFormatting>
  <conditionalFormatting sqref="N6:O43">
    <cfRule type="cellIs" dxfId="100" priority="169" stopIfTrue="1" operator="equal">
      <formula>"Fail"</formula>
    </cfRule>
  </conditionalFormatting>
  <conditionalFormatting sqref="N6:O43">
    <cfRule type="cellIs" dxfId="99" priority="170" stopIfTrue="1" operator="equal">
      <formula>"Pass"</formula>
    </cfRule>
  </conditionalFormatting>
  <dataValidations count="5">
    <dataValidation type="list" allowBlank="1" showErrorMessage="1" sqref="I2:I91 H2:H80">
      <formula1>"PASS,FAIL,BLOCK,NT"</formula1>
    </dataValidation>
    <dataValidation type="list" allowBlank="1" showErrorMessage="1" sqref="J2:J79">
      <formula1>"P0,P1,P2,P3"</formula1>
    </dataValidation>
    <dataValidation type="list" allowBlank="1" showErrorMessage="1" sqref="N2:N79">
      <formula1>"PASS,FAIL,NT,BLOCK"</formula1>
    </dataValidation>
    <dataValidation type="list" allowBlank="1" showErrorMessage="1" sqref="H81:H83">
      <formula1>"Pass,Fail,Block,NT"</formula1>
    </dataValidation>
    <dataValidation type="list" allowBlank="1" showErrorMessage="1" sqref="K2:K3 K5 L2:L3 L5">
      <formula1>"接口,功能,交互,压力,性能,UI/UE,压力,兼容性,容错性"</formula1>
    </dataValidation>
  </dataValidations>
  <hyperlinks>
    <hyperlink ref="I83" r:id="rId1" display="PSTT-558"/>
    <hyperlink ref="I82" r:id="rId2" display="PSTT-558"/>
    <hyperlink ref="I81" r:id="rId3" display="PSTT-558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4"/>
  <sheetViews>
    <sheetView workbookViewId="0">
      <pane ySplit="1" topLeftCell="A2" activePane="bottomLeft" state="frozen"/>
      <selection pane="bottomLeft"/>
    </sheetView>
  </sheetViews>
  <sheetFormatPr defaultColWidth="14" defaultRowHeight="12.75" x14ac:dyDescent="0.2"/>
  <cols>
    <col min="1" max="1" width="13" customWidth="1"/>
    <col min="2" max="2" width="17" customWidth="1"/>
    <col min="3" max="3" width="26" customWidth="1"/>
    <col min="4" max="4" width="17" customWidth="1"/>
    <col min="5" max="5" width="24" customWidth="1"/>
    <col min="6" max="6" width="25" customWidth="1"/>
    <col min="7" max="7" width="32" customWidth="1"/>
    <col min="8" max="8" width="8" customWidth="1"/>
    <col min="9" max="9" width="11" customWidth="1"/>
    <col min="10" max="10" width="21" customWidth="1"/>
    <col min="11" max="11" width="15" customWidth="1"/>
    <col min="12" max="12" width="12" customWidth="1"/>
    <col min="13" max="13" width="23" customWidth="1"/>
    <col min="14" max="14" width="30" customWidth="1"/>
    <col min="15" max="15" width="13" customWidth="1"/>
    <col min="16" max="16" width="16" customWidth="1"/>
    <col min="17" max="20" width="13" customWidth="1"/>
  </cols>
  <sheetData>
    <row r="1" spans="1:18" ht="21" customHeight="1" x14ac:dyDescent="0.2">
      <c r="A1" s="67" t="s">
        <v>857</v>
      </c>
      <c r="B1" s="67" t="s">
        <v>858</v>
      </c>
      <c r="C1" s="67" t="s">
        <v>229</v>
      </c>
      <c r="D1" s="67" t="s">
        <v>145</v>
      </c>
      <c r="E1" s="67" t="s">
        <v>231</v>
      </c>
      <c r="F1" s="67" t="s">
        <v>232</v>
      </c>
      <c r="G1" s="67" t="s">
        <v>233</v>
      </c>
      <c r="H1" s="67" t="s">
        <v>234</v>
      </c>
      <c r="I1" s="65" t="s">
        <v>477</v>
      </c>
      <c r="J1" s="65" t="s">
        <v>859</v>
      </c>
      <c r="K1" s="65" t="s">
        <v>238</v>
      </c>
      <c r="L1" s="65" t="s">
        <v>860</v>
      </c>
      <c r="M1" s="65" t="s">
        <v>861</v>
      </c>
      <c r="N1" s="65" t="s">
        <v>862</v>
      </c>
      <c r="O1" s="65" t="s">
        <v>863</v>
      </c>
      <c r="P1" s="65" t="s">
        <v>239</v>
      </c>
      <c r="Q1" s="65" t="s">
        <v>240</v>
      </c>
      <c r="R1" s="65" t="s">
        <v>241</v>
      </c>
    </row>
    <row r="2" spans="1:18" ht="59.1" customHeight="1" x14ac:dyDescent="0.2">
      <c r="A2" s="5">
        <v>1</v>
      </c>
      <c r="B2" s="40" t="s">
        <v>133</v>
      </c>
      <c r="C2" s="55" t="s">
        <v>864</v>
      </c>
      <c r="D2" s="5" t="s">
        <v>865</v>
      </c>
      <c r="E2" s="63" t="s">
        <v>866</v>
      </c>
      <c r="F2" s="63" t="s">
        <v>867</v>
      </c>
      <c r="G2" s="63" t="s">
        <v>868</v>
      </c>
      <c r="H2" s="40" t="s">
        <v>247</v>
      </c>
      <c r="I2" s="77" t="s">
        <v>120</v>
      </c>
      <c r="J2" s="40"/>
      <c r="K2" s="40"/>
      <c r="L2" s="40"/>
      <c r="M2" s="40"/>
      <c r="N2" s="76"/>
      <c r="O2" s="78"/>
      <c r="P2" s="23"/>
      <c r="Q2" s="23"/>
      <c r="R2" s="23"/>
    </row>
    <row r="3" spans="1:18" ht="59.1" customHeight="1" x14ac:dyDescent="0.2">
      <c r="A3" s="5">
        <v>2</v>
      </c>
      <c r="B3" s="40" t="s">
        <v>133</v>
      </c>
      <c r="C3" s="55" t="s">
        <v>864</v>
      </c>
      <c r="D3" s="5" t="s">
        <v>869</v>
      </c>
      <c r="E3" s="63" t="s">
        <v>870</v>
      </c>
      <c r="F3" s="63" t="s">
        <v>871</v>
      </c>
      <c r="G3" s="63" t="s">
        <v>872</v>
      </c>
      <c r="H3" s="40" t="s">
        <v>172</v>
      </c>
      <c r="I3" s="77" t="s">
        <v>120</v>
      </c>
      <c r="J3" s="40"/>
      <c r="K3" s="40"/>
      <c r="L3" s="40"/>
      <c r="M3" s="40"/>
      <c r="N3" s="76"/>
      <c r="O3" s="78"/>
      <c r="P3" s="23"/>
      <c r="Q3" s="23"/>
      <c r="R3" s="23"/>
    </row>
    <row r="4" spans="1:18" ht="59.1" customHeight="1" x14ac:dyDescent="0.2">
      <c r="A4" s="5">
        <v>3</v>
      </c>
      <c r="B4" s="40" t="s">
        <v>133</v>
      </c>
      <c r="C4" s="55" t="s">
        <v>864</v>
      </c>
      <c r="D4" s="5" t="s">
        <v>873</v>
      </c>
      <c r="E4" s="63" t="s">
        <v>874</v>
      </c>
      <c r="F4" s="63" t="s">
        <v>875</v>
      </c>
      <c r="G4" s="63" t="s">
        <v>876</v>
      </c>
      <c r="H4" s="40" t="s">
        <v>172</v>
      </c>
      <c r="I4" s="77" t="s">
        <v>120</v>
      </c>
      <c r="J4" s="40"/>
      <c r="K4" s="40"/>
      <c r="L4" s="40"/>
      <c r="M4" s="40"/>
      <c r="N4" s="76"/>
      <c r="O4" s="78"/>
      <c r="P4" s="23"/>
      <c r="Q4" s="23"/>
      <c r="R4" s="23"/>
    </row>
    <row r="5" spans="1:18" ht="59.1" customHeight="1" x14ac:dyDescent="0.2">
      <c r="A5" s="5">
        <v>4</v>
      </c>
      <c r="B5" s="40" t="s">
        <v>133</v>
      </c>
      <c r="C5" s="55" t="s">
        <v>864</v>
      </c>
      <c r="D5" s="5" t="s">
        <v>873</v>
      </c>
      <c r="E5" s="63" t="s">
        <v>874</v>
      </c>
      <c r="F5" s="63" t="s">
        <v>875</v>
      </c>
      <c r="G5" s="63" t="s">
        <v>877</v>
      </c>
      <c r="H5" s="40" t="s">
        <v>247</v>
      </c>
      <c r="I5" s="77" t="s">
        <v>120</v>
      </c>
      <c r="J5" s="40"/>
      <c r="K5" s="40"/>
      <c r="L5" s="40"/>
      <c r="M5" s="40"/>
      <c r="N5" s="76"/>
      <c r="O5" s="78"/>
      <c r="P5" s="23"/>
      <c r="Q5" s="23"/>
      <c r="R5" s="23"/>
    </row>
    <row r="6" spans="1:18" ht="59.1" customHeight="1" x14ac:dyDescent="0.2">
      <c r="A6" s="5">
        <v>7</v>
      </c>
      <c r="B6" s="40" t="s">
        <v>133</v>
      </c>
      <c r="C6" s="55" t="s">
        <v>864</v>
      </c>
      <c r="D6" s="5" t="s">
        <v>864</v>
      </c>
      <c r="E6" s="63" t="s">
        <v>878</v>
      </c>
      <c r="F6" s="63" t="s">
        <v>879</v>
      </c>
      <c r="G6" s="63" t="s">
        <v>880</v>
      </c>
      <c r="H6" s="40" t="s">
        <v>153</v>
      </c>
      <c r="I6" s="77" t="s">
        <v>120</v>
      </c>
      <c r="J6" s="40"/>
      <c r="K6" s="40"/>
      <c r="L6" s="40"/>
      <c r="M6" s="40"/>
      <c r="N6" s="76"/>
      <c r="O6" s="78"/>
      <c r="P6" s="23"/>
      <c r="Q6" s="23"/>
      <c r="R6" s="23"/>
    </row>
    <row r="7" spans="1:18" ht="45.95" customHeight="1" x14ac:dyDescent="0.2">
      <c r="A7" s="5">
        <v>8</v>
      </c>
      <c r="B7" s="40" t="s">
        <v>133</v>
      </c>
      <c r="C7" s="55" t="s">
        <v>864</v>
      </c>
      <c r="D7" s="5" t="s">
        <v>864</v>
      </c>
      <c r="E7" s="63" t="s">
        <v>878</v>
      </c>
      <c r="F7" s="63" t="s">
        <v>881</v>
      </c>
      <c r="G7" s="63" t="s">
        <v>882</v>
      </c>
      <c r="H7" s="40" t="s">
        <v>153</v>
      </c>
      <c r="I7" s="77" t="s">
        <v>120</v>
      </c>
      <c r="J7" s="40"/>
      <c r="K7" s="40"/>
      <c r="L7" s="40"/>
      <c r="M7" s="40"/>
      <c r="N7" s="76"/>
      <c r="O7" s="78"/>
      <c r="P7" s="23"/>
      <c r="Q7" s="23"/>
      <c r="R7" s="23"/>
    </row>
    <row r="8" spans="1:18" ht="45.95" customHeight="1" x14ac:dyDescent="0.2">
      <c r="A8" s="5">
        <v>11</v>
      </c>
      <c r="B8" s="40" t="s">
        <v>133</v>
      </c>
      <c r="C8" s="55" t="s">
        <v>864</v>
      </c>
      <c r="D8" s="5" t="s">
        <v>864</v>
      </c>
      <c r="E8" s="63" t="s">
        <v>883</v>
      </c>
      <c r="F8" s="63" t="s">
        <v>884</v>
      </c>
      <c r="G8" s="63" t="s">
        <v>885</v>
      </c>
      <c r="H8" s="40" t="s">
        <v>153</v>
      </c>
      <c r="I8" s="77" t="s">
        <v>120</v>
      </c>
      <c r="J8" s="40"/>
      <c r="K8" s="40"/>
      <c r="L8" s="40"/>
      <c r="M8" s="40"/>
      <c r="N8" s="76"/>
      <c r="O8" s="78"/>
      <c r="P8" s="23"/>
      <c r="Q8" s="23"/>
      <c r="R8" s="23"/>
    </row>
    <row r="9" spans="1:18" ht="45.95" customHeight="1" x14ac:dyDescent="0.2">
      <c r="A9" s="5">
        <v>12</v>
      </c>
      <c r="B9" s="40" t="s">
        <v>133</v>
      </c>
      <c r="C9" s="55" t="s">
        <v>864</v>
      </c>
      <c r="D9" s="5" t="s">
        <v>864</v>
      </c>
      <c r="E9" s="63" t="s">
        <v>886</v>
      </c>
      <c r="F9" s="63" t="s">
        <v>887</v>
      </c>
      <c r="G9" s="63" t="s">
        <v>888</v>
      </c>
      <c r="H9" s="40" t="s">
        <v>153</v>
      </c>
      <c r="I9" s="77" t="s">
        <v>120</v>
      </c>
      <c r="J9" s="40"/>
      <c r="K9" s="40"/>
      <c r="L9" s="40"/>
      <c r="M9" s="40"/>
      <c r="N9" s="76"/>
      <c r="O9" s="78"/>
      <c r="P9" s="23"/>
      <c r="Q9" s="23"/>
      <c r="R9" s="23"/>
    </row>
    <row r="10" spans="1:18" ht="45.95" customHeight="1" x14ac:dyDescent="0.2">
      <c r="A10" s="5">
        <v>13</v>
      </c>
      <c r="B10" s="40" t="s">
        <v>133</v>
      </c>
      <c r="C10" s="55" t="s">
        <v>864</v>
      </c>
      <c r="D10" s="5" t="s">
        <v>864</v>
      </c>
      <c r="E10" s="63" t="s">
        <v>883</v>
      </c>
      <c r="F10" s="63" t="s">
        <v>889</v>
      </c>
      <c r="G10" s="63" t="s">
        <v>885</v>
      </c>
      <c r="H10" s="40" t="s">
        <v>172</v>
      </c>
      <c r="I10" s="77" t="s">
        <v>120</v>
      </c>
      <c r="J10" s="40"/>
      <c r="K10" s="40"/>
      <c r="L10" s="40"/>
      <c r="M10" s="40"/>
      <c r="N10" s="76"/>
      <c r="O10" s="78"/>
      <c r="P10" s="23"/>
      <c r="Q10" s="23"/>
      <c r="R10" s="23"/>
    </row>
    <row r="11" spans="1:18" ht="45.95" customHeight="1" x14ac:dyDescent="0.2">
      <c r="A11" s="5">
        <v>14</v>
      </c>
      <c r="B11" s="40" t="s">
        <v>133</v>
      </c>
      <c r="C11" s="55" t="s">
        <v>864</v>
      </c>
      <c r="D11" s="5" t="s">
        <v>864</v>
      </c>
      <c r="E11" s="63" t="s">
        <v>886</v>
      </c>
      <c r="F11" s="63" t="s">
        <v>890</v>
      </c>
      <c r="G11" s="63" t="s">
        <v>891</v>
      </c>
      <c r="H11" s="40" t="s">
        <v>247</v>
      </c>
      <c r="I11" s="77" t="s">
        <v>120</v>
      </c>
      <c r="J11" s="40"/>
      <c r="K11" s="40"/>
      <c r="L11" s="40"/>
      <c r="M11" s="40"/>
      <c r="N11" s="76"/>
      <c r="O11" s="78"/>
      <c r="P11" s="23"/>
      <c r="Q11" s="23"/>
      <c r="R11" s="23"/>
    </row>
    <row r="12" spans="1:18" ht="45.95" customHeight="1" x14ac:dyDescent="0.2">
      <c r="A12" s="5">
        <v>15</v>
      </c>
      <c r="B12" s="40" t="s">
        <v>133</v>
      </c>
      <c r="C12" s="55" t="s">
        <v>864</v>
      </c>
      <c r="D12" s="5" t="s">
        <v>864</v>
      </c>
      <c r="E12" s="63" t="s">
        <v>883</v>
      </c>
      <c r="F12" s="63" t="s">
        <v>892</v>
      </c>
      <c r="G12" s="63" t="s">
        <v>893</v>
      </c>
      <c r="H12" s="40" t="s">
        <v>172</v>
      </c>
      <c r="I12" s="77" t="s">
        <v>120</v>
      </c>
      <c r="J12" s="40"/>
      <c r="K12" s="40"/>
      <c r="L12" s="40"/>
      <c r="M12" s="40"/>
      <c r="N12" s="76"/>
      <c r="O12" s="78"/>
      <c r="P12" s="23"/>
      <c r="Q12" s="23"/>
      <c r="R12" s="23"/>
    </row>
    <row r="13" spans="1:18" ht="45.95" customHeight="1" x14ac:dyDescent="0.2">
      <c r="A13" s="5">
        <v>16</v>
      </c>
      <c r="B13" s="40" t="s">
        <v>133</v>
      </c>
      <c r="C13" s="55" t="s">
        <v>864</v>
      </c>
      <c r="D13" s="5" t="s">
        <v>864</v>
      </c>
      <c r="E13" s="63" t="s">
        <v>883</v>
      </c>
      <c r="F13" s="63" t="s">
        <v>894</v>
      </c>
      <c r="G13" s="63" t="s">
        <v>895</v>
      </c>
      <c r="H13" s="40" t="s">
        <v>172</v>
      </c>
      <c r="I13" s="77" t="s">
        <v>120</v>
      </c>
      <c r="J13" s="40"/>
      <c r="K13" s="40"/>
      <c r="L13" s="40"/>
      <c r="M13" s="40"/>
      <c r="N13" s="76"/>
      <c r="O13" s="78"/>
      <c r="P13" s="23"/>
      <c r="Q13" s="23"/>
      <c r="R13" s="23"/>
    </row>
    <row r="14" spans="1:18" ht="45.95" customHeight="1" x14ac:dyDescent="0.2">
      <c r="A14" s="5">
        <v>17</v>
      </c>
      <c r="B14" s="40" t="s">
        <v>133</v>
      </c>
      <c r="C14" s="55" t="s">
        <v>864</v>
      </c>
      <c r="D14" s="5" t="s">
        <v>864</v>
      </c>
      <c r="E14" s="63" t="s">
        <v>883</v>
      </c>
      <c r="F14" s="63" t="s">
        <v>896</v>
      </c>
      <c r="G14" s="63" t="s">
        <v>897</v>
      </c>
      <c r="H14" s="40" t="s">
        <v>172</v>
      </c>
      <c r="I14" s="77" t="s">
        <v>120</v>
      </c>
      <c r="J14" s="40"/>
      <c r="K14" s="81"/>
      <c r="L14" s="40"/>
      <c r="M14" s="40"/>
      <c r="N14" s="76"/>
      <c r="O14" s="78"/>
      <c r="P14" s="23"/>
      <c r="Q14" s="23"/>
      <c r="R14" s="23"/>
    </row>
    <row r="15" spans="1:18" ht="45.95" customHeight="1" x14ac:dyDescent="0.2">
      <c r="A15" s="5">
        <v>18</v>
      </c>
      <c r="B15" s="40" t="s">
        <v>133</v>
      </c>
      <c r="C15" s="55" t="s">
        <v>864</v>
      </c>
      <c r="D15" s="5" t="s">
        <v>864</v>
      </c>
      <c r="E15" s="63" t="s">
        <v>898</v>
      </c>
      <c r="F15" s="63" t="s">
        <v>899</v>
      </c>
      <c r="G15" s="63" t="s">
        <v>900</v>
      </c>
      <c r="H15" s="40" t="s">
        <v>247</v>
      </c>
      <c r="I15" s="77" t="s">
        <v>120</v>
      </c>
      <c r="J15" s="40"/>
      <c r="K15" s="40"/>
      <c r="L15" s="40"/>
      <c r="M15" s="40"/>
      <c r="N15" s="76"/>
      <c r="O15" s="78"/>
      <c r="P15" s="23"/>
      <c r="Q15" s="23"/>
      <c r="R15" s="23"/>
    </row>
    <row r="16" spans="1:18" ht="45.95" customHeight="1" x14ac:dyDescent="0.2">
      <c r="A16" s="5">
        <v>19</v>
      </c>
      <c r="B16" s="40" t="s">
        <v>133</v>
      </c>
      <c r="C16" s="55" t="s">
        <v>864</v>
      </c>
      <c r="D16" s="5" t="s">
        <v>864</v>
      </c>
      <c r="E16" s="63" t="s">
        <v>883</v>
      </c>
      <c r="F16" s="63" t="s">
        <v>901</v>
      </c>
      <c r="G16" s="63" t="s">
        <v>902</v>
      </c>
      <c r="H16" s="40" t="s">
        <v>172</v>
      </c>
      <c r="I16" s="77" t="s">
        <v>120</v>
      </c>
      <c r="J16" s="40"/>
      <c r="K16" s="40"/>
      <c r="L16" s="40"/>
      <c r="M16" s="40"/>
      <c r="N16" s="76"/>
      <c r="O16" s="78"/>
      <c r="P16" s="23"/>
      <c r="Q16" s="23"/>
      <c r="R16" s="23"/>
    </row>
    <row r="17" spans="1:18" ht="45.95" customHeight="1" x14ac:dyDescent="0.2">
      <c r="A17" s="5">
        <v>20</v>
      </c>
      <c r="B17" s="40" t="s">
        <v>133</v>
      </c>
      <c r="C17" s="55" t="s">
        <v>864</v>
      </c>
      <c r="D17" s="5" t="s">
        <v>864</v>
      </c>
      <c r="E17" s="63" t="s">
        <v>886</v>
      </c>
      <c r="F17" s="63" t="s">
        <v>903</v>
      </c>
      <c r="G17" s="63" t="s">
        <v>904</v>
      </c>
      <c r="H17" s="40" t="s">
        <v>172</v>
      </c>
      <c r="I17" s="77" t="s">
        <v>120</v>
      </c>
      <c r="J17" s="40"/>
      <c r="K17" s="40"/>
      <c r="L17" s="40"/>
      <c r="M17" s="40"/>
      <c r="N17" s="76"/>
      <c r="O17" s="78"/>
      <c r="P17" s="23"/>
      <c r="Q17" s="23"/>
      <c r="R17" s="23"/>
    </row>
    <row r="18" spans="1:18" ht="45.95" customHeight="1" x14ac:dyDescent="0.2">
      <c r="A18" s="5">
        <v>21</v>
      </c>
      <c r="B18" s="40" t="s">
        <v>133</v>
      </c>
      <c r="C18" s="55" t="s">
        <v>864</v>
      </c>
      <c r="D18" s="5" t="s">
        <v>864</v>
      </c>
      <c r="E18" s="63" t="s">
        <v>886</v>
      </c>
      <c r="F18" s="63" t="s">
        <v>905</v>
      </c>
      <c r="G18" s="63" t="s">
        <v>906</v>
      </c>
      <c r="H18" s="40" t="s">
        <v>172</v>
      </c>
      <c r="I18" s="77" t="s">
        <v>120</v>
      </c>
      <c r="J18" s="40"/>
      <c r="K18" s="40"/>
      <c r="L18" s="40"/>
      <c r="M18" s="40"/>
      <c r="N18" s="76"/>
      <c r="O18" s="78"/>
      <c r="P18" s="23"/>
      <c r="Q18" s="23"/>
      <c r="R18" s="23"/>
    </row>
    <row r="19" spans="1:18" ht="45.95" customHeight="1" x14ac:dyDescent="0.2">
      <c r="A19" s="5">
        <v>22</v>
      </c>
      <c r="B19" s="40" t="s">
        <v>133</v>
      </c>
      <c r="C19" s="55" t="s">
        <v>864</v>
      </c>
      <c r="D19" s="5" t="s">
        <v>864</v>
      </c>
      <c r="E19" s="63" t="s">
        <v>883</v>
      </c>
      <c r="F19" s="63" t="s">
        <v>901</v>
      </c>
      <c r="G19" s="63" t="s">
        <v>907</v>
      </c>
      <c r="H19" s="40" t="s">
        <v>247</v>
      </c>
      <c r="I19" s="77" t="s">
        <v>120</v>
      </c>
      <c r="J19" s="40"/>
      <c r="K19" s="40"/>
      <c r="L19" s="40"/>
      <c r="M19" s="40"/>
      <c r="N19" s="76"/>
      <c r="O19" s="78"/>
      <c r="P19" s="23"/>
      <c r="Q19" s="23"/>
      <c r="R19" s="23"/>
    </row>
    <row r="20" spans="1:18" ht="45.95" customHeight="1" x14ac:dyDescent="0.2">
      <c r="A20" s="5">
        <v>23</v>
      </c>
      <c r="B20" s="40" t="s">
        <v>133</v>
      </c>
      <c r="C20" s="55" t="s">
        <v>864</v>
      </c>
      <c r="D20" s="5" t="s">
        <v>864</v>
      </c>
      <c r="E20" s="63" t="s">
        <v>886</v>
      </c>
      <c r="F20" s="63" t="s">
        <v>903</v>
      </c>
      <c r="G20" s="63" t="s">
        <v>904</v>
      </c>
      <c r="H20" s="40" t="s">
        <v>172</v>
      </c>
      <c r="I20" s="77" t="s">
        <v>120</v>
      </c>
      <c r="J20" s="40"/>
      <c r="K20" s="40"/>
      <c r="L20" s="40"/>
      <c r="M20" s="40"/>
      <c r="N20" s="76"/>
      <c r="O20" s="78"/>
      <c r="P20" s="23"/>
      <c r="Q20" s="23"/>
      <c r="R20" s="23"/>
    </row>
    <row r="21" spans="1:18" ht="45.95" customHeight="1" x14ac:dyDescent="0.2">
      <c r="A21" s="5">
        <v>24</v>
      </c>
      <c r="B21" s="40" t="s">
        <v>133</v>
      </c>
      <c r="C21" s="55" t="s">
        <v>864</v>
      </c>
      <c r="D21" s="5" t="s">
        <v>864</v>
      </c>
      <c r="E21" s="63" t="s">
        <v>886</v>
      </c>
      <c r="F21" s="63" t="s">
        <v>908</v>
      </c>
      <c r="G21" s="63" t="s">
        <v>909</v>
      </c>
      <c r="H21" s="76" t="s">
        <v>153</v>
      </c>
      <c r="I21" s="77" t="s">
        <v>120</v>
      </c>
      <c r="J21" s="40"/>
      <c r="K21" s="76"/>
      <c r="L21" s="40"/>
      <c r="M21" s="76"/>
      <c r="N21" s="76"/>
      <c r="O21" s="78"/>
      <c r="P21" s="23"/>
      <c r="Q21" s="23"/>
      <c r="R21" s="23"/>
    </row>
    <row r="22" spans="1:18" ht="45.95" customHeight="1" x14ac:dyDescent="0.2">
      <c r="A22" s="5">
        <v>25</v>
      </c>
      <c r="B22" s="40" t="s">
        <v>133</v>
      </c>
      <c r="C22" s="55" t="s">
        <v>864</v>
      </c>
      <c r="D22" s="5" t="s">
        <v>864</v>
      </c>
      <c r="E22" s="63" t="s">
        <v>886</v>
      </c>
      <c r="F22" s="63" t="s">
        <v>910</v>
      </c>
      <c r="G22" s="63" t="s">
        <v>911</v>
      </c>
      <c r="H22" s="76" t="s">
        <v>172</v>
      </c>
      <c r="I22" s="77" t="s">
        <v>120</v>
      </c>
      <c r="J22" s="76"/>
      <c r="K22" s="76"/>
      <c r="L22" s="40"/>
      <c r="M22" s="76"/>
      <c r="N22" s="76"/>
      <c r="O22" s="78"/>
      <c r="P22" s="23"/>
      <c r="Q22" s="23"/>
      <c r="R22" s="23"/>
    </row>
    <row r="23" spans="1:18" ht="45.95" customHeight="1" x14ac:dyDescent="0.2">
      <c r="A23" s="5">
        <v>26</v>
      </c>
      <c r="B23" s="40" t="s">
        <v>133</v>
      </c>
      <c r="C23" s="55" t="s">
        <v>864</v>
      </c>
      <c r="D23" s="5" t="s">
        <v>864</v>
      </c>
      <c r="E23" s="63" t="s">
        <v>883</v>
      </c>
      <c r="F23" s="63" t="s">
        <v>912</v>
      </c>
      <c r="G23" s="63" t="s">
        <v>893</v>
      </c>
      <c r="H23" s="76" t="s">
        <v>172</v>
      </c>
      <c r="I23" s="77" t="s">
        <v>120</v>
      </c>
      <c r="J23" s="40"/>
      <c r="K23" s="76"/>
      <c r="L23" s="40"/>
      <c r="M23" s="40"/>
      <c r="N23" s="76"/>
      <c r="O23" s="78"/>
      <c r="P23" s="23"/>
      <c r="Q23" s="23"/>
      <c r="R23" s="23"/>
    </row>
    <row r="24" spans="1:18" ht="45.95" customHeight="1" x14ac:dyDescent="0.2">
      <c r="A24" s="5">
        <v>27</v>
      </c>
      <c r="B24" s="40" t="s">
        <v>133</v>
      </c>
      <c r="C24" s="55" t="s">
        <v>864</v>
      </c>
      <c r="D24" s="5" t="s">
        <v>864</v>
      </c>
      <c r="E24" s="63" t="s">
        <v>883</v>
      </c>
      <c r="F24" s="63" t="s">
        <v>913</v>
      </c>
      <c r="G24" s="63" t="s">
        <v>914</v>
      </c>
      <c r="H24" s="76" t="s">
        <v>153</v>
      </c>
      <c r="I24" s="77" t="s">
        <v>120</v>
      </c>
      <c r="J24" s="40"/>
      <c r="K24" s="76"/>
      <c r="L24" s="40"/>
      <c r="M24" s="40"/>
      <c r="N24" s="76"/>
      <c r="O24" s="78"/>
      <c r="P24" s="23"/>
      <c r="Q24" s="23"/>
      <c r="R24" s="23"/>
    </row>
    <row r="25" spans="1:18" ht="45.95" customHeight="1" x14ac:dyDescent="0.2">
      <c r="A25" s="5">
        <v>28</v>
      </c>
      <c r="B25" s="40" t="s">
        <v>133</v>
      </c>
      <c r="C25" s="55" t="s">
        <v>864</v>
      </c>
      <c r="D25" s="5" t="s">
        <v>864</v>
      </c>
      <c r="E25" s="63" t="s">
        <v>883</v>
      </c>
      <c r="F25" s="63" t="s">
        <v>901</v>
      </c>
      <c r="G25" s="63" t="s">
        <v>893</v>
      </c>
      <c r="H25" s="76" t="s">
        <v>172</v>
      </c>
      <c r="I25" s="77" t="s">
        <v>120</v>
      </c>
      <c r="J25" s="40"/>
      <c r="K25" s="76"/>
      <c r="L25" s="40"/>
      <c r="M25" s="40"/>
      <c r="N25" s="76"/>
      <c r="O25" s="78"/>
      <c r="P25" s="23"/>
      <c r="Q25" s="23"/>
      <c r="R25" s="23"/>
    </row>
    <row r="26" spans="1:18" ht="45.95" customHeight="1" x14ac:dyDescent="0.2">
      <c r="A26" s="5">
        <v>29</v>
      </c>
      <c r="B26" s="40" t="s">
        <v>133</v>
      </c>
      <c r="C26" s="55" t="s">
        <v>864</v>
      </c>
      <c r="D26" s="5" t="s">
        <v>864</v>
      </c>
      <c r="E26" s="63" t="s">
        <v>886</v>
      </c>
      <c r="F26" s="63" t="s">
        <v>915</v>
      </c>
      <c r="G26" s="63" t="s">
        <v>916</v>
      </c>
      <c r="H26" s="76" t="s">
        <v>153</v>
      </c>
      <c r="I26" s="77" t="s">
        <v>120</v>
      </c>
      <c r="J26" s="40"/>
      <c r="K26" s="76"/>
      <c r="L26" s="40"/>
      <c r="M26" s="40"/>
      <c r="N26" s="76"/>
      <c r="O26" s="78"/>
      <c r="P26" s="23"/>
      <c r="Q26" s="23"/>
      <c r="R26" s="23"/>
    </row>
    <row r="27" spans="1:18" ht="45.95" customHeight="1" x14ac:dyDescent="0.2">
      <c r="A27" s="5">
        <v>30</v>
      </c>
      <c r="B27" s="40" t="s">
        <v>133</v>
      </c>
      <c r="C27" s="55" t="s">
        <v>864</v>
      </c>
      <c r="D27" s="5" t="s">
        <v>864</v>
      </c>
      <c r="E27" s="63" t="s">
        <v>883</v>
      </c>
      <c r="F27" s="63" t="s">
        <v>917</v>
      </c>
      <c r="G27" s="63" t="s">
        <v>918</v>
      </c>
      <c r="H27" s="76" t="s">
        <v>172</v>
      </c>
      <c r="I27" s="77" t="s">
        <v>120</v>
      </c>
      <c r="J27" s="40"/>
      <c r="K27" s="76"/>
      <c r="L27" s="40"/>
      <c r="M27" s="40"/>
      <c r="N27" s="76"/>
      <c r="O27" s="78"/>
      <c r="P27" s="23"/>
      <c r="Q27" s="23"/>
      <c r="R27" s="23"/>
    </row>
    <row r="28" spans="1:18" ht="45.95" customHeight="1" x14ac:dyDescent="0.2">
      <c r="A28" s="5">
        <v>31</v>
      </c>
      <c r="B28" s="40" t="s">
        <v>133</v>
      </c>
      <c r="C28" s="55" t="s">
        <v>864</v>
      </c>
      <c r="D28" s="5" t="s">
        <v>864</v>
      </c>
      <c r="E28" s="63" t="s">
        <v>883</v>
      </c>
      <c r="F28" s="63" t="s">
        <v>901</v>
      </c>
      <c r="G28" s="63" t="s">
        <v>907</v>
      </c>
      <c r="H28" s="76" t="s">
        <v>172</v>
      </c>
      <c r="I28" s="77" t="s">
        <v>120</v>
      </c>
      <c r="J28" s="40"/>
      <c r="K28" s="76"/>
      <c r="L28" s="40"/>
      <c r="M28" s="40"/>
      <c r="N28" s="76"/>
      <c r="O28" s="78"/>
      <c r="P28" s="23"/>
      <c r="Q28" s="23"/>
      <c r="R28" s="23"/>
    </row>
    <row r="29" spans="1:18" ht="45.95" customHeight="1" x14ac:dyDescent="0.2">
      <c r="A29" s="5">
        <v>32</v>
      </c>
      <c r="B29" s="40" t="s">
        <v>133</v>
      </c>
      <c r="C29" s="55" t="s">
        <v>864</v>
      </c>
      <c r="D29" s="5" t="s">
        <v>864</v>
      </c>
      <c r="E29" s="63" t="s">
        <v>886</v>
      </c>
      <c r="F29" s="63" t="s">
        <v>919</v>
      </c>
      <c r="G29" s="63" t="s">
        <v>920</v>
      </c>
      <c r="H29" s="76" t="s">
        <v>172</v>
      </c>
      <c r="I29" s="77" t="s">
        <v>120</v>
      </c>
      <c r="J29" s="40"/>
      <c r="K29" s="76"/>
      <c r="L29" s="40"/>
      <c r="M29" s="40"/>
      <c r="N29" s="76"/>
      <c r="O29" s="78"/>
      <c r="P29" s="23"/>
      <c r="Q29" s="23"/>
      <c r="R29" s="23"/>
    </row>
    <row r="30" spans="1:18" ht="45.95" customHeight="1" x14ac:dyDescent="0.2">
      <c r="A30" s="5">
        <v>33</v>
      </c>
      <c r="B30" s="40" t="s">
        <v>133</v>
      </c>
      <c r="C30" s="55" t="s">
        <v>864</v>
      </c>
      <c r="D30" s="5" t="s">
        <v>864</v>
      </c>
      <c r="E30" s="63" t="s">
        <v>883</v>
      </c>
      <c r="F30" s="63" t="s">
        <v>921</v>
      </c>
      <c r="G30" s="63" t="s">
        <v>922</v>
      </c>
      <c r="H30" s="76" t="s">
        <v>153</v>
      </c>
      <c r="I30" s="77" t="s">
        <v>120</v>
      </c>
      <c r="J30" s="40"/>
      <c r="K30" s="76"/>
      <c r="L30" s="40"/>
      <c r="M30" s="40"/>
      <c r="N30" s="76"/>
      <c r="O30" s="78"/>
      <c r="P30" s="23"/>
      <c r="Q30" s="23"/>
      <c r="R30" s="23"/>
    </row>
    <row r="31" spans="1:18" ht="45.95" customHeight="1" x14ac:dyDescent="0.2">
      <c r="A31" s="5">
        <v>34</v>
      </c>
      <c r="B31" s="40" t="s">
        <v>133</v>
      </c>
      <c r="C31" s="55" t="s">
        <v>864</v>
      </c>
      <c r="D31" s="5" t="s">
        <v>864</v>
      </c>
      <c r="E31" s="63" t="s">
        <v>883</v>
      </c>
      <c r="F31" s="63" t="s">
        <v>901</v>
      </c>
      <c r="G31" s="63" t="s">
        <v>907</v>
      </c>
      <c r="H31" s="76" t="s">
        <v>153</v>
      </c>
      <c r="I31" s="77" t="s">
        <v>120</v>
      </c>
      <c r="J31" s="40"/>
      <c r="K31" s="76"/>
      <c r="L31" s="40"/>
      <c r="M31" s="40"/>
      <c r="N31" s="76"/>
      <c r="O31" s="78"/>
      <c r="P31" s="23"/>
      <c r="Q31" s="23"/>
      <c r="R31" s="23"/>
    </row>
    <row r="32" spans="1:18" ht="45.95" customHeight="1" x14ac:dyDescent="0.2">
      <c r="A32" s="5">
        <v>35</v>
      </c>
      <c r="B32" s="40" t="s">
        <v>133</v>
      </c>
      <c r="C32" s="55" t="s">
        <v>864</v>
      </c>
      <c r="D32" s="5" t="s">
        <v>864</v>
      </c>
      <c r="E32" s="63" t="s">
        <v>886</v>
      </c>
      <c r="F32" s="63" t="s">
        <v>923</v>
      </c>
      <c r="G32" s="63" t="s">
        <v>924</v>
      </c>
      <c r="H32" s="76" t="s">
        <v>153</v>
      </c>
      <c r="I32" s="77" t="s">
        <v>120</v>
      </c>
      <c r="J32" s="40"/>
      <c r="K32" s="76"/>
      <c r="L32" s="40"/>
      <c r="M32" s="40"/>
      <c r="N32" s="76"/>
      <c r="O32" s="78"/>
      <c r="P32" s="23"/>
      <c r="Q32" s="23"/>
      <c r="R32" s="23"/>
    </row>
    <row r="33" spans="1:18" ht="45.95" customHeight="1" x14ac:dyDescent="0.2">
      <c r="A33" s="5">
        <v>36</v>
      </c>
      <c r="B33" s="40" t="s">
        <v>133</v>
      </c>
      <c r="C33" s="55" t="s">
        <v>864</v>
      </c>
      <c r="D33" s="5" t="s">
        <v>864</v>
      </c>
      <c r="E33" s="63" t="s">
        <v>883</v>
      </c>
      <c r="F33" s="63" t="s">
        <v>925</v>
      </c>
      <c r="G33" s="63" t="s">
        <v>926</v>
      </c>
      <c r="H33" s="76" t="s">
        <v>172</v>
      </c>
      <c r="I33" s="77" t="s">
        <v>120</v>
      </c>
      <c r="J33" s="40"/>
      <c r="K33" s="76"/>
      <c r="L33" s="40"/>
      <c r="M33" s="40"/>
      <c r="N33" s="76"/>
      <c r="O33" s="78"/>
      <c r="P33" s="23"/>
      <c r="Q33" s="23"/>
      <c r="R33" s="23"/>
    </row>
    <row r="34" spans="1:18" ht="45.95" customHeight="1" x14ac:dyDescent="0.2">
      <c r="A34" s="5">
        <v>37</v>
      </c>
      <c r="B34" s="40" t="s">
        <v>133</v>
      </c>
      <c r="C34" s="55" t="s">
        <v>864</v>
      </c>
      <c r="D34" s="5" t="s">
        <v>864</v>
      </c>
      <c r="E34" s="63" t="s">
        <v>883</v>
      </c>
      <c r="F34" s="63" t="s">
        <v>901</v>
      </c>
      <c r="G34" s="63" t="s">
        <v>907</v>
      </c>
      <c r="H34" s="76" t="s">
        <v>172</v>
      </c>
      <c r="I34" s="77" t="s">
        <v>120</v>
      </c>
      <c r="J34" s="40"/>
      <c r="K34" s="76"/>
      <c r="L34" s="40"/>
      <c r="M34" s="40"/>
      <c r="N34" s="76"/>
      <c r="O34" s="78"/>
      <c r="P34" s="23"/>
      <c r="Q34" s="23"/>
      <c r="R34" s="23"/>
    </row>
    <row r="35" spans="1:18" ht="45.95" customHeight="1" x14ac:dyDescent="0.2">
      <c r="A35" s="5">
        <v>38</v>
      </c>
      <c r="B35" s="40" t="s">
        <v>133</v>
      </c>
      <c r="C35" s="55" t="s">
        <v>864</v>
      </c>
      <c r="D35" s="5" t="s">
        <v>864</v>
      </c>
      <c r="E35" s="63" t="s">
        <v>886</v>
      </c>
      <c r="F35" s="63" t="s">
        <v>927</v>
      </c>
      <c r="G35" s="63" t="s">
        <v>928</v>
      </c>
      <c r="H35" s="76" t="s">
        <v>172</v>
      </c>
      <c r="I35" s="77" t="s">
        <v>120</v>
      </c>
      <c r="J35" s="40"/>
      <c r="K35" s="76"/>
      <c r="L35" s="40"/>
      <c r="M35" s="40"/>
      <c r="N35" s="76"/>
      <c r="O35" s="78"/>
      <c r="P35" s="23"/>
      <c r="Q35" s="23"/>
      <c r="R35" s="23"/>
    </row>
    <row r="36" spans="1:18" ht="45.95" customHeight="1" x14ac:dyDescent="0.2">
      <c r="A36" s="5">
        <v>39</v>
      </c>
      <c r="B36" s="40" t="s">
        <v>133</v>
      </c>
      <c r="C36" s="55" t="s">
        <v>864</v>
      </c>
      <c r="D36" s="5" t="s">
        <v>864</v>
      </c>
      <c r="E36" s="63" t="s">
        <v>883</v>
      </c>
      <c r="F36" s="63" t="s">
        <v>929</v>
      </c>
      <c r="G36" s="63" t="s">
        <v>930</v>
      </c>
      <c r="H36" s="76" t="s">
        <v>153</v>
      </c>
      <c r="I36" s="77" t="s">
        <v>120</v>
      </c>
      <c r="J36" s="40"/>
      <c r="K36" s="76"/>
      <c r="L36" s="40"/>
      <c r="M36" s="79"/>
      <c r="N36" s="76"/>
      <c r="O36" s="78"/>
      <c r="P36" s="23"/>
      <c r="Q36" s="23"/>
      <c r="R36" s="23"/>
    </row>
    <row r="37" spans="1:18" ht="45.95" customHeight="1" x14ac:dyDescent="0.2">
      <c r="A37" s="5">
        <v>40</v>
      </c>
      <c r="B37" s="40" t="s">
        <v>133</v>
      </c>
      <c r="C37" s="55" t="s">
        <v>864</v>
      </c>
      <c r="D37" s="5" t="s">
        <v>864</v>
      </c>
      <c r="E37" s="63" t="s">
        <v>883</v>
      </c>
      <c r="F37" s="63" t="s">
        <v>901</v>
      </c>
      <c r="G37" s="63" t="s">
        <v>931</v>
      </c>
      <c r="H37" s="76" t="s">
        <v>153</v>
      </c>
      <c r="I37" s="77" t="s">
        <v>120</v>
      </c>
      <c r="J37" s="40"/>
      <c r="K37" s="76"/>
      <c r="L37" s="40"/>
      <c r="M37" s="40"/>
      <c r="N37" s="76"/>
      <c r="O37" s="78"/>
      <c r="P37" s="23"/>
      <c r="Q37" s="23"/>
      <c r="R37" s="23"/>
    </row>
    <row r="38" spans="1:18" ht="45.95" customHeight="1" x14ac:dyDescent="0.2">
      <c r="A38" s="5">
        <v>41</v>
      </c>
      <c r="B38" s="40" t="s">
        <v>133</v>
      </c>
      <c r="C38" s="55" t="s">
        <v>864</v>
      </c>
      <c r="D38" s="5" t="s">
        <v>864</v>
      </c>
      <c r="E38" s="63" t="s">
        <v>886</v>
      </c>
      <c r="F38" s="63" t="s">
        <v>932</v>
      </c>
      <c r="G38" s="63" t="s">
        <v>933</v>
      </c>
      <c r="H38" s="76" t="s">
        <v>153</v>
      </c>
      <c r="I38" s="77" t="s">
        <v>120</v>
      </c>
      <c r="J38" s="40"/>
      <c r="K38" s="76"/>
      <c r="L38" s="40"/>
      <c r="M38" s="79"/>
      <c r="N38" s="76"/>
      <c r="O38" s="78"/>
      <c r="P38" s="23"/>
      <c r="Q38" s="23"/>
      <c r="R38" s="23"/>
    </row>
    <row r="39" spans="1:18" ht="45.95" customHeight="1" x14ac:dyDescent="0.2">
      <c r="A39" s="5">
        <v>42</v>
      </c>
      <c r="B39" s="40" t="s">
        <v>133</v>
      </c>
      <c r="C39" s="55" t="s">
        <v>864</v>
      </c>
      <c r="D39" s="5" t="s">
        <v>864</v>
      </c>
      <c r="E39" s="63" t="s">
        <v>883</v>
      </c>
      <c r="F39" s="63" t="s">
        <v>934</v>
      </c>
      <c r="G39" s="63" t="s">
        <v>935</v>
      </c>
      <c r="H39" s="76" t="s">
        <v>172</v>
      </c>
      <c r="I39" s="77" t="s">
        <v>120</v>
      </c>
      <c r="J39" s="40"/>
      <c r="K39" s="76"/>
      <c r="L39" s="40"/>
      <c r="M39" s="40"/>
      <c r="N39" s="76"/>
      <c r="O39" s="78"/>
      <c r="P39" s="23"/>
      <c r="Q39" s="23"/>
      <c r="R39" s="23"/>
    </row>
    <row r="40" spans="1:18" ht="45.95" customHeight="1" x14ac:dyDescent="0.2">
      <c r="A40" s="5">
        <v>43</v>
      </c>
      <c r="B40" s="40" t="s">
        <v>133</v>
      </c>
      <c r="C40" s="55" t="s">
        <v>864</v>
      </c>
      <c r="D40" s="5" t="s">
        <v>864</v>
      </c>
      <c r="E40" s="63" t="s">
        <v>883</v>
      </c>
      <c r="F40" s="63" t="s">
        <v>901</v>
      </c>
      <c r="G40" s="63" t="s">
        <v>931</v>
      </c>
      <c r="H40" s="76" t="s">
        <v>172</v>
      </c>
      <c r="I40" s="77" t="s">
        <v>120</v>
      </c>
      <c r="J40" s="40"/>
      <c r="K40" s="76"/>
      <c r="L40" s="40"/>
      <c r="M40" s="158"/>
      <c r="N40" s="76"/>
      <c r="O40" s="78"/>
      <c r="P40" s="23"/>
      <c r="Q40" s="23"/>
      <c r="R40" s="23"/>
    </row>
    <row r="41" spans="1:18" ht="45.95" customHeight="1" x14ac:dyDescent="0.2">
      <c r="A41" s="5">
        <v>44</v>
      </c>
      <c r="B41" s="40" t="s">
        <v>133</v>
      </c>
      <c r="C41" s="55" t="s">
        <v>864</v>
      </c>
      <c r="D41" s="5" t="s">
        <v>864</v>
      </c>
      <c r="E41" s="63" t="s">
        <v>886</v>
      </c>
      <c r="F41" s="63" t="s">
        <v>936</v>
      </c>
      <c r="G41" s="63" t="s">
        <v>937</v>
      </c>
      <c r="H41" s="76" t="s">
        <v>172</v>
      </c>
      <c r="I41" s="77" t="s">
        <v>120</v>
      </c>
      <c r="J41" s="40"/>
      <c r="K41" s="76"/>
      <c r="L41" s="40"/>
      <c r="M41" s="159"/>
      <c r="N41" s="76"/>
      <c r="O41" s="78"/>
      <c r="P41" s="23"/>
      <c r="Q41" s="23"/>
      <c r="R41" s="23"/>
    </row>
    <row r="42" spans="1:18" ht="45.95" customHeight="1" x14ac:dyDescent="0.2">
      <c r="A42" s="5">
        <v>45</v>
      </c>
      <c r="B42" s="40" t="s">
        <v>133</v>
      </c>
      <c r="C42" s="55" t="s">
        <v>864</v>
      </c>
      <c r="D42" s="5" t="s">
        <v>864</v>
      </c>
      <c r="E42" s="63" t="s">
        <v>883</v>
      </c>
      <c r="F42" s="63" t="s">
        <v>901</v>
      </c>
      <c r="G42" s="63" t="s">
        <v>931</v>
      </c>
      <c r="H42" s="76" t="s">
        <v>172</v>
      </c>
      <c r="I42" s="77" t="s">
        <v>120</v>
      </c>
      <c r="J42" s="40"/>
      <c r="K42" s="76"/>
      <c r="L42" s="40"/>
      <c r="M42" s="80"/>
      <c r="N42" s="76"/>
      <c r="O42" s="78"/>
      <c r="P42" s="23"/>
      <c r="Q42" s="23"/>
      <c r="R42" s="23"/>
    </row>
    <row r="43" spans="1:18" ht="45.95" customHeight="1" x14ac:dyDescent="0.2">
      <c r="A43" s="5">
        <v>46</v>
      </c>
      <c r="B43" s="40" t="s">
        <v>133</v>
      </c>
      <c r="C43" s="55" t="s">
        <v>864</v>
      </c>
      <c r="D43" s="5" t="s">
        <v>864</v>
      </c>
      <c r="E43" s="63" t="s">
        <v>886</v>
      </c>
      <c r="F43" s="63" t="s">
        <v>938</v>
      </c>
      <c r="G43" s="63" t="s">
        <v>939</v>
      </c>
      <c r="H43" s="76" t="s">
        <v>172</v>
      </c>
      <c r="I43" s="77" t="s">
        <v>120</v>
      </c>
      <c r="J43" s="40"/>
      <c r="K43" s="76"/>
      <c r="L43" s="76"/>
      <c r="M43" s="80"/>
      <c r="N43" s="76"/>
      <c r="O43" s="78"/>
      <c r="P43" s="23"/>
      <c r="Q43" s="23"/>
      <c r="R43" s="23"/>
    </row>
    <row r="44" spans="1:18" ht="59.1" customHeight="1" x14ac:dyDescent="0.2">
      <c r="A44" s="5">
        <v>47</v>
      </c>
      <c r="B44" s="40" t="s">
        <v>133</v>
      </c>
      <c r="C44" s="55" t="s">
        <v>864</v>
      </c>
      <c r="D44" s="5" t="s">
        <v>864</v>
      </c>
      <c r="E44" s="63" t="s">
        <v>883</v>
      </c>
      <c r="F44" s="63" t="s">
        <v>901</v>
      </c>
      <c r="G44" s="63" t="s">
        <v>931</v>
      </c>
      <c r="H44" s="76" t="s">
        <v>153</v>
      </c>
      <c r="I44" s="77" t="s">
        <v>120</v>
      </c>
      <c r="J44" s="40"/>
      <c r="K44" s="76"/>
      <c r="L44" s="40"/>
      <c r="M44" s="40"/>
      <c r="N44" s="76"/>
      <c r="O44" s="78"/>
      <c r="P44" s="23"/>
      <c r="Q44" s="23"/>
      <c r="R44" s="23"/>
    </row>
    <row r="45" spans="1:18" ht="48.95" customHeight="1" x14ac:dyDescent="0.2">
      <c r="A45" s="5">
        <v>48</v>
      </c>
      <c r="B45" s="40" t="s">
        <v>133</v>
      </c>
      <c r="C45" s="55" t="s">
        <v>864</v>
      </c>
      <c r="D45" s="5" t="s">
        <v>864</v>
      </c>
      <c r="E45" s="63" t="s">
        <v>886</v>
      </c>
      <c r="F45" s="63" t="s">
        <v>940</v>
      </c>
      <c r="G45" s="63" t="s">
        <v>941</v>
      </c>
      <c r="H45" s="76" t="s">
        <v>153</v>
      </c>
      <c r="I45" s="77" t="s">
        <v>120</v>
      </c>
      <c r="J45" s="40"/>
      <c r="K45" s="76"/>
      <c r="L45" s="40"/>
      <c r="M45" s="40"/>
      <c r="N45" s="76"/>
      <c r="O45" s="78"/>
      <c r="P45" s="23"/>
      <c r="Q45" s="23"/>
      <c r="R45" s="23"/>
    </row>
    <row r="46" spans="1:18" ht="59.1" customHeight="1" x14ac:dyDescent="0.2">
      <c r="A46" s="5">
        <v>49</v>
      </c>
      <c r="B46" s="40" t="s">
        <v>133</v>
      </c>
      <c r="C46" s="55" t="s">
        <v>864</v>
      </c>
      <c r="D46" s="5" t="s">
        <v>864</v>
      </c>
      <c r="E46" s="63" t="s">
        <v>883</v>
      </c>
      <c r="F46" s="63" t="s">
        <v>942</v>
      </c>
      <c r="G46" s="63" t="s">
        <v>943</v>
      </c>
      <c r="H46" s="76" t="s">
        <v>153</v>
      </c>
      <c r="I46" s="77" t="s">
        <v>120</v>
      </c>
      <c r="J46" s="76"/>
      <c r="K46" s="76"/>
      <c r="L46" s="40"/>
      <c r="M46" s="76"/>
      <c r="N46" s="76"/>
      <c r="O46" s="78"/>
      <c r="P46" s="23"/>
      <c r="Q46" s="23"/>
      <c r="R46" s="23"/>
    </row>
    <row r="47" spans="1:18" ht="48.95" customHeight="1" x14ac:dyDescent="0.2">
      <c r="A47" s="5">
        <v>50</v>
      </c>
      <c r="B47" s="40" t="s">
        <v>133</v>
      </c>
      <c r="C47" s="55" t="s">
        <v>864</v>
      </c>
      <c r="D47" s="5" t="s">
        <v>864</v>
      </c>
      <c r="E47" s="63" t="s">
        <v>886</v>
      </c>
      <c r="F47" s="63" t="s">
        <v>944</v>
      </c>
      <c r="G47" s="63" t="s">
        <v>945</v>
      </c>
      <c r="H47" s="76" t="s">
        <v>153</v>
      </c>
      <c r="I47" s="77" t="s">
        <v>120</v>
      </c>
      <c r="J47" s="40"/>
      <c r="K47" s="76"/>
      <c r="L47" s="40"/>
      <c r="M47" s="40"/>
      <c r="N47" s="76"/>
      <c r="O47" s="78"/>
      <c r="P47" s="23"/>
      <c r="Q47" s="23"/>
      <c r="R47" s="23"/>
    </row>
    <row r="48" spans="1:18" ht="72.95" customHeight="1" x14ac:dyDescent="0.2">
      <c r="A48" s="5">
        <v>51</v>
      </c>
      <c r="B48" s="40" t="s">
        <v>133</v>
      </c>
      <c r="C48" s="55" t="s">
        <v>864</v>
      </c>
      <c r="D48" s="5" t="s">
        <v>864</v>
      </c>
      <c r="E48" s="63" t="s">
        <v>946</v>
      </c>
      <c r="F48" s="63" t="s">
        <v>947</v>
      </c>
      <c r="G48" s="63" t="s">
        <v>948</v>
      </c>
      <c r="H48" s="76" t="s">
        <v>153</v>
      </c>
      <c r="I48" s="77" t="s">
        <v>120</v>
      </c>
      <c r="J48" s="40"/>
      <c r="K48" s="76"/>
      <c r="L48" s="40"/>
      <c r="M48" s="76"/>
      <c r="N48" s="76"/>
      <c r="O48" s="78"/>
      <c r="P48" s="23"/>
      <c r="Q48" s="23"/>
      <c r="R48" s="23"/>
    </row>
    <row r="49" spans="1:18" ht="72.95" customHeight="1" x14ac:dyDescent="0.2">
      <c r="A49" s="5">
        <v>52</v>
      </c>
      <c r="B49" s="40" t="s">
        <v>133</v>
      </c>
      <c r="C49" s="55" t="s">
        <v>864</v>
      </c>
      <c r="D49" s="5" t="s">
        <v>864</v>
      </c>
      <c r="E49" s="63" t="s">
        <v>949</v>
      </c>
      <c r="F49" s="63" t="s">
        <v>950</v>
      </c>
      <c r="G49" s="63" t="s">
        <v>951</v>
      </c>
      <c r="H49" s="76" t="s">
        <v>153</v>
      </c>
      <c r="I49" s="77" t="s">
        <v>120</v>
      </c>
      <c r="J49" s="40"/>
      <c r="K49" s="76"/>
      <c r="L49" s="40"/>
      <c r="M49" s="40"/>
      <c r="N49" s="76"/>
      <c r="O49" s="78"/>
      <c r="P49" s="23"/>
      <c r="Q49" s="23"/>
      <c r="R49" s="23"/>
    </row>
    <row r="50" spans="1:18" ht="72.95" customHeight="1" x14ac:dyDescent="0.2">
      <c r="A50" s="5">
        <v>53</v>
      </c>
      <c r="B50" s="40" t="s">
        <v>133</v>
      </c>
      <c r="C50" s="55" t="s">
        <v>864</v>
      </c>
      <c r="D50" s="5" t="s">
        <v>864</v>
      </c>
      <c r="E50" s="63" t="s">
        <v>946</v>
      </c>
      <c r="F50" s="63" t="s">
        <v>952</v>
      </c>
      <c r="G50" s="63" t="s">
        <v>948</v>
      </c>
      <c r="H50" s="76" t="s">
        <v>153</v>
      </c>
      <c r="I50" s="77" t="s">
        <v>120</v>
      </c>
      <c r="J50" s="40"/>
      <c r="K50" s="76"/>
      <c r="L50" s="40"/>
      <c r="M50" s="40"/>
      <c r="N50" s="76"/>
      <c r="O50" s="78"/>
      <c r="P50" s="23"/>
      <c r="Q50" s="23"/>
      <c r="R50" s="23"/>
    </row>
    <row r="51" spans="1:18" ht="72.95" customHeight="1" x14ac:dyDescent="0.2">
      <c r="A51" s="5">
        <v>54</v>
      </c>
      <c r="B51" s="40" t="s">
        <v>133</v>
      </c>
      <c r="C51" s="55" t="s">
        <v>864</v>
      </c>
      <c r="D51" s="5" t="s">
        <v>864</v>
      </c>
      <c r="E51" s="63" t="s">
        <v>949</v>
      </c>
      <c r="F51" s="63" t="s">
        <v>953</v>
      </c>
      <c r="G51" s="63" t="s">
        <v>954</v>
      </c>
      <c r="H51" s="76" t="s">
        <v>153</v>
      </c>
      <c r="I51" s="77" t="s">
        <v>120</v>
      </c>
      <c r="J51" s="40"/>
      <c r="K51" s="76"/>
      <c r="L51" s="40"/>
      <c r="M51" s="40"/>
      <c r="N51" s="76"/>
      <c r="O51" s="78"/>
      <c r="P51" s="23"/>
      <c r="Q51" s="23"/>
      <c r="R51" s="23"/>
    </row>
    <row r="52" spans="1:18" ht="48.95" customHeight="1" x14ac:dyDescent="0.2">
      <c r="A52" s="5">
        <v>55</v>
      </c>
      <c r="B52" s="40" t="s">
        <v>133</v>
      </c>
      <c r="C52" s="55" t="s">
        <v>864</v>
      </c>
      <c r="D52" s="5" t="s">
        <v>864</v>
      </c>
      <c r="E52" s="63" t="s">
        <v>886</v>
      </c>
      <c r="F52" s="63" t="s">
        <v>955</v>
      </c>
      <c r="G52" s="63" t="s">
        <v>956</v>
      </c>
      <c r="H52" s="76" t="s">
        <v>153</v>
      </c>
      <c r="I52" s="77" t="s">
        <v>120</v>
      </c>
      <c r="J52" s="40"/>
      <c r="K52" s="76"/>
      <c r="L52" s="40"/>
      <c r="M52" s="40"/>
      <c r="N52" s="76"/>
      <c r="O52" s="78"/>
      <c r="P52" s="23"/>
      <c r="Q52" s="23"/>
      <c r="R52" s="23"/>
    </row>
    <row r="53" spans="1:18" ht="72.95" customHeight="1" x14ac:dyDescent="0.2">
      <c r="A53" s="5">
        <v>56</v>
      </c>
      <c r="B53" s="40" t="s">
        <v>133</v>
      </c>
      <c r="C53" s="55" t="s">
        <v>864</v>
      </c>
      <c r="D53" s="5" t="s">
        <v>864</v>
      </c>
      <c r="E53" s="63" t="s">
        <v>949</v>
      </c>
      <c r="F53" s="63" t="s">
        <v>953</v>
      </c>
      <c r="G53" s="63" t="s">
        <v>957</v>
      </c>
      <c r="H53" s="76" t="s">
        <v>153</v>
      </c>
      <c r="I53" s="77" t="s">
        <v>120</v>
      </c>
      <c r="J53" s="40"/>
      <c r="K53" s="76"/>
      <c r="L53" s="40"/>
      <c r="M53" s="40"/>
      <c r="N53" s="76"/>
      <c r="O53" s="78"/>
      <c r="P53" s="23"/>
      <c r="Q53" s="23"/>
      <c r="R53" s="23"/>
    </row>
    <row r="54" spans="1:18" ht="48.95" customHeight="1" x14ac:dyDescent="0.2">
      <c r="A54" s="5">
        <v>57</v>
      </c>
      <c r="B54" s="40" t="s">
        <v>133</v>
      </c>
      <c r="C54" s="55" t="s">
        <v>864</v>
      </c>
      <c r="D54" s="5" t="s">
        <v>864</v>
      </c>
      <c r="E54" s="63" t="s">
        <v>886</v>
      </c>
      <c r="F54" s="63" t="s">
        <v>958</v>
      </c>
      <c r="G54" s="63" t="s">
        <v>959</v>
      </c>
      <c r="H54" s="76" t="s">
        <v>153</v>
      </c>
      <c r="I54" s="77" t="s">
        <v>120</v>
      </c>
      <c r="J54" s="40"/>
      <c r="K54" s="76"/>
      <c r="L54" s="40"/>
      <c r="M54" s="40"/>
      <c r="N54" s="76"/>
      <c r="O54" s="78"/>
      <c r="P54" s="23"/>
      <c r="Q54" s="23"/>
      <c r="R54" s="23"/>
    </row>
    <row r="55" spans="1:18" ht="72.95" customHeight="1" x14ac:dyDescent="0.2">
      <c r="A55" s="5">
        <v>58</v>
      </c>
      <c r="B55" s="40" t="s">
        <v>133</v>
      </c>
      <c r="C55" s="55" t="s">
        <v>864</v>
      </c>
      <c r="D55" s="5" t="s">
        <v>864</v>
      </c>
      <c r="E55" s="63" t="s">
        <v>949</v>
      </c>
      <c r="F55" s="63" t="s">
        <v>953</v>
      </c>
      <c r="G55" s="63" t="s">
        <v>957</v>
      </c>
      <c r="H55" s="76" t="s">
        <v>153</v>
      </c>
      <c r="I55" s="77" t="s">
        <v>120</v>
      </c>
      <c r="J55" s="40"/>
      <c r="K55" s="76"/>
      <c r="L55" s="40"/>
      <c r="M55" s="40"/>
      <c r="N55" s="76"/>
      <c r="O55" s="78"/>
      <c r="P55" s="23"/>
      <c r="Q55" s="23"/>
      <c r="R55" s="23"/>
    </row>
    <row r="56" spans="1:18" ht="48.95" customHeight="1" x14ac:dyDescent="0.2">
      <c r="A56" s="5">
        <v>59</v>
      </c>
      <c r="B56" s="40" t="s">
        <v>133</v>
      </c>
      <c r="C56" s="55" t="s">
        <v>864</v>
      </c>
      <c r="D56" s="5" t="s">
        <v>864</v>
      </c>
      <c r="E56" s="63" t="s">
        <v>886</v>
      </c>
      <c r="F56" s="63" t="s">
        <v>960</v>
      </c>
      <c r="G56" s="63" t="s">
        <v>961</v>
      </c>
      <c r="H56" s="76" t="s">
        <v>153</v>
      </c>
      <c r="I56" s="77" t="s">
        <v>120</v>
      </c>
      <c r="J56" s="40"/>
      <c r="K56" s="76"/>
      <c r="L56" s="40"/>
      <c r="M56" s="40"/>
      <c r="N56" s="76"/>
      <c r="O56" s="78"/>
      <c r="P56" s="23"/>
      <c r="Q56" s="23"/>
      <c r="R56" s="23"/>
    </row>
    <row r="57" spans="1:18" ht="72.95" customHeight="1" x14ac:dyDescent="0.2">
      <c r="A57" s="5">
        <v>60</v>
      </c>
      <c r="B57" s="40" t="s">
        <v>133</v>
      </c>
      <c r="C57" s="55" t="s">
        <v>864</v>
      </c>
      <c r="D57" s="5" t="s">
        <v>864</v>
      </c>
      <c r="E57" s="63" t="s">
        <v>949</v>
      </c>
      <c r="F57" s="63" t="s">
        <v>953</v>
      </c>
      <c r="G57" s="63" t="s">
        <v>957</v>
      </c>
      <c r="H57" s="76" t="s">
        <v>153</v>
      </c>
      <c r="I57" s="77" t="s">
        <v>120</v>
      </c>
      <c r="J57" s="40"/>
      <c r="K57" s="76"/>
      <c r="L57" s="40"/>
      <c r="M57" s="40"/>
      <c r="N57" s="76"/>
      <c r="O57" s="78"/>
      <c r="P57" s="23"/>
      <c r="Q57" s="23"/>
      <c r="R57" s="23"/>
    </row>
    <row r="58" spans="1:18" ht="48.95" customHeight="1" x14ac:dyDescent="0.2">
      <c r="A58" s="5">
        <v>61</v>
      </c>
      <c r="B58" s="40" t="s">
        <v>133</v>
      </c>
      <c r="C58" s="55" t="s">
        <v>864</v>
      </c>
      <c r="D58" s="5" t="s">
        <v>864</v>
      </c>
      <c r="E58" s="63" t="s">
        <v>886</v>
      </c>
      <c r="F58" s="63" t="s">
        <v>962</v>
      </c>
      <c r="G58" s="63" t="s">
        <v>963</v>
      </c>
      <c r="H58" s="76" t="s">
        <v>153</v>
      </c>
      <c r="I58" s="77" t="s">
        <v>120</v>
      </c>
      <c r="J58" s="40"/>
      <c r="K58" s="76"/>
      <c r="L58" s="40"/>
      <c r="M58" s="40"/>
      <c r="N58" s="76"/>
      <c r="O58" s="78"/>
      <c r="P58" s="23"/>
      <c r="Q58" s="23"/>
      <c r="R58" s="23"/>
    </row>
    <row r="59" spans="1:18" ht="72.95" customHeight="1" x14ac:dyDescent="0.2">
      <c r="A59" s="5">
        <v>62</v>
      </c>
      <c r="B59" s="40" t="s">
        <v>133</v>
      </c>
      <c r="C59" s="55" t="s">
        <v>864</v>
      </c>
      <c r="D59" s="5" t="s">
        <v>864</v>
      </c>
      <c r="E59" s="63" t="s">
        <v>949</v>
      </c>
      <c r="F59" s="63" t="s">
        <v>953</v>
      </c>
      <c r="G59" s="63" t="s">
        <v>957</v>
      </c>
      <c r="H59" s="76" t="s">
        <v>153</v>
      </c>
      <c r="I59" s="77" t="s">
        <v>120</v>
      </c>
      <c r="J59" s="40"/>
      <c r="K59" s="76"/>
      <c r="L59" s="40"/>
      <c r="M59" s="40"/>
      <c r="N59" s="76"/>
      <c r="O59" s="78"/>
      <c r="P59" s="23"/>
      <c r="Q59" s="23"/>
      <c r="R59" s="23"/>
    </row>
    <row r="60" spans="1:18" ht="48.95" customHeight="1" x14ac:dyDescent="0.2">
      <c r="A60" s="5">
        <v>63</v>
      </c>
      <c r="B60" s="40" t="s">
        <v>133</v>
      </c>
      <c r="C60" s="55" t="s">
        <v>864</v>
      </c>
      <c r="D60" s="5" t="s">
        <v>864</v>
      </c>
      <c r="E60" s="63" t="s">
        <v>886</v>
      </c>
      <c r="F60" s="63" t="s">
        <v>964</v>
      </c>
      <c r="G60" s="63" t="s">
        <v>965</v>
      </c>
      <c r="H60" s="76" t="s">
        <v>153</v>
      </c>
      <c r="I60" s="77" t="s">
        <v>120</v>
      </c>
      <c r="J60" s="40"/>
      <c r="K60" s="76"/>
      <c r="L60" s="40"/>
      <c r="M60" s="40"/>
      <c r="N60" s="76"/>
      <c r="O60" s="78"/>
      <c r="P60" s="23"/>
      <c r="Q60" s="23"/>
      <c r="R60" s="23"/>
    </row>
    <row r="61" spans="1:18" ht="72.95" customHeight="1" x14ac:dyDescent="0.2">
      <c r="A61" s="5">
        <v>64</v>
      </c>
      <c r="B61" s="40" t="s">
        <v>133</v>
      </c>
      <c r="C61" s="55" t="s">
        <v>864</v>
      </c>
      <c r="D61" s="5" t="s">
        <v>864</v>
      </c>
      <c r="E61" s="63" t="s">
        <v>949</v>
      </c>
      <c r="F61" s="63" t="s">
        <v>953</v>
      </c>
      <c r="G61" s="63" t="s">
        <v>957</v>
      </c>
      <c r="H61" s="76" t="s">
        <v>153</v>
      </c>
      <c r="I61" s="77" t="s">
        <v>120</v>
      </c>
      <c r="J61" s="40"/>
      <c r="K61" s="76"/>
      <c r="L61" s="40"/>
      <c r="M61" s="40"/>
      <c r="N61" s="76"/>
      <c r="O61" s="78"/>
      <c r="P61" s="23"/>
      <c r="Q61" s="23"/>
      <c r="R61" s="23"/>
    </row>
    <row r="62" spans="1:18" ht="48.95" customHeight="1" x14ac:dyDescent="0.2">
      <c r="A62" s="5">
        <v>65</v>
      </c>
      <c r="B62" s="40" t="s">
        <v>133</v>
      </c>
      <c r="C62" s="55" t="s">
        <v>864</v>
      </c>
      <c r="D62" s="5" t="s">
        <v>864</v>
      </c>
      <c r="E62" s="63" t="s">
        <v>886</v>
      </c>
      <c r="F62" s="63" t="s">
        <v>966</v>
      </c>
      <c r="G62" s="63" t="s">
        <v>967</v>
      </c>
      <c r="H62" s="76" t="s">
        <v>153</v>
      </c>
      <c r="I62" s="77" t="s">
        <v>120</v>
      </c>
      <c r="J62" s="40"/>
      <c r="K62" s="76"/>
      <c r="L62" s="40"/>
      <c r="M62" s="79"/>
      <c r="N62" s="76"/>
      <c r="O62" s="78"/>
      <c r="P62" s="23"/>
      <c r="Q62" s="23"/>
      <c r="R62" s="23"/>
    </row>
    <row r="63" spans="1:18" ht="48.95" customHeight="1" x14ac:dyDescent="0.2">
      <c r="A63" s="5">
        <v>66</v>
      </c>
      <c r="B63" s="40" t="s">
        <v>133</v>
      </c>
      <c r="C63" s="55" t="s">
        <v>864</v>
      </c>
      <c r="D63" s="5" t="s">
        <v>864</v>
      </c>
      <c r="E63" s="63" t="s">
        <v>886</v>
      </c>
      <c r="F63" s="63" t="s">
        <v>968</v>
      </c>
      <c r="G63" s="63" t="s">
        <v>969</v>
      </c>
      <c r="H63" s="76" t="s">
        <v>172</v>
      </c>
      <c r="I63" s="77" t="s">
        <v>120</v>
      </c>
      <c r="J63" s="76"/>
      <c r="K63" s="40"/>
      <c r="L63" s="40"/>
      <c r="M63" s="76"/>
      <c r="N63" s="76"/>
      <c r="O63" s="78"/>
      <c r="P63" s="23"/>
      <c r="Q63" s="23"/>
      <c r="R63" s="23"/>
    </row>
    <row r="64" spans="1:18" ht="48.95" customHeight="1" x14ac:dyDescent="0.2">
      <c r="A64" s="5">
        <v>67</v>
      </c>
      <c r="B64" s="40" t="s">
        <v>133</v>
      </c>
      <c r="C64" s="55" t="s">
        <v>864</v>
      </c>
      <c r="D64" s="5" t="s">
        <v>864</v>
      </c>
      <c r="E64" s="63" t="s">
        <v>886</v>
      </c>
      <c r="F64" s="63" t="s">
        <v>867</v>
      </c>
      <c r="G64" s="63" t="s">
        <v>970</v>
      </c>
      <c r="H64" s="76" t="s">
        <v>172</v>
      </c>
      <c r="I64" s="77" t="s">
        <v>120</v>
      </c>
      <c r="J64" s="76"/>
      <c r="K64" s="76"/>
      <c r="L64" s="40"/>
      <c r="M64" s="76"/>
      <c r="N64" s="76"/>
      <c r="O64" s="78"/>
      <c r="P64" s="23"/>
      <c r="Q64" s="23"/>
      <c r="R64" s="23"/>
    </row>
    <row r="65" spans="1:18" ht="48.95" customHeight="1" x14ac:dyDescent="0.2">
      <c r="A65" s="5">
        <v>68</v>
      </c>
      <c r="B65" s="40" t="s">
        <v>133</v>
      </c>
      <c r="C65" s="55" t="s">
        <v>864</v>
      </c>
      <c r="D65" s="5" t="s">
        <v>864</v>
      </c>
      <c r="E65" s="63" t="s">
        <v>886</v>
      </c>
      <c r="F65" s="63" t="s">
        <v>971</v>
      </c>
      <c r="G65" s="63" t="s">
        <v>972</v>
      </c>
      <c r="H65" s="76" t="s">
        <v>172</v>
      </c>
      <c r="I65" s="77" t="s">
        <v>120</v>
      </c>
      <c r="J65" s="40"/>
      <c r="K65" s="76"/>
      <c r="L65" s="40"/>
      <c r="M65" s="40"/>
      <c r="N65" s="76"/>
      <c r="O65" s="78"/>
      <c r="P65" s="23"/>
      <c r="Q65" s="23"/>
      <c r="R65" s="23"/>
    </row>
    <row r="66" spans="1:18" ht="48.95" customHeight="1" x14ac:dyDescent="0.2">
      <c r="A66" s="5">
        <v>69</v>
      </c>
      <c r="B66" s="40" t="s">
        <v>133</v>
      </c>
      <c r="C66" s="55" t="s">
        <v>864</v>
      </c>
      <c r="D66" s="5" t="s">
        <v>864</v>
      </c>
      <c r="E66" s="63" t="s">
        <v>886</v>
      </c>
      <c r="F66" s="63" t="s">
        <v>867</v>
      </c>
      <c r="G66" s="63" t="s">
        <v>970</v>
      </c>
      <c r="H66" s="76" t="s">
        <v>172</v>
      </c>
      <c r="I66" s="77" t="s">
        <v>120</v>
      </c>
      <c r="J66" s="76"/>
      <c r="K66" s="76"/>
      <c r="L66" s="40"/>
      <c r="M66" s="76"/>
      <c r="N66" s="76"/>
      <c r="O66" s="78"/>
      <c r="P66" s="23"/>
      <c r="Q66" s="23"/>
      <c r="R66" s="23"/>
    </row>
    <row r="67" spans="1:18" ht="48.95" customHeight="1" x14ac:dyDescent="0.2">
      <c r="A67" s="5">
        <v>70</v>
      </c>
      <c r="B67" s="40" t="s">
        <v>133</v>
      </c>
      <c r="C67" s="55" t="s">
        <v>864</v>
      </c>
      <c r="D67" s="5" t="s">
        <v>864</v>
      </c>
      <c r="E67" s="63" t="s">
        <v>886</v>
      </c>
      <c r="F67" s="63" t="s">
        <v>973</v>
      </c>
      <c r="G67" s="63" t="s">
        <v>974</v>
      </c>
      <c r="H67" s="76" t="s">
        <v>172</v>
      </c>
      <c r="I67" s="77" t="s">
        <v>120</v>
      </c>
      <c r="J67" s="76"/>
      <c r="K67" s="76"/>
      <c r="L67" s="40"/>
      <c r="M67" s="76"/>
      <c r="N67" s="76"/>
      <c r="O67" s="78"/>
      <c r="P67" s="23"/>
      <c r="Q67" s="23"/>
      <c r="R67" s="23"/>
    </row>
    <row r="68" spans="1:18" ht="48.95" customHeight="1" x14ac:dyDescent="0.2">
      <c r="A68" s="5">
        <v>71</v>
      </c>
      <c r="B68" s="40" t="s">
        <v>133</v>
      </c>
      <c r="C68" s="55" t="s">
        <v>864</v>
      </c>
      <c r="D68" s="5" t="s">
        <v>864</v>
      </c>
      <c r="E68" s="63" t="s">
        <v>886</v>
      </c>
      <c r="F68" s="63" t="s">
        <v>867</v>
      </c>
      <c r="G68" s="63" t="s">
        <v>970</v>
      </c>
      <c r="H68" s="76" t="s">
        <v>172</v>
      </c>
      <c r="I68" s="77" t="s">
        <v>120</v>
      </c>
      <c r="J68" s="76"/>
      <c r="K68" s="76"/>
      <c r="L68" s="40"/>
      <c r="M68" s="76"/>
      <c r="N68" s="76"/>
      <c r="O68" s="78"/>
      <c r="P68" s="23"/>
      <c r="Q68" s="23"/>
      <c r="R68" s="23"/>
    </row>
    <row r="69" spans="1:18" ht="48.95" customHeight="1" x14ac:dyDescent="0.2">
      <c r="A69" s="5">
        <v>72</v>
      </c>
      <c r="B69" s="40" t="s">
        <v>133</v>
      </c>
      <c r="C69" s="55" t="s">
        <v>864</v>
      </c>
      <c r="D69" s="5" t="s">
        <v>864</v>
      </c>
      <c r="E69" s="63" t="s">
        <v>886</v>
      </c>
      <c r="F69" s="63" t="s">
        <v>975</v>
      </c>
      <c r="G69" s="63" t="s">
        <v>976</v>
      </c>
      <c r="H69" s="76" t="s">
        <v>172</v>
      </c>
      <c r="I69" s="77" t="s">
        <v>120</v>
      </c>
      <c r="J69" s="76"/>
      <c r="K69" s="76"/>
      <c r="L69" s="40"/>
      <c r="M69" s="76"/>
      <c r="N69" s="76"/>
      <c r="O69" s="78"/>
      <c r="P69" s="23"/>
      <c r="Q69" s="23"/>
      <c r="R69" s="23"/>
    </row>
    <row r="70" spans="1:18" ht="48.95" customHeight="1" x14ac:dyDescent="0.2">
      <c r="A70" s="5">
        <v>73</v>
      </c>
      <c r="B70" s="40" t="s">
        <v>133</v>
      </c>
      <c r="C70" s="55" t="s">
        <v>864</v>
      </c>
      <c r="D70" s="5" t="s">
        <v>864</v>
      </c>
      <c r="E70" s="63" t="s">
        <v>886</v>
      </c>
      <c r="F70" s="63" t="s">
        <v>977</v>
      </c>
      <c r="G70" s="63" t="s">
        <v>978</v>
      </c>
      <c r="H70" s="76" t="s">
        <v>153</v>
      </c>
      <c r="I70" s="77" t="s">
        <v>120</v>
      </c>
      <c r="J70" s="76"/>
      <c r="K70" s="76"/>
      <c r="L70" s="40"/>
      <c r="M70" s="76"/>
      <c r="N70" s="76"/>
      <c r="O70" s="78"/>
      <c r="P70" s="23"/>
      <c r="Q70" s="23"/>
      <c r="R70" s="23"/>
    </row>
    <row r="71" spans="1:18" ht="48.95" customHeight="1" x14ac:dyDescent="0.2">
      <c r="A71" s="5">
        <v>74</v>
      </c>
      <c r="B71" s="40" t="s">
        <v>133</v>
      </c>
      <c r="C71" s="55" t="s">
        <v>864</v>
      </c>
      <c r="D71" s="5" t="s">
        <v>864</v>
      </c>
      <c r="E71" s="63" t="s">
        <v>979</v>
      </c>
      <c r="F71" s="63" t="s">
        <v>980</v>
      </c>
      <c r="G71" s="63" t="s">
        <v>981</v>
      </c>
      <c r="H71" s="76" t="s">
        <v>153</v>
      </c>
      <c r="I71" s="77" t="s">
        <v>120</v>
      </c>
      <c r="J71" s="76"/>
      <c r="K71" s="76"/>
      <c r="L71" s="40"/>
      <c r="M71" s="76"/>
      <c r="N71" s="76"/>
      <c r="O71" s="78"/>
      <c r="P71" s="23"/>
      <c r="Q71" s="23"/>
      <c r="R71" s="23"/>
    </row>
    <row r="72" spans="1:18" ht="48.95" customHeight="1" x14ac:dyDescent="0.2">
      <c r="A72" s="5">
        <v>75</v>
      </c>
      <c r="B72" s="40" t="s">
        <v>133</v>
      </c>
      <c r="C72" s="55" t="s">
        <v>864</v>
      </c>
      <c r="D72" s="5" t="s">
        <v>864</v>
      </c>
      <c r="E72" s="63" t="s">
        <v>979</v>
      </c>
      <c r="F72" s="63" t="s">
        <v>982</v>
      </c>
      <c r="G72" s="63" t="s">
        <v>983</v>
      </c>
      <c r="H72" s="76" t="s">
        <v>153</v>
      </c>
      <c r="I72" s="77" t="s">
        <v>120</v>
      </c>
      <c r="J72" s="76"/>
      <c r="K72" s="76"/>
      <c r="L72" s="40"/>
      <c r="M72" s="76"/>
      <c r="N72" s="76"/>
      <c r="O72" s="78"/>
      <c r="P72" s="23"/>
      <c r="Q72" s="23"/>
      <c r="R72" s="23"/>
    </row>
    <row r="73" spans="1:18" ht="48.95" customHeight="1" x14ac:dyDescent="0.2">
      <c r="A73" s="5">
        <v>76</v>
      </c>
      <c r="B73" s="40" t="s">
        <v>133</v>
      </c>
      <c r="C73" s="55" t="s">
        <v>864</v>
      </c>
      <c r="D73" s="5" t="s">
        <v>864</v>
      </c>
      <c r="E73" s="63" t="s">
        <v>886</v>
      </c>
      <c r="F73" s="63" t="s">
        <v>984</v>
      </c>
      <c r="G73" s="63" t="s">
        <v>985</v>
      </c>
      <c r="H73" s="76" t="s">
        <v>153</v>
      </c>
      <c r="I73" s="77" t="s">
        <v>120</v>
      </c>
      <c r="J73" s="76"/>
      <c r="K73" s="76"/>
      <c r="L73" s="40"/>
      <c r="M73" s="76"/>
      <c r="N73" s="76"/>
      <c r="O73" s="78"/>
      <c r="P73" s="23"/>
      <c r="Q73" s="23"/>
      <c r="R73" s="23"/>
    </row>
    <row r="74" spans="1:18" ht="48.95" customHeight="1" x14ac:dyDescent="0.2">
      <c r="A74" s="5">
        <v>77</v>
      </c>
      <c r="B74" s="40" t="s">
        <v>133</v>
      </c>
      <c r="C74" s="55" t="s">
        <v>864</v>
      </c>
      <c r="D74" s="5" t="s">
        <v>864</v>
      </c>
      <c r="E74" s="63" t="s">
        <v>979</v>
      </c>
      <c r="F74" s="63" t="s">
        <v>982</v>
      </c>
      <c r="G74" s="63" t="s">
        <v>983</v>
      </c>
      <c r="H74" s="76" t="s">
        <v>153</v>
      </c>
      <c r="I74" s="77" t="s">
        <v>120</v>
      </c>
      <c r="J74" s="76"/>
      <c r="K74" s="76"/>
      <c r="L74" s="40"/>
      <c r="M74" s="76"/>
      <c r="N74" s="76"/>
      <c r="O74" s="78"/>
      <c r="P74" s="23"/>
      <c r="Q74" s="23"/>
      <c r="R74" s="23"/>
    </row>
    <row r="75" spans="1:18" ht="48.95" customHeight="1" x14ac:dyDescent="0.2">
      <c r="A75" s="5">
        <v>78</v>
      </c>
      <c r="B75" s="40" t="s">
        <v>133</v>
      </c>
      <c r="C75" s="55" t="s">
        <v>864</v>
      </c>
      <c r="D75" s="5" t="s">
        <v>864</v>
      </c>
      <c r="E75" s="63" t="s">
        <v>886</v>
      </c>
      <c r="F75" s="63" t="s">
        <v>986</v>
      </c>
      <c r="G75" s="63" t="s">
        <v>987</v>
      </c>
      <c r="H75" s="76" t="s">
        <v>153</v>
      </c>
      <c r="I75" s="77" t="s">
        <v>120</v>
      </c>
      <c r="J75" s="76"/>
      <c r="K75" s="76"/>
      <c r="L75" s="40"/>
      <c r="M75" s="76"/>
      <c r="N75" s="76"/>
      <c r="O75" s="78"/>
      <c r="P75" s="23"/>
      <c r="Q75" s="23"/>
      <c r="R75" s="23"/>
    </row>
    <row r="76" spans="1:18" ht="48.95" customHeight="1" x14ac:dyDescent="0.2">
      <c r="A76" s="5">
        <v>79</v>
      </c>
      <c r="B76" s="40" t="s">
        <v>133</v>
      </c>
      <c r="C76" s="55" t="s">
        <v>864</v>
      </c>
      <c r="D76" s="5" t="s">
        <v>864</v>
      </c>
      <c r="E76" s="63" t="s">
        <v>979</v>
      </c>
      <c r="F76" s="63" t="s">
        <v>982</v>
      </c>
      <c r="G76" s="63" t="s">
        <v>983</v>
      </c>
      <c r="H76" s="76" t="s">
        <v>153</v>
      </c>
      <c r="I76" s="77" t="s">
        <v>120</v>
      </c>
      <c r="J76" s="76"/>
      <c r="K76" s="76"/>
      <c r="L76" s="40"/>
      <c r="M76" s="76"/>
      <c r="N76" s="76"/>
      <c r="O76" s="78"/>
      <c r="P76" s="23"/>
      <c r="Q76" s="23"/>
      <c r="R76" s="23"/>
    </row>
    <row r="77" spans="1:18" ht="48.95" customHeight="1" x14ac:dyDescent="0.2">
      <c r="A77" s="5">
        <v>80</v>
      </c>
      <c r="B77" s="40" t="s">
        <v>133</v>
      </c>
      <c r="C77" s="55" t="s">
        <v>864</v>
      </c>
      <c r="D77" s="5" t="s">
        <v>864</v>
      </c>
      <c r="E77" s="63" t="s">
        <v>886</v>
      </c>
      <c r="F77" s="63" t="s">
        <v>988</v>
      </c>
      <c r="G77" s="63" t="s">
        <v>987</v>
      </c>
      <c r="H77" s="76" t="s">
        <v>153</v>
      </c>
      <c r="I77" s="77" t="s">
        <v>120</v>
      </c>
      <c r="J77" s="76"/>
      <c r="K77" s="76"/>
      <c r="L77" s="40"/>
      <c r="M77" s="76"/>
      <c r="N77" s="76"/>
      <c r="O77" s="78"/>
      <c r="P77" s="23"/>
      <c r="Q77" s="23"/>
      <c r="R77" s="23"/>
    </row>
    <row r="78" spans="1:18" ht="72.95" customHeight="1" x14ac:dyDescent="0.2">
      <c r="A78" s="5">
        <v>81</v>
      </c>
      <c r="B78" s="40" t="s">
        <v>133</v>
      </c>
      <c r="C78" s="55" t="s">
        <v>864</v>
      </c>
      <c r="D78" s="5" t="s">
        <v>864</v>
      </c>
      <c r="E78" s="63" t="s">
        <v>949</v>
      </c>
      <c r="F78" s="63" t="s">
        <v>989</v>
      </c>
      <c r="G78" s="63" t="s">
        <v>990</v>
      </c>
      <c r="H78" s="76" t="s">
        <v>172</v>
      </c>
      <c r="I78" s="77" t="s">
        <v>120</v>
      </c>
      <c r="J78" s="76"/>
      <c r="K78" s="76"/>
      <c r="L78" s="40"/>
      <c r="M78" s="79"/>
      <c r="N78" s="76"/>
      <c r="O78" s="78"/>
      <c r="P78" s="23"/>
      <c r="Q78" s="23"/>
      <c r="R78" s="23"/>
    </row>
    <row r="79" spans="1:18" ht="72.95" customHeight="1" x14ac:dyDescent="0.2">
      <c r="A79" s="5">
        <v>82</v>
      </c>
      <c r="B79" s="40" t="s">
        <v>133</v>
      </c>
      <c r="C79" s="55" t="s">
        <v>864</v>
      </c>
      <c r="D79" s="5" t="s">
        <v>864</v>
      </c>
      <c r="E79" s="63" t="s">
        <v>949</v>
      </c>
      <c r="F79" s="63" t="s">
        <v>991</v>
      </c>
      <c r="G79" s="63" t="s">
        <v>992</v>
      </c>
      <c r="H79" s="76" t="s">
        <v>153</v>
      </c>
      <c r="I79" s="77" t="s">
        <v>120</v>
      </c>
      <c r="J79" s="76"/>
      <c r="K79" s="76"/>
      <c r="L79" s="40"/>
      <c r="M79" s="76"/>
      <c r="N79" s="76"/>
      <c r="O79" s="78"/>
      <c r="P79" s="23"/>
      <c r="Q79" s="23"/>
      <c r="R79" s="23"/>
    </row>
    <row r="80" spans="1:18" ht="48.95" customHeight="1" x14ac:dyDescent="0.2">
      <c r="A80" s="5">
        <v>83</v>
      </c>
      <c r="B80" s="40" t="s">
        <v>133</v>
      </c>
      <c r="C80" s="55" t="s">
        <v>864</v>
      </c>
      <c r="D80" s="5" t="s">
        <v>864</v>
      </c>
      <c r="E80" s="63" t="s">
        <v>886</v>
      </c>
      <c r="F80" s="63" t="s">
        <v>993</v>
      </c>
      <c r="G80" s="63" t="s">
        <v>994</v>
      </c>
      <c r="H80" s="76" t="s">
        <v>153</v>
      </c>
      <c r="I80" s="77" t="s">
        <v>120</v>
      </c>
      <c r="J80" s="76"/>
      <c r="K80" s="76"/>
      <c r="L80" s="40"/>
      <c r="M80" s="76"/>
      <c r="N80" s="76"/>
      <c r="O80" s="78"/>
      <c r="P80" s="23"/>
      <c r="Q80" s="23"/>
      <c r="R80" s="23"/>
    </row>
    <row r="81" spans="1:18" ht="72.95" customHeight="1" x14ac:dyDescent="0.2">
      <c r="A81" s="5">
        <v>84</v>
      </c>
      <c r="B81" s="40" t="s">
        <v>133</v>
      </c>
      <c r="C81" s="55" t="s">
        <v>864</v>
      </c>
      <c r="D81" s="5" t="s">
        <v>864</v>
      </c>
      <c r="E81" s="63" t="s">
        <v>949</v>
      </c>
      <c r="F81" s="63" t="s">
        <v>995</v>
      </c>
      <c r="G81" s="63" t="s">
        <v>996</v>
      </c>
      <c r="H81" s="76" t="s">
        <v>153</v>
      </c>
      <c r="I81" s="77" t="s">
        <v>120</v>
      </c>
      <c r="J81" s="76"/>
      <c r="K81" s="76"/>
      <c r="L81" s="40"/>
      <c r="M81" s="79"/>
      <c r="N81" s="76"/>
      <c r="O81" s="78"/>
      <c r="P81" s="23"/>
      <c r="Q81" s="23"/>
      <c r="R81" s="23"/>
    </row>
    <row r="82" spans="1:18" ht="48.95" customHeight="1" x14ac:dyDescent="0.2">
      <c r="A82" s="5">
        <v>85</v>
      </c>
      <c r="B82" s="40" t="s">
        <v>133</v>
      </c>
      <c r="C82" s="55" t="s">
        <v>864</v>
      </c>
      <c r="D82" s="5" t="s">
        <v>864</v>
      </c>
      <c r="E82" s="63" t="s">
        <v>886</v>
      </c>
      <c r="F82" s="63" t="s">
        <v>997</v>
      </c>
      <c r="G82" s="63" t="s">
        <v>998</v>
      </c>
      <c r="H82" s="76" t="s">
        <v>153</v>
      </c>
      <c r="I82" s="77" t="s">
        <v>120</v>
      </c>
      <c r="J82" s="76"/>
      <c r="K82" s="76"/>
      <c r="L82" s="76"/>
      <c r="M82" s="79"/>
      <c r="N82" s="76"/>
      <c r="O82" s="78"/>
      <c r="P82" s="23"/>
      <c r="Q82" s="23"/>
      <c r="R82" s="23"/>
    </row>
    <row r="83" spans="1:18" ht="72.95" customHeight="1" x14ac:dyDescent="0.2">
      <c r="A83" s="5">
        <v>86</v>
      </c>
      <c r="B83" s="40" t="s">
        <v>133</v>
      </c>
      <c r="C83" s="55" t="s">
        <v>864</v>
      </c>
      <c r="D83" s="5" t="s">
        <v>864</v>
      </c>
      <c r="E83" s="63" t="s">
        <v>949</v>
      </c>
      <c r="F83" s="63" t="s">
        <v>999</v>
      </c>
      <c r="G83" s="63" t="s">
        <v>996</v>
      </c>
      <c r="H83" s="76" t="s">
        <v>153</v>
      </c>
      <c r="I83" s="77" t="s">
        <v>120</v>
      </c>
      <c r="J83" s="76"/>
      <c r="K83" s="76"/>
      <c r="L83" s="40"/>
      <c r="M83" s="79"/>
      <c r="N83" s="76"/>
      <c r="O83" s="78"/>
      <c r="P83" s="23"/>
      <c r="Q83" s="23"/>
      <c r="R83" s="23"/>
    </row>
    <row r="84" spans="1:18" ht="48.95" customHeight="1" x14ac:dyDescent="0.2">
      <c r="A84" s="5">
        <v>87</v>
      </c>
      <c r="B84" s="40" t="s">
        <v>133</v>
      </c>
      <c r="C84" s="55" t="s">
        <v>864</v>
      </c>
      <c r="D84" s="5" t="s">
        <v>864</v>
      </c>
      <c r="E84" s="63" t="s">
        <v>949</v>
      </c>
      <c r="F84" s="63" t="s">
        <v>1000</v>
      </c>
      <c r="G84" s="63" t="s">
        <v>998</v>
      </c>
      <c r="H84" s="76" t="s">
        <v>153</v>
      </c>
      <c r="I84" s="77" t="s">
        <v>120</v>
      </c>
      <c r="J84" s="76"/>
      <c r="K84" s="76"/>
      <c r="L84" s="40"/>
      <c r="M84" s="79"/>
      <c r="N84" s="76"/>
      <c r="O84" s="78"/>
      <c r="P84" s="23"/>
      <c r="Q84" s="23"/>
      <c r="R84" s="23"/>
    </row>
    <row r="85" spans="1:18" ht="48.95" customHeight="1" x14ac:dyDescent="0.2">
      <c r="A85" s="5">
        <v>88</v>
      </c>
      <c r="B85" s="40" t="s">
        <v>133</v>
      </c>
      <c r="C85" s="55" t="s">
        <v>864</v>
      </c>
      <c r="D85" s="5" t="s">
        <v>864</v>
      </c>
      <c r="E85" s="63" t="s">
        <v>1001</v>
      </c>
      <c r="F85" s="63" t="s">
        <v>1002</v>
      </c>
      <c r="G85" s="63" t="s">
        <v>1003</v>
      </c>
      <c r="H85" s="76" t="s">
        <v>153</v>
      </c>
      <c r="I85" s="77" t="s">
        <v>120</v>
      </c>
      <c r="J85" s="76"/>
      <c r="K85" s="76"/>
      <c r="L85" s="40"/>
      <c r="M85" s="79"/>
      <c r="N85" s="76"/>
      <c r="O85" s="78"/>
      <c r="P85" s="23"/>
      <c r="Q85" s="23"/>
      <c r="R85" s="23"/>
    </row>
    <row r="86" spans="1:18" ht="81" customHeight="1" x14ac:dyDescent="0.2">
      <c r="A86" s="5">
        <v>89</v>
      </c>
      <c r="B86" s="40" t="s">
        <v>133</v>
      </c>
      <c r="C86" s="55" t="s">
        <v>864</v>
      </c>
      <c r="D86" s="5" t="s">
        <v>864</v>
      </c>
      <c r="E86" s="63" t="s">
        <v>1001</v>
      </c>
      <c r="F86" s="63" t="s">
        <v>1004</v>
      </c>
      <c r="G86" s="63" t="s">
        <v>1005</v>
      </c>
      <c r="H86" s="76" t="s">
        <v>153</v>
      </c>
      <c r="I86" s="77" t="s">
        <v>120</v>
      </c>
      <c r="J86" s="76"/>
      <c r="K86" s="76"/>
      <c r="L86" s="40"/>
      <c r="M86" s="79"/>
      <c r="N86" s="76"/>
      <c r="O86" s="78"/>
      <c r="P86" s="23"/>
      <c r="Q86" s="23"/>
      <c r="R86" s="23"/>
    </row>
    <row r="87" spans="1:18" ht="81" customHeight="1" x14ac:dyDescent="0.2">
      <c r="A87" s="5">
        <v>90</v>
      </c>
      <c r="B87" s="40" t="s">
        <v>133</v>
      </c>
      <c r="C87" s="55" t="s">
        <v>1006</v>
      </c>
      <c r="D87" s="5" t="s">
        <v>1007</v>
      </c>
      <c r="E87" s="63" t="s">
        <v>1001</v>
      </c>
      <c r="F87" s="63" t="s">
        <v>1008</v>
      </c>
      <c r="G87" s="63" t="s">
        <v>1009</v>
      </c>
      <c r="H87" s="76" t="s">
        <v>172</v>
      </c>
      <c r="I87" s="77" t="s">
        <v>120</v>
      </c>
      <c r="J87" s="76"/>
      <c r="K87" s="76"/>
      <c r="L87" s="40"/>
      <c r="M87" s="79"/>
      <c r="N87" s="76"/>
      <c r="O87" s="78"/>
      <c r="P87" s="23"/>
      <c r="Q87" s="23"/>
      <c r="R87" s="23"/>
    </row>
    <row r="88" spans="1:18" ht="48.95" customHeight="1" x14ac:dyDescent="0.2">
      <c r="A88" s="5">
        <v>93</v>
      </c>
      <c r="B88" s="40" t="s">
        <v>133</v>
      </c>
      <c r="C88" s="55" t="s">
        <v>1010</v>
      </c>
      <c r="D88" s="5" t="s">
        <v>864</v>
      </c>
      <c r="E88" s="63" t="s">
        <v>31</v>
      </c>
      <c r="F88" s="63" t="s">
        <v>1011</v>
      </c>
      <c r="G88" s="63" t="s">
        <v>1012</v>
      </c>
      <c r="H88" s="76" t="s">
        <v>153</v>
      </c>
      <c r="I88" s="77" t="s">
        <v>120</v>
      </c>
      <c r="J88" s="76"/>
      <c r="K88" s="76"/>
      <c r="L88" s="40"/>
      <c r="M88" s="79"/>
      <c r="N88" s="76"/>
      <c r="O88" s="78"/>
      <c r="P88" s="23"/>
      <c r="Q88" s="23"/>
      <c r="R88" s="23"/>
    </row>
    <row r="89" spans="1:18" ht="48.95" customHeight="1" x14ac:dyDescent="0.2">
      <c r="A89" s="5">
        <v>94</v>
      </c>
      <c r="B89" s="40" t="s">
        <v>133</v>
      </c>
      <c r="C89" s="55" t="s">
        <v>1010</v>
      </c>
      <c r="D89" s="5" t="s">
        <v>864</v>
      </c>
      <c r="E89" s="63" t="s">
        <v>29</v>
      </c>
      <c r="F89" s="63" t="s">
        <v>1013</v>
      </c>
      <c r="G89" s="63" t="s">
        <v>1014</v>
      </c>
      <c r="H89" s="76" t="s">
        <v>153</v>
      </c>
      <c r="I89" s="77" t="s">
        <v>120</v>
      </c>
      <c r="J89" s="76"/>
      <c r="K89" s="76"/>
      <c r="L89" s="40"/>
      <c r="M89" s="79"/>
      <c r="N89" s="76"/>
      <c r="O89" s="78"/>
      <c r="P89" s="23"/>
      <c r="Q89" s="23"/>
      <c r="R89" s="23"/>
    </row>
    <row r="90" spans="1:18" ht="48.95" customHeight="1" x14ac:dyDescent="0.2">
      <c r="A90" s="5">
        <v>95</v>
      </c>
      <c r="B90" s="40" t="s">
        <v>133</v>
      </c>
      <c r="C90" s="55" t="s">
        <v>1010</v>
      </c>
      <c r="D90" s="5" t="s">
        <v>864</v>
      </c>
      <c r="E90" s="63" t="s">
        <v>28</v>
      </c>
      <c r="F90" s="63" t="s">
        <v>1015</v>
      </c>
      <c r="G90" s="63" t="s">
        <v>1016</v>
      </c>
      <c r="H90" s="76" t="s">
        <v>153</v>
      </c>
      <c r="I90" s="77" t="s">
        <v>120</v>
      </c>
      <c r="J90" s="76"/>
      <c r="K90" s="76"/>
      <c r="L90" s="40"/>
      <c r="M90" s="79"/>
      <c r="N90" s="76"/>
      <c r="O90" s="78"/>
      <c r="P90" s="23"/>
      <c r="Q90" s="23"/>
      <c r="R90" s="23"/>
    </row>
    <row r="91" spans="1:18" ht="48.95" customHeight="1" x14ac:dyDescent="0.2">
      <c r="A91" s="5">
        <v>96</v>
      </c>
      <c r="B91" s="40" t="s">
        <v>133</v>
      </c>
      <c r="C91" s="55" t="s">
        <v>1010</v>
      </c>
      <c r="D91" s="5" t="s">
        <v>864</v>
      </c>
      <c r="E91" s="63" t="s">
        <v>30</v>
      </c>
      <c r="F91" s="63" t="s">
        <v>1017</v>
      </c>
      <c r="G91" s="63" t="s">
        <v>1018</v>
      </c>
      <c r="H91" s="76" t="s">
        <v>153</v>
      </c>
      <c r="I91" s="77" t="s">
        <v>120</v>
      </c>
      <c r="J91" s="76"/>
      <c r="K91" s="76"/>
      <c r="L91" s="40"/>
      <c r="M91" s="79"/>
      <c r="N91" s="76"/>
      <c r="O91" s="78"/>
      <c r="P91" s="23"/>
      <c r="Q91" s="23"/>
      <c r="R91" s="23"/>
    </row>
    <row r="92" spans="1:18" ht="78.95" customHeight="1" x14ac:dyDescent="0.2">
      <c r="A92" s="5">
        <v>97</v>
      </c>
      <c r="B92" s="40" t="s">
        <v>133</v>
      </c>
      <c r="C92" s="55" t="s">
        <v>1010</v>
      </c>
      <c r="D92" s="5" t="s">
        <v>864</v>
      </c>
      <c r="E92" s="63" t="s">
        <v>30</v>
      </c>
      <c r="F92" s="63" t="s">
        <v>1019</v>
      </c>
      <c r="G92" s="63" t="s">
        <v>1020</v>
      </c>
      <c r="H92" s="76" t="s">
        <v>153</v>
      </c>
      <c r="I92" s="77" t="s">
        <v>120</v>
      </c>
      <c r="J92" s="76"/>
      <c r="K92" s="76"/>
      <c r="L92" s="40"/>
      <c r="M92" s="79"/>
      <c r="N92" s="76"/>
      <c r="O92" s="78"/>
      <c r="P92" s="23"/>
      <c r="Q92" s="23"/>
      <c r="R92" s="23"/>
    </row>
    <row r="93" spans="1:18" ht="72.95" customHeight="1" x14ac:dyDescent="0.2">
      <c r="A93" s="5">
        <v>98</v>
      </c>
      <c r="B93" s="40" t="s">
        <v>133</v>
      </c>
      <c r="C93" s="55" t="s">
        <v>1010</v>
      </c>
      <c r="D93" s="5" t="s">
        <v>864</v>
      </c>
      <c r="E93" s="63" t="s">
        <v>30</v>
      </c>
      <c r="F93" s="63" t="s">
        <v>1021</v>
      </c>
      <c r="G93" s="63" t="s">
        <v>1022</v>
      </c>
      <c r="H93" s="76" t="s">
        <v>153</v>
      </c>
      <c r="I93" s="77" t="s">
        <v>120</v>
      </c>
      <c r="J93" s="76"/>
      <c r="K93" s="76"/>
      <c r="L93" s="40"/>
      <c r="M93" s="79"/>
      <c r="N93" s="76"/>
      <c r="O93" s="78"/>
      <c r="P93" s="23"/>
      <c r="Q93" s="23"/>
      <c r="R93" s="23"/>
    </row>
    <row r="94" spans="1:18" ht="72.95" customHeight="1" x14ac:dyDescent="0.2">
      <c r="A94" s="5">
        <v>99</v>
      </c>
      <c r="B94" s="40" t="s">
        <v>133</v>
      </c>
      <c r="C94" s="55" t="s">
        <v>1010</v>
      </c>
      <c r="D94" s="5" t="s">
        <v>864</v>
      </c>
      <c r="E94" s="63" t="s">
        <v>30</v>
      </c>
      <c r="F94" s="63" t="s">
        <v>1023</v>
      </c>
      <c r="G94" s="63" t="s">
        <v>1024</v>
      </c>
      <c r="H94" s="76" t="s">
        <v>153</v>
      </c>
      <c r="I94" s="77" t="s">
        <v>120</v>
      </c>
      <c r="J94" s="76"/>
      <c r="K94" s="76"/>
      <c r="L94" s="40"/>
      <c r="M94" s="79"/>
      <c r="N94" s="76"/>
      <c r="O94" s="78"/>
      <c r="P94" s="23"/>
      <c r="Q94" s="23"/>
      <c r="R94" s="23"/>
    </row>
  </sheetData>
  <mergeCells count="1">
    <mergeCell ref="M40:M41"/>
  </mergeCells>
  <phoneticPr fontId="159" type="noConversion"/>
  <conditionalFormatting sqref="I94">
    <cfRule type="cellIs" dxfId="98" priority="2" stopIfTrue="1" operator="equal">
      <formula>"Block"</formula>
    </cfRule>
  </conditionalFormatting>
  <conditionalFormatting sqref="I94">
    <cfRule type="cellIs" dxfId="97" priority="3" stopIfTrue="1" operator="equal">
      <formula>"NT"</formula>
    </cfRule>
  </conditionalFormatting>
  <conditionalFormatting sqref="I94">
    <cfRule type="cellIs" dxfId="96" priority="4" stopIfTrue="1" operator="equal">
      <formula>"Fail"</formula>
    </cfRule>
  </conditionalFormatting>
  <conditionalFormatting sqref="I94">
    <cfRule type="cellIs" dxfId="95" priority="5" stopIfTrue="1" operator="equal">
      <formula>"Pass"</formula>
    </cfRule>
  </conditionalFormatting>
  <conditionalFormatting sqref="I93">
    <cfRule type="cellIs" dxfId="94" priority="6" stopIfTrue="1" operator="equal">
      <formula>"Block"</formula>
    </cfRule>
  </conditionalFormatting>
  <conditionalFormatting sqref="I93">
    <cfRule type="cellIs" dxfId="93" priority="7" stopIfTrue="1" operator="equal">
      <formula>"NT"</formula>
    </cfRule>
  </conditionalFormatting>
  <conditionalFormatting sqref="I93">
    <cfRule type="cellIs" dxfId="92" priority="8" stopIfTrue="1" operator="equal">
      <formula>"Fail"</formula>
    </cfRule>
  </conditionalFormatting>
  <conditionalFormatting sqref="I93">
    <cfRule type="cellIs" dxfId="91" priority="9" stopIfTrue="1" operator="equal">
      <formula>"Pass"</formula>
    </cfRule>
  </conditionalFormatting>
  <conditionalFormatting sqref="I92">
    <cfRule type="cellIs" dxfId="90" priority="10" stopIfTrue="1" operator="equal">
      <formula>"Block"</formula>
    </cfRule>
  </conditionalFormatting>
  <conditionalFormatting sqref="I92">
    <cfRule type="cellIs" dxfId="89" priority="11" stopIfTrue="1" operator="equal">
      <formula>"NT"</formula>
    </cfRule>
  </conditionalFormatting>
  <conditionalFormatting sqref="I92">
    <cfRule type="cellIs" dxfId="88" priority="12" stopIfTrue="1" operator="equal">
      <formula>"Fail"</formula>
    </cfRule>
  </conditionalFormatting>
  <conditionalFormatting sqref="I92">
    <cfRule type="cellIs" dxfId="87" priority="13" stopIfTrue="1" operator="equal">
      <formula>"Pass"</formula>
    </cfRule>
  </conditionalFormatting>
  <conditionalFormatting sqref="I91">
    <cfRule type="cellIs" dxfId="86" priority="14" stopIfTrue="1" operator="equal">
      <formula>"Block"</formula>
    </cfRule>
  </conditionalFormatting>
  <conditionalFormatting sqref="I91">
    <cfRule type="cellIs" dxfId="85" priority="15" stopIfTrue="1" operator="equal">
      <formula>"NT"</formula>
    </cfRule>
  </conditionalFormatting>
  <conditionalFormatting sqref="I91">
    <cfRule type="cellIs" dxfId="84" priority="16" stopIfTrue="1" operator="equal">
      <formula>"Fail"</formula>
    </cfRule>
  </conditionalFormatting>
  <conditionalFormatting sqref="I91">
    <cfRule type="cellIs" dxfId="83" priority="17" stopIfTrue="1" operator="equal">
      <formula>"Pass"</formula>
    </cfRule>
  </conditionalFormatting>
  <conditionalFormatting sqref="I90">
    <cfRule type="cellIs" dxfId="82" priority="18" stopIfTrue="1" operator="equal">
      <formula>"Block"</formula>
    </cfRule>
  </conditionalFormatting>
  <conditionalFormatting sqref="I90">
    <cfRule type="cellIs" dxfId="81" priority="19" stopIfTrue="1" operator="equal">
      <formula>"NT"</formula>
    </cfRule>
  </conditionalFormatting>
  <conditionalFormatting sqref="I90">
    <cfRule type="cellIs" dxfId="80" priority="20" stopIfTrue="1" operator="equal">
      <formula>"Fail"</formula>
    </cfRule>
  </conditionalFormatting>
  <conditionalFormatting sqref="I90">
    <cfRule type="cellIs" dxfId="79" priority="21" stopIfTrue="1" operator="equal">
      <formula>"Pass"</formula>
    </cfRule>
  </conditionalFormatting>
  <conditionalFormatting sqref="I89">
    <cfRule type="cellIs" dxfId="78" priority="22" stopIfTrue="1" operator="equal">
      <formula>"Block"</formula>
    </cfRule>
  </conditionalFormatting>
  <conditionalFormatting sqref="I89">
    <cfRule type="cellIs" dxfId="77" priority="23" stopIfTrue="1" operator="equal">
      <formula>"NT"</formula>
    </cfRule>
  </conditionalFormatting>
  <conditionalFormatting sqref="I89">
    <cfRule type="cellIs" dxfId="76" priority="24" stopIfTrue="1" operator="equal">
      <formula>"Fail"</formula>
    </cfRule>
  </conditionalFormatting>
  <conditionalFormatting sqref="I89">
    <cfRule type="cellIs" dxfId="75" priority="25" stopIfTrue="1" operator="equal">
      <formula>"Pass"</formula>
    </cfRule>
  </conditionalFormatting>
  <conditionalFormatting sqref="I87">
    <cfRule type="cellIs" dxfId="74" priority="26" stopIfTrue="1" operator="equal">
      <formula>"Block"</formula>
    </cfRule>
  </conditionalFormatting>
  <conditionalFormatting sqref="I87">
    <cfRule type="cellIs" dxfId="73" priority="27" stopIfTrue="1" operator="equal">
      <formula>"NT"</formula>
    </cfRule>
  </conditionalFormatting>
  <conditionalFormatting sqref="I87">
    <cfRule type="cellIs" dxfId="72" priority="28" stopIfTrue="1" operator="equal">
      <formula>"Fail"</formula>
    </cfRule>
  </conditionalFormatting>
  <conditionalFormatting sqref="I87">
    <cfRule type="cellIs" dxfId="71" priority="29" stopIfTrue="1" operator="equal">
      <formula>"Pass"</formula>
    </cfRule>
  </conditionalFormatting>
  <conditionalFormatting sqref="I88">
    <cfRule type="cellIs" dxfId="70" priority="30" stopIfTrue="1" operator="equal">
      <formula>"Block"</formula>
    </cfRule>
  </conditionalFormatting>
  <conditionalFormatting sqref="I88">
    <cfRule type="cellIs" dxfId="69" priority="31" stopIfTrue="1" operator="equal">
      <formula>"NT"</formula>
    </cfRule>
  </conditionalFormatting>
  <conditionalFormatting sqref="I88">
    <cfRule type="cellIs" dxfId="68" priority="32" stopIfTrue="1" operator="equal">
      <formula>"Fail"</formula>
    </cfRule>
  </conditionalFormatting>
  <conditionalFormatting sqref="I88">
    <cfRule type="cellIs" dxfId="67" priority="33" stopIfTrue="1" operator="equal">
      <formula>"Pass"</formula>
    </cfRule>
  </conditionalFormatting>
  <conditionalFormatting sqref="I86">
    <cfRule type="cellIs" dxfId="66" priority="34" stopIfTrue="1" operator="equal">
      <formula>"Block"</formula>
    </cfRule>
  </conditionalFormatting>
  <conditionalFormatting sqref="I86">
    <cfRule type="cellIs" dxfId="65" priority="35" stopIfTrue="1" operator="equal">
      <formula>"NT"</formula>
    </cfRule>
  </conditionalFormatting>
  <conditionalFormatting sqref="I86">
    <cfRule type="cellIs" dxfId="64" priority="36" stopIfTrue="1" operator="equal">
      <formula>"Fail"</formula>
    </cfRule>
  </conditionalFormatting>
  <conditionalFormatting sqref="I86">
    <cfRule type="cellIs" dxfId="63" priority="37" stopIfTrue="1" operator="equal">
      <formula>"Pass"</formula>
    </cfRule>
  </conditionalFormatting>
  <conditionalFormatting sqref="I1">
    <cfRule type="cellIs" dxfId="62" priority="38" stopIfTrue="1" operator="equal">
      <formula>"NT"</formula>
    </cfRule>
  </conditionalFormatting>
  <conditionalFormatting sqref="I85">
    <cfRule type="cellIs" dxfId="61" priority="39" stopIfTrue="1" operator="equal">
      <formula>"Block"</formula>
    </cfRule>
  </conditionalFormatting>
  <conditionalFormatting sqref="I85">
    <cfRule type="cellIs" dxfId="60" priority="40" stopIfTrue="1" operator="equal">
      <formula>"NT"</formula>
    </cfRule>
  </conditionalFormatting>
  <conditionalFormatting sqref="I85">
    <cfRule type="cellIs" dxfId="59" priority="41" stopIfTrue="1" operator="equal">
      <formula>"Fail"</formula>
    </cfRule>
  </conditionalFormatting>
  <conditionalFormatting sqref="I85">
    <cfRule type="cellIs" dxfId="58" priority="42" stopIfTrue="1" operator="equal">
      <formula>"Pass"</formula>
    </cfRule>
  </conditionalFormatting>
  <conditionalFormatting sqref="I36:I38">
    <cfRule type="cellIs" dxfId="57" priority="43" stopIfTrue="1" operator="equal">
      <formula>"Block"</formula>
    </cfRule>
  </conditionalFormatting>
  <conditionalFormatting sqref="I36:I38">
    <cfRule type="cellIs" dxfId="56" priority="44" stopIfTrue="1" operator="equal">
      <formula>"NT"</formula>
    </cfRule>
  </conditionalFormatting>
  <conditionalFormatting sqref="I36:I38">
    <cfRule type="cellIs" dxfId="55" priority="45" stopIfTrue="1" operator="equal">
      <formula>"Fail"</formula>
    </cfRule>
  </conditionalFormatting>
  <conditionalFormatting sqref="I36:I38">
    <cfRule type="cellIs" dxfId="54" priority="46" stopIfTrue="1" operator="equal">
      <formula>"Pass"</formula>
    </cfRule>
  </conditionalFormatting>
  <conditionalFormatting sqref="I30:I32">
    <cfRule type="cellIs" dxfId="53" priority="47" stopIfTrue="1" operator="equal">
      <formula>"Block"</formula>
    </cfRule>
  </conditionalFormatting>
  <conditionalFormatting sqref="I30:I32">
    <cfRule type="cellIs" dxfId="52" priority="48" stopIfTrue="1" operator="equal">
      <formula>"NT"</formula>
    </cfRule>
  </conditionalFormatting>
  <conditionalFormatting sqref="I30:I32">
    <cfRule type="cellIs" dxfId="51" priority="49" stopIfTrue="1" operator="equal">
      <formula>"Fail"</formula>
    </cfRule>
  </conditionalFormatting>
  <conditionalFormatting sqref="I30:I32">
    <cfRule type="cellIs" dxfId="50" priority="50" stopIfTrue="1" operator="equal">
      <formula>"Pass"</formula>
    </cfRule>
  </conditionalFormatting>
  <conditionalFormatting sqref="I49:I62">
    <cfRule type="cellIs" dxfId="49" priority="51" stopIfTrue="1" operator="equal">
      <formula>"Block"</formula>
    </cfRule>
  </conditionalFormatting>
  <conditionalFormatting sqref="I49:I62">
    <cfRule type="cellIs" dxfId="48" priority="52" stopIfTrue="1" operator="equal">
      <formula>"NT"</formula>
    </cfRule>
  </conditionalFormatting>
  <conditionalFormatting sqref="I49:I62">
    <cfRule type="cellIs" dxfId="47" priority="53" stopIfTrue="1" operator="equal">
      <formula>"Fail"</formula>
    </cfRule>
  </conditionalFormatting>
  <conditionalFormatting sqref="I49:I62">
    <cfRule type="cellIs" dxfId="46" priority="54" stopIfTrue="1" operator="equal">
      <formula>"Pass"</formula>
    </cfRule>
  </conditionalFormatting>
  <conditionalFormatting sqref="I44:I48">
    <cfRule type="cellIs" dxfId="45" priority="55" stopIfTrue="1" operator="equal">
      <formula>"Block"</formula>
    </cfRule>
  </conditionalFormatting>
  <conditionalFormatting sqref="I44:I48">
    <cfRule type="cellIs" dxfId="44" priority="56" stopIfTrue="1" operator="equal">
      <formula>"NT"</formula>
    </cfRule>
  </conditionalFormatting>
  <conditionalFormatting sqref="I44:I48">
    <cfRule type="cellIs" dxfId="43" priority="57" stopIfTrue="1" operator="equal">
      <formula>"Fail"</formula>
    </cfRule>
  </conditionalFormatting>
  <conditionalFormatting sqref="I44:I48">
    <cfRule type="cellIs" dxfId="42" priority="58" stopIfTrue="1" operator="equal">
      <formula>"Pass"</formula>
    </cfRule>
  </conditionalFormatting>
  <conditionalFormatting sqref="I40:I41">
    <cfRule type="cellIs" dxfId="41" priority="59" stopIfTrue="1" operator="equal">
      <formula>"Block"</formula>
    </cfRule>
  </conditionalFormatting>
  <conditionalFormatting sqref="I40:I41">
    <cfRule type="cellIs" dxfId="40" priority="60" stopIfTrue="1" operator="equal">
      <formula>"NT"</formula>
    </cfRule>
  </conditionalFormatting>
  <conditionalFormatting sqref="I40:I41">
    <cfRule type="cellIs" dxfId="39" priority="61" stopIfTrue="1" operator="equal">
      <formula>"Fail"</formula>
    </cfRule>
  </conditionalFormatting>
  <conditionalFormatting sqref="I40:I41">
    <cfRule type="cellIs" dxfId="38" priority="62" stopIfTrue="1" operator="equal">
      <formula>"Pass"</formula>
    </cfRule>
  </conditionalFormatting>
  <conditionalFormatting sqref="I33:I34">
    <cfRule type="cellIs" dxfId="37" priority="63" stopIfTrue="1" operator="equal">
      <formula>"Block"</formula>
    </cfRule>
  </conditionalFormatting>
  <conditionalFormatting sqref="I33:I34">
    <cfRule type="cellIs" dxfId="36" priority="64" stopIfTrue="1" operator="equal">
      <formula>"NT"</formula>
    </cfRule>
  </conditionalFormatting>
  <conditionalFormatting sqref="I33:I34">
    <cfRule type="cellIs" dxfId="35" priority="65" stopIfTrue="1" operator="equal">
      <formula>"Fail"</formula>
    </cfRule>
  </conditionalFormatting>
  <conditionalFormatting sqref="I33:I34">
    <cfRule type="cellIs" dxfId="34" priority="66" stopIfTrue="1" operator="equal">
      <formula>"Pass"</formula>
    </cfRule>
  </conditionalFormatting>
  <conditionalFormatting sqref="I65">
    <cfRule type="cellIs" dxfId="33" priority="67" stopIfTrue="1" operator="equal">
      <formula>"Block"</formula>
    </cfRule>
  </conditionalFormatting>
  <conditionalFormatting sqref="I65">
    <cfRule type="cellIs" dxfId="32" priority="68" stopIfTrue="1" operator="equal">
      <formula>"NT"</formula>
    </cfRule>
  </conditionalFormatting>
  <conditionalFormatting sqref="I65">
    <cfRule type="cellIs" dxfId="31" priority="69" stopIfTrue="1" operator="equal">
      <formula>"Fail"</formula>
    </cfRule>
  </conditionalFormatting>
  <conditionalFormatting sqref="I65">
    <cfRule type="cellIs" dxfId="30" priority="70" stopIfTrue="1" operator="equal">
      <formula>"Pass"</formula>
    </cfRule>
  </conditionalFormatting>
  <conditionalFormatting sqref="I43">
    <cfRule type="cellIs" dxfId="29" priority="71" stopIfTrue="1" operator="equal">
      <formula>"Block"</formula>
    </cfRule>
  </conditionalFormatting>
  <conditionalFormatting sqref="I43">
    <cfRule type="cellIs" dxfId="28" priority="72" stopIfTrue="1" operator="equal">
      <formula>"NT"</formula>
    </cfRule>
  </conditionalFormatting>
  <conditionalFormatting sqref="I43">
    <cfRule type="cellIs" dxfId="27" priority="73" stopIfTrue="1" operator="equal">
      <formula>"Fail"</formula>
    </cfRule>
  </conditionalFormatting>
  <conditionalFormatting sqref="I43">
    <cfRule type="cellIs" dxfId="26" priority="74" stopIfTrue="1" operator="equal">
      <formula>"Pass"</formula>
    </cfRule>
  </conditionalFormatting>
  <conditionalFormatting sqref="I42">
    <cfRule type="cellIs" dxfId="25" priority="75" stopIfTrue="1" operator="equal">
      <formula>"Block"</formula>
    </cfRule>
  </conditionalFormatting>
  <conditionalFormatting sqref="I42">
    <cfRule type="cellIs" dxfId="24" priority="76" stopIfTrue="1" operator="equal">
      <formula>"NT"</formula>
    </cfRule>
  </conditionalFormatting>
  <conditionalFormatting sqref="I42">
    <cfRule type="cellIs" dxfId="23" priority="77" stopIfTrue="1" operator="equal">
      <formula>"Fail"</formula>
    </cfRule>
  </conditionalFormatting>
  <conditionalFormatting sqref="I42">
    <cfRule type="cellIs" dxfId="22" priority="78" stopIfTrue="1" operator="equal">
      <formula>"Pass"</formula>
    </cfRule>
  </conditionalFormatting>
  <conditionalFormatting sqref="I39">
    <cfRule type="cellIs" dxfId="21" priority="79" stopIfTrue="1" operator="equal">
      <formula>"Block"</formula>
    </cfRule>
  </conditionalFormatting>
  <conditionalFormatting sqref="I39">
    <cfRule type="cellIs" dxfId="20" priority="80" stopIfTrue="1" operator="equal">
      <formula>"NT"</formula>
    </cfRule>
  </conditionalFormatting>
  <conditionalFormatting sqref="I39">
    <cfRule type="cellIs" dxfId="19" priority="81" stopIfTrue="1" operator="equal">
      <formula>"Fail"</formula>
    </cfRule>
  </conditionalFormatting>
  <conditionalFormatting sqref="I39">
    <cfRule type="cellIs" dxfId="18" priority="82" stopIfTrue="1" operator="equal">
      <formula>"Pass"</formula>
    </cfRule>
  </conditionalFormatting>
  <conditionalFormatting sqref="I35">
    <cfRule type="cellIs" dxfId="17" priority="83" stopIfTrue="1" operator="equal">
      <formula>"Block"</formula>
    </cfRule>
  </conditionalFormatting>
  <conditionalFormatting sqref="I35">
    <cfRule type="cellIs" dxfId="16" priority="84" stopIfTrue="1" operator="equal">
      <formula>"NT"</formula>
    </cfRule>
  </conditionalFormatting>
  <conditionalFormatting sqref="I35">
    <cfRule type="cellIs" dxfId="15" priority="85" stopIfTrue="1" operator="equal">
      <formula>"Fail"</formula>
    </cfRule>
  </conditionalFormatting>
  <conditionalFormatting sqref="I35">
    <cfRule type="cellIs" dxfId="14" priority="86" stopIfTrue="1" operator="equal">
      <formula>"Pass"</formula>
    </cfRule>
  </conditionalFormatting>
  <conditionalFormatting sqref="I28:I29">
    <cfRule type="cellIs" dxfId="13" priority="87" stopIfTrue="1" operator="equal">
      <formula>"Block"</formula>
    </cfRule>
  </conditionalFormatting>
  <conditionalFormatting sqref="I28:I29">
    <cfRule type="cellIs" dxfId="12" priority="88" stopIfTrue="1" operator="equal">
      <formula>"NT"</formula>
    </cfRule>
  </conditionalFormatting>
  <conditionalFormatting sqref="I28:I29">
    <cfRule type="cellIs" dxfId="11" priority="89" stopIfTrue="1" operator="equal">
      <formula>"Fail"</formula>
    </cfRule>
  </conditionalFormatting>
  <conditionalFormatting sqref="I28:I29">
    <cfRule type="cellIs" dxfId="10" priority="90" stopIfTrue="1" operator="equal">
      <formula>"Pass"</formula>
    </cfRule>
  </conditionalFormatting>
  <conditionalFormatting sqref="I3:I27 I63:I64 I66:I84">
    <cfRule type="cellIs" dxfId="9" priority="91" stopIfTrue="1" operator="equal">
      <formula>"Block"</formula>
    </cfRule>
  </conditionalFormatting>
  <conditionalFormatting sqref="I3:I27 I63:I64 I66:I84">
    <cfRule type="cellIs" dxfId="8" priority="92" stopIfTrue="1" operator="equal">
      <formula>"NT"</formula>
    </cfRule>
  </conditionalFormatting>
  <conditionalFormatting sqref="I3:I27 I63:I64 I66:I84">
    <cfRule type="cellIs" dxfId="7" priority="93" stopIfTrue="1" operator="equal">
      <formula>"Fail"</formula>
    </cfRule>
  </conditionalFormatting>
  <conditionalFormatting sqref="I3:I27 I63:I64 I66:I84">
    <cfRule type="cellIs" dxfId="6" priority="94" stopIfTrue="1" operator="equal">
      <formula>"Pass"</formula>
    </cfRule>
  </conditionalFormatting>
  <conditionalFormatting sqref="J1:L1">
    <cfRule type="cellIs" dxfId="5" priority="95" stopIfTrue="1" operator="equal">
      <formula>"NT"</formula>
    </cfRule>
  </conditionalFormatting>
  <conditionalFormatting sqref="I2">
    <cfRule type="cellIs" dxfId="4" priority="96" stopIfTrue="1" operator="equal">
      <formula>"Block"</formula>
    </cfRule>
  </conditionalFormatting>
  <conditionalFormatting sqref="I2">
    <cfRule type="cellIs" dxfId="3" priority="97" stopIfTrue="1" operator="equal">
      <formula>"NT"</formula>
    </cfRule>
  </conditionalFormatting>
  <conditionalFormatting sqref="I2">
    <cfRule type="cellIs" dxfId="2" priority="98" stopIfTrue="1" operator="equal">
      <formula>"Fail"</formula>
    </cfRule>
  </conditionalFormatting>
  <conditionalFormatting sqref="I2">
    <cfRule type="cellIs" dxfId="1" priority="99" stopIfTrue="1" operator="equal">
      <formula>"Pass"</formula>
    </cfRule>
  </conditionalFormatting>
  <dataValidations count="2">
    <dataValidation type="list" allowBlank="1" showErrorMessage="1" sqref="I2:I94">
      <formula1>"Pass,Fail,NT,Block"</formula1>
    </dataValidation>
    <dataValidation type="list" allowBlank="1" showErrorMessage="1" sqref="L2:L94">
      <formula1>"内部依赖,外部依赖-福特,外部依赖-YF,外部依赖-Baidu,实车测试"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263"/>
  <sheetViews>
    <sheetView workbookViewId="0">
      <pane xSplit="4" ySplit="2" topLeftCell="E3" activePane="bottomRight" state="frozen"/>
      <selection pane="topRight"/>
      <selection pane="bottomLeft"/>
      <selection pane="bottomRight" activeCell="E3" sqref="E3"/>
    </sheetView>
  </sheetViews>
  <sheetFormatPr defaultColWidth="14" defaultRowHeight="12.75" x14ac:dyDescent="0.2"/>
  <cols>
    <col min="1" max="1" width="11" customWidth="1"/>
    <col min="2" max="2" width="12" customWidth="1"/>
    <col min="3" max="3" width="20" customWidth="1"/>
    <col min="4" max="4" width="23" customWidth="1"/>
    <col min="5" max="5" width="12" customWidth="1"/>
    <col min="6" max="6" width="32" customWidth="1"/>
    <col min="7" max="7" width="35" customWidth="1"/>
    <col min="8" max="8" width="29" customWidth="1"/>
    <col min="9" max="9" width="14" customWidth="1"/>
    <col min="10" max="10" width="24" customWidth="1"/>
    <col min="11" max="12" width="19" customWidth="1"/>
    <col min="13" max="17" width="12" customWidth="1"/>
    <col min="18" max="18" width="14" customWidth="1"/>
    <col min="19" max="19" width="12" customWidth="1"/>
    <col min="20" max="20" width="13" customWidth="1"/>
  </cols>
  <sheetData>
    <row r="1" spans="1:19" ht="32.1" customHeight="1" x14ac:dyDescent="0.2">
      <c r="A1" s="67" t="s">
        <v>230</v>
      </c>
      <c r="B1" s="67" t="s">
        <v>1025</v>
      </c>
      <c r="C1" s="67" t="s">
        <v>229</v>
      </c>
      <c r="D1" s="67" t="s">
        <v>145</v>
      </c>
      <c r="E1" s="67" t="s">
        <v>234</v>
      </c>
      <c r="F1" s="67" t="s">
        <v>231</v>
      </c>
      <c r="G1" s="67" t="s">
        <v>232</v>
      </c>
      <c r="H1" s="67" t="s">
        <v>233</v>
      </c>
      <c r="I1" s="67" t="s">
        <v>1026</v>
      </c>
      <c r="J1" s="65" t="s">
        <v>859</v>
      </c>
      <c r="K1" s="89" t="s">
        <v>238</v>
      </c>
      <c r="L1" s="89" t="s">
        <v>860</v>
      </c>
      <c r="M1" s="89" t="s">
        <v>861</v>
      </c>
      <c r="N1" s="89" t="s">
        <v>862</v>
      </c>
      <c r="O1" s="90" t="s">
        <v>863</v>
      </c>
      <c r="P1" s="90" t="s">
        <v>240</v>
      </c>
      <c r="Q1" s="90" t="s">
        <v>241</v>
      </c>
      <c r="R1" s="90" t="s">
        <v>239</v>
      </c>
      <c r="S1" s="90" t="s">
        <v>321</v>
      </c>
    </row>
    <row r="2" spans="1:19" ht="32.1" customHeight="1" x14ac:dyDescent="0.2">
      <c r="A2" s="93" t="s">
        <v>1027</v>
      </c>
      <c r="B2" s="93"/>
      <c r="C2" s="93" t="s">
        <v>1028</v>
      </c>
      <c r="D2" s="93"/>
      <c r="E2" s="93"/>
      <c r="F2" s="93"/>
      <c r="G2" s="93"/>
      <c r="H2" s="93"/>
      <c r="I2" s="93"/>
      <c r="J2" s="93"/>
      <c r="K2" s="91"/>
      <c r="L2" s="91"/>
      <c r="M2" s="91"/>
      <c r="N2" s="91"/>
      <c r="O2" s="92"/>
      <c r="P2" s="91"/>
      <c r="Q2" s="91"/>
      <c r="R2" s="91"/>
      <c r="S2" s="91"/>
    </row>
    <row r="3" spans="1:19" ht="32.1" customHeight="1" x14ac:dyDescent="0.2">
      <c r="A3" s="40" t="s">
        <v>1029</v>
      </c>
      <c r="B3" s="40" t="s">
        <v>135</v>
      </c>
      <c r="C3" s="40" t="s">
        <v>1028</v>
      </c>
      <c r="D3" s="40" t="s">
        <v>1030</v>
      </c>
      <c r="E3" s="40" t="s">
        <v>247</v>
      </c>
      <c r="F3" s="40" t="s">
        <v>1031</v>
      </c>
      <c r="G3" s="40" t="s">
        <v>1032</v>
      </c>
      <c r="H3" s="40" t="s">
        <v>1033</v>
      </c>
      <c r="I3" s="40" t="s">
        <v>250</v>
      </c>
      <c r="J3" s="40"/>
      <c r="K3" s="77"/>
      <c r="L3" s="77">
        <v>718</v>
      </c>
      <c r="M3" s="77" t="s">
        <v>1034</v>
      </c>
      <c r="N3" s="77">
        <v>611</v>
      </c>
      <c r="O3" s="22"/>
      <c r="P3" s="77"/>
      <c r="Q3" s="77"/>
      <c r="R3" s="77"/>
      <c r="S3" s="77"/>
    </row>
    <row r="4" spans="1:19" ht="32.1" customHeight="1" x14ac:dyDescent="0.2">
      <c r="A4" s="40" t="s">
        <v>1029</v>
      </c>
      <c r="B4" s="40" t="s">
        <v>135</v>
      </c>
      <c r="C4" s="40" t="s">
        <v>1028</v>
      </c>
      <c r="D4" s="40" t="s">
        <v>1035</v>
      </c>
      <c r="E4" s="40" t="s">
        <v>247</v>
      </c>
      <c r="F4" s="40" t="s">
        <v>1036</v>
      </c>
      <c r="G4" s="40" t="s">
        <v>1037</v>
      </c>
      <c r="H4" s="40" t="s">
        <v>1038</v>
      </c>
      <c r="I4" s="40" t="s">
        <v>250</v>
      </c>
      <c r="J4" s="40"/>
      <c r="K4" s="77"/>
      <c r="L4" s="77">
        <v>718</v>
      </c>
      <c r="M4" s="77" t="s">
        <v>1034</v>
      </c>
      <c r="N4" s="77">
        <v>611</v>
      </c>
      <c r="O4" s="22"/>
      <c r="P4" s="77"/>
      <c r="Q4" s="77"/>
      <c r="R4" s="77"/>
      <c r="S4" s="77"/>
    </row>
    <row r="5" spans="1:19" ht="32.1" customHeight="1" x14ac:dyDescent="0.2">
      <c r="A5" s="40" t="s">
        <v>1029</v>
      </c>
      <c r="B5" s="40" t="s">
        <v>135</v>
      </c>
      <c r="C5" s="40" t="s">
        <v>1028</v>
      </c>
      <c r="D5" s="40" t="s">
        <v>1039</v>
      </c>
      <c r="E5" s="40" t="s">
        <v>247</v>
      </c>
      <c r="F5" s="40" t="s">
        <v>1031</v>
      </c>
      <c r="G5" s="40" t="s">
        <v>1040</v>
      </c>
      <c r="H5" s="40" t="s">
        <v>1041</v>
      </c>
      <c r="I5" s="40" t="s">
        <v>250</v>
      </c>
      <c r="J5" s="40"/>
      <c r="K5" s="77"/>
      <c r="L5" s="77">
        <v>718</v>
      </c>
      <c r="M5" s="77" t="s">
        <v>1034</v>
      </c>
      <c r="N5" s="77">
        <v>611</v>
      </c>
      <c r="O5" s="22"/>
      <c r="P5" s="77"/>
      <c r="Q5" s="77"/>
      <c r="R5" s="77"/>
      <c r="S5" s="77"/>
    </row>
    <row r="6" spans="1:19" ht="32.1" customHeight="1" x14ac:dyDescent="0.2">
      <c r="A6" s="40" t="s">
        <v>1029</v>
      </c>
      <c r="B6" s="40" t="s">
        <v>135</v>
      </c>
      <c r="C6" s="40" t="s">
        <v>1042</v>
      </c>
      <c r="D6" s="40" t="s">
        <v>1043</v>
      </c>
      <c r="E6" s="40" t="s">
        <v>172</v>
      </c>
      <c r="F6" s="40" t="s">
        <v>1044</v>
      </c>
      <c r="G6" s="40" t="s">
        <v>1045</v>
      </c>
      <c r="H6" s="40" t="s">
        <v>1046</v>
      </c>
      <c r="I6" s="40" t="s">
        <v>250</v>
      </c>
      <c r="J6" s="40"/>
      <c r="K6" s="77"/>
      <c r="L6" s="77"/>
      <c r="M6" s="77" t="s">
        <v>1034</v>
      </c>
      <c r="N6" s="77">
        <v>611</v>
      </c>
      <c r="O6" s="22"/>
      <c r="P6" s="77"/>
      <c r="Q6" s="77"/>
      <c r="R6" s="77"/>
      <c r="S6" s="77"/>
    </row>
    <row r="7" spans="1:19" ht="32.1" customHeight="1" x14ac:dyDescent="0.2">
      <c r="A7" s="40" t="s">
        <v>1029</v>
      </c>
      <c r="B7" s="40" t="s">
        <v>135</v>
      </c>
      <c r="C7" s="40" t="s">
        <v>1047</v>
      </c>
      <c r="D7" s="40" t="s">
        <v>1048</v>
      </c>
      <c r="E7" s="40" t="s">
        <v>247</v>
      </c>
      <c r="F7" s="40" t="s">
        <v>1049</v>
      </c>
      <c r="G7" s="40" t="s">
        <v>1050</v>
      </c>
      <c r="H7" s="40" t="s">
        <v>1051</v>
      </c>
      <c r="I7" s="40" t="s">
        <v>1034</v>
      </c>
      <c r="J7" s="40"/>
      <c r="K7" s="77"/>
      <c r="L7" s="77"/>
      <c r="M7" s="77" t="s">
        <v>1034</v>
      </c>
      <c r="N7" s="77">
        <v>611</v>
      </c>
      <c r="O7" s="22"/>
      <c r="P7" s="77"/>
      <c r="Q7" s="77"/>
      <c r="R7" s="77"/>
      <c r="S7" s="77"/>
    </row>
    <row r="8" spans="1:19" ht="32.1" customHeight="1" x14ac:dyDescent="0.2">
      <c r="A8" s="40" t="s">
        <v>1052</v>
      </c>
      <c r="B8" s="40" t="s">
        <v>135</v>
      </c>
      <c r="C8" s="40" t="s">
        <v>1053</v>
      </c>
      <c r="D8" s="40" t="s">
        <v>1054</v>
      </c>
      <c r="E8" s="40" t="s">
        <v>247</v>
      </c>
      <c r="F8" s="40" t="s">
        <v>1055</v>
      </c>
      <c r="G8" s="40" t="s">
        <v>1050</v>
      </c>
      <c r="H8" s="40" t="s">
        <v>1056</v>
      </c>
      <c r="I8" s="40" t="s">
        <v>1034</v>
      </c>
      <c r="J8" s="40"/>
      <c r="K8" s="77"/>
      <c r="L8" s="77"/>
      <c r="M8" s="77" t="s">
        <v>1034</v>
      </c>
      <c r="N8" s="77">
        <v>611</v>
      </c>
      <c r="O8" s="22"/>
      <c r="P8" s="77"/>
      <c r="Q8" s="77"/>
      <c r="R8" s="77"/>
      <c r="S8" s="77"/>
    </row>
    <row r="9" spans="1:19" ht="32.1" customHeight="1" x14ac:dyDescent="0.2">
      <c r="A9" s="40" t="s">
        <v>1057</v>
      </c>
      <c r="B9" s="40" t="s">
        <v>135</v>
      </c>
      <c r="C9" s="40" t="s">
        <v>1058</v>
      </c>
      <c r="D9" s="40" t="s">
        <v>1059</v>
      </c>
      <c r="E9" s="40" t="s">
        <v>247</v>
      </c>
      <c r="F9" s="40" t="s">
        <v>1060</v>
      </c>
      <c r="G9" s="40" t="s">
        <v>1050</v>
      </c>
      <c r="H9" s="40" t="s">
        <v>1061</v>
      </c>
      <c r="I9" s="40" t="s">
        <v>1034</v>
      </c>
      <c r="J9" s="40"/>
      <c r="K9" s="77"/>
      <c r="L9" s="77"/>
      <c r="M9" s="77" t="s">
        <v>1034</v>
      </c>
      <c r="N9" s="77">
        <v>611</v>
      </c>
      <c r="O9" s="22"/>
      <c r="P9" s="77"/>
      <c r="Q9" s="77"/>
      <c r="R9" s="77"/>
      <c r="S9" s="77"/>
    </row>
    <row r="10" spans="1:19" ht="32.1" customHeight="1" x14ac:dyDescent="0.2">
      <c r="A10" s="40" t="s">
        <v>1062</v>
      </c>
      <c r="B10" s="40" t="s">
        <v>135</v>
      </c>
      <c r="C10" s="40" t="s">
        <v>1063</v>
      </c>
      <c r="D10" s="40" t="s">
        <v>1064</v>
      </c>
      <c r="E10" s="40" t="s">
        <v>247</v>
      </c>
      <c r="F10" s="40" t="s">
        <v>1065</v>
      </c>
      <c r="G10" s="40" t="s">
        <v>1050</v>
      </c>
      <c r="H10" s="40" t="s">
        <v>1051</v>
      </c>
      <c r="I10" s="40" t="s">
        <v>1034</v>
      </c>
      <c r="J10" s="40"/>
      <c r="K10" s="77"/>
      <c r="L10" s="77"/>
      <c r="M10" s="77" t="s">
        <v>1034</v>
      </c>
      <c r="N10" s="77">
        <v>611</v>
      </c>
      <c r="O10" s="22"/>
      <c r="P10" s="77"/>
      <c r="Q10" s="77"/>
      <c r="R10" s="77"/>
      <c r="S10" s="77"/>
    </row>
    <row r="11" spans="1:19" ht="32.1" customHeight="1" x14ac:dyDescent="0.2">
      <c r="A11" s="40" t="s">
        <v>1062</v>
      </c>
      <c r="B11" s="40" t="s">
        <v>135</v>
      </c>
      <c r="C11" s="40" t="s">
        <v>1066</v>
      </c>
      <c r="D11" s="40" t="s">
        <v>1067</v>
      </c>
      <c r="E11" s="40" t="s">
        <v>247</v>
      </c>
      <c r="F11" s="40" t="s">
        <v>1044</v>
      </c>
      <c r="G11" s="40" t="s">
        <v>1050</v>
      </c>
      <c r="H11" s="40" t="s">
        <v>1068</v>
      </c>
      <c r="I11" s="40" t="s">
        <v>250</v>
      </c>
      <c r="J11" s="55"/>
      <c r="K11" s="77"/>
      <c r="L11" s="77">
        <v>718</v>
      </c>
      <c r="M11" s="77" t="s">
        <v>1034</v>
      </c>
      <c r="N11" s="77">
        <v>611</v>
      </c>
      <c r="O11" s="22"/>
      <c r="P11" s="77"/>
      <c r="Q11" s="77"/>
      <c r="R11" s="77"/>
      <c r="S11" s="77"/>
    </row>
    <row r="12" spans="1:19" ht="32.1" customHeight="1" x14ac:dyDescent="0.2">
      <c r="A12" s="40" t="s">
        <v>1069</v>
      </c>
      <c r="B12" s="40" t="s">
        <v>135</v>
      </c>
      <c r="C12" s="40" t="s">
        <v>1070</v>
      </c>
      <c r="D12" s="40" t="s">
        <v>1071</v>
      </c>
      <c r="E12" s="40" t="s">
        <v>247</v>
      </c>
      <c r="F12" s="40" t="s">
        <v>1072</v>
      </c>
      <c r="G12" s="40" t="s">
        <v>1073</v>
      </c>
      <c r="H12" s="40" t="s">
        <v>1074</v>
      </c>
      <c r="I12" s="40" t="s">
        <v>250</v>
      </c>
      <c r="J12" s="40"/>
      <c r="K12" s="77"/>
      <c r="L12" s="77">
        <v>718</v>
      </c>
      <c r="M12" s="77" t="s">
        <v>1034</v>
      </c>
      <c r="N12" s="77">
        <v>611</v>
      </c>
      <c r="O12" s="22"/>
      <c r="P12" s="77"/>
      <c r="Q12" s="77"/>
      <c r="R12" s="77"/>
      <c r="S12" s="77"/>
    </row>
    <row r="13" spans="1:19" ht="32.1" customHeight="1" x14ac:dyDescent="0.2">
      <c r="A13" s="40" t="s">
        <v>1075</v>
      </c>
      <c r="B13" s="40" t="s">
        <v>135</v>
      </c>
      <c r="C13" s="40" t="s">
        <v>1076</v>
      </c>
      <c r="D13" s="40" t="s">
        <v>1077</v>
      </c>
      <c r="E13" s="40" t="s">
        <v>172</v>
      </c>
      <c r="F13" s="40" t="s">
        <v>1078</v>
      </c>
      <c r="G13" s="40" t="s">
        <v>1079</v>
      </c>
      <c r="H13" s="40" t="s">
        <v>1080</v>
      </c>
      <c r="I13" s="40" t="s">
        <v>250</v>
      </c>
      <c r="J13" s="40"/>
      <c r="K13" s="77"/>
      <c r="L13" s="77">
        <v>718</v>
      </c>
      <c r="M13" s="77" t="s">
        <v>1034</v>
      </c>
      <c r="N13" s="77">
        <v>611</v>
      </c>
      <c r="O13" s="22"/>
      <c r="P13" s="77"/>
      <c r="Q13" s="77"/>
      <c r="R13" s="77"/>
      <c r="S13" s="77"/>
    </row>
    <row r="14" spans="1:19" ht="32.1" customHeight="1" x14ac:dyDescent="0.2">
      <c r="A14" s="40" t="s">
        <v>1081</v>
      </c>
      <c r="B14" s="40" t="s">
        <v>135</v>
      </c>
      <c r="C14" s="40" t="s">
        <v>1082</v>
      </c>
      <c r="D14" s="40" t="s">
        <v>1083</v>
      </c>
      <c r="E14" s="40" t="s">
        <v>172</v>
      </c>
      <c r="F14" s="40" t="s">
        <v>1084</v>
      </c>
      <c r="G14" s="40" t="s">
        <v>1085</v>
      </c>
      <c r="H14" s="40" t="s">
        <v>1086</v>
      </c>
      <c r="I14" s="40" t="s">
        <v>250</v>
      </c>
      <c r="J14" s="40"/>
      <c r="K14" s="77"/>
      <c r="L14" s="77">
        <v>718</v>
      </c>
      <c r="M14" s="77" t="s">
        <v>1034</v>
      </c>
      <c r="N14" s="77">
        <v>611</v>
      </c>
      <c r="O14" s="22"/>
      <c r="P14" s="77"/>
      <c r="Q14" s="77"/>
      <c r="R14" s="77"/>
      <c r="S14" s="77"/>
    </row>
    <row r="15" spans="1:19" ht="32.1" customHeight="1" x14ac:dyDescent="0.2">
      <c r="A15" s="40" t="s">
        <v>1087</v>
      </c>
      <c r="B15" s="40" t="s">
        <v>135</v>
      </c>
      <c r="C15" s="40" t="s">
        <v>1082</v>
      </c>
      <c r="D15" s="40" t="s">
        <v>1088</v>
      </c>
      <c r="E15" s="40" t="s">
        <v>172</v>
      </c>
      <c r="F15" s="40" t="s">
        <v>1084</v>
      </c>
      <c r="G15" s="40" t="s">
        <v>1089</v>
      </c>
      <c r="H15" s="40" t="s">
        <v>1090</v>
      </c>
      <c r="I15" s="40" t="s">
        <v>250</v>
      </c>
      <c r="J15" s="40"/>
      <c r="K15" s="77"/>
      <c r="L15" s="77">
        <v>718</v>
      </c>
      <c r="M15" s="77" t="s">
        <v>1034</v>
      </c>
      <c r="N15" s="77">
        <v>611</v>
      </c>
      <c r="O15" s="22"/>
      <c r="P15" s="77"/>
      <c r="Q15" s="77"/>
      <c r="R15" s="77"/>
      <c r="S15" s="77"/>
    </row>
    <row r="16" spans="1:19" ht="32.1" customHeight="1" x14ac:dyDescent="0.2">
      <c r="A16" s="40" t="s">
        <v>1091</v>
      </c>
      <c r="B16" s="40" t="s">
        <v>135</v>
      </c>
      <c r="C16" s="40" t="s">
        <v>1082</v>
      </c>
      <c r="D16" s="40" t="s">
        <v>1092</v>
      </c>
      <c r="E16" s="40" t="s">
        <v>172</v>
      </c>
      <c r="F16" s="40" t="s">
        <v>1084</v>
      </c>
      <c r="G16" s="40" t="s">
        <v>1093</v>
      </c>
      <c r="H16" s="40" t="s">
        <v>1094</v>
      </c>
      <c r="I16" s="40" t="s">
        <v>250</v>
      </c>
      <c r="J16" s="40"/>
      <c r="K16" s="77"/>
      <c r="L16" s="77">
        <v>718</v>
      </c>
      <c r="M16" s="77"/>
      <c r="N16" s="77">
        <v>611</v>
      </c>
      <c r="O16" s="22"/>
      <c r="P16" s="77"/>
      <c r="Q16" s="77"/>
      <c r="R16" s="77"/>
      <c r="S16" s="77"/>
    </row>
    <row r="17" spans="1:19" ht="32.1" customHeight="1" x14ac:dyDescent="0.2">
      <c r="A17" s="40" t="s">
        <v>1095</v>
      </c>
      <c r="B17" s="40" t="s">
        <v>135</v>
      </c>
      <c r="C17" s="40" t="s">
        <v>1096</v>
      </c>
      <c r="D17" s="40" t="s">
        <v>1097</v>
      </c>
      <c r="E17" s="40" t="s">
        <v>172</v>
      </c>
      <c r="F17" s="40" t="s">
        <v>1084</v>
      </c>
      <c r="G17" s="40" t="s">
        <v>1098</v>
      </c>
      <c r="H17" s="40" t="s">
        <v>1099</v>
      </c>
      <c r="I17" s="40" t="s">
        <v>250</v>
      </c>
      <c r="J17" s="40"/>
      <c r="K17" s="77"/>
      <c r="L17" s="77">
        <v>718</v>
      </c>
      <c r="M17" s="77" t="s">
        <v>1034</v>
      </c>
      <c r="N17" s="77">
        <v>611</v>
      </c>
      <c r="O17" s="22"/>
      <c r="P17" s="77"/>
      <c r="Q17" s="77"/>
      <c r="R17" s="77"/>
      <c r="S17" s="77"/>
    </row>
    <row r="18" spans="1:19" ht="32.1" customHeight="1" x14ac:dyDescent="0.2">
      <c r="A18" s="40" t="s">
        <v>1100</v>
      </c>
      <c r="B18" s="40" t="s">
        <v>135</v>
      </c>
      <c r="C18" s="40" t="s">
        <v>1101</v>
      </c>
      <c r="D18" s="40" t="s">
        <v>1102</v>
      </c>
      <c r="E18" s="40" t="s">
        <v>172</v>
      </c>
      <c r="F18" s="40" t="s">
        <v>1084</v>
      </c>
      <c r="G18" s="40" t="s">
        <v>1103</v>
      </c>
      <c r="H18" s="40" t="s">
        <v>1104</v>
      </c>
      <c r="I18" s="40" t="s">
        <v>250</v>
      </c>
      <c r="J18" s="40"/>
      <c r="K18" s="77"/>
      <c r="L18" s="77">
        <v>718</v>
      </c>
      <c r="M18" s="77" t="s">
        <v>1034</v>
      </c>
      <c r="N18" s="77">
        <v>611</v>
      </c>
      <c r="O18" s="22"/>
      <c r="P18" s="77"/>
      <c r="Q18" s="77"/>
      <c r="R18" s="77"/>
      <c r="S18" s="77"/>
    </row>
    <row r="19" spans="1:19" ht="32.1" customHeight="1" x14ac:dyDescent="0.2">
      <c r="A19" s="40" t="s">
        <v>1100</v>
      </c>
      <c r="B19" s="40" t="s">
        <v>135</v>
      </c>
      <c r="C19" s="40" t="s">
        <v>1101</v>
      </c>
      <c r="D19" s="40" t="s">
        <v>1105</v>
      </c>
      <c r="E19" s="40" t="s">
        <v>172</v>
      </c>
      <c r="F19" s="40" t="s">
        <v>1084</v>
      </c>
      <c r="G19" s="40" t="s">
        <v>1106</v>
      </c>
      <c r="H19" s="40" t="s">
        <v>1107</v>
      </c>
      <c r="I19" s="40" t="s">
        <v>250</v>
      </c>
      <c r="J19" s="40"/>
      <c r="K19" s="77"/>
      <c r="L19" s="77">
        <v>718</v>
      </c>
      <c r="M19" s="77" t="s">
        <v>1034</v>
      </c>
      <c r="N19" s="77">
        <v>611</v>
      </c>
      <c r="O19" s="22"/>
      <c r="P19" s="77"/>
      <c r="Q19" s="77"/>
      <c r="R19" s="77"/>
      <c r="S19" s="77"/>
    </row>
    <row r="20" spans="1:19" ht="32.1" customHeight="1" x14ac:dyDescent="0.2">
      <c r="A20" s="40" t="s">
        <v>1108</v>
      </c>
      <c r="B20" s="40" t="s">
        <v>135</v>
      </c>
      <c r="C20" s="40" t="s">
        <v>1082</v>
      </c>
      <c r="D20" s="40" t="s">
        <v>1109</v>
      </c>
      <c r="E20" s="40" t="s">
        <v>153</v>
      </c>
      <c r="F20" s="40" t="s">
        <v>1110</v>
      </c>
      <c r="G20" s="40" t="s">
        <v>1111</v>
      </c>
      <c r="H20" s="40" t="s">
        <v>1112</v>
      </c>
      <c r="I20" s="40" t="s">
        <v>1034</v>
      </c>
      <c r="J20" s="40"/>
      <c r="K20" s="77"/>
      <c r="L20" s="77"/>
      <c r="M20" s="77" t="s">
        <v>1034</v>
      </c>
      <c r="N20" s="77">
        <v>611</v>
      </c>
      <c r="O20" s="22"/>
      <c r="P20" s="77"/>
      <c r="Q20" s="77"/>
      <c r="R20" s="77"/>
      <c r="S20" s="77"/>
    </row>
    <row r="21" spans="1:19" ht="32.1" customHeight="1" x14ac:dyDescent="0.2">
      <c r="A21" s="40" t="s">
        <v>1113</v>
      </c>
      <c r="B21" s="40" t="s">
        <v>135</v>
      </c>
      <c r="C21" s="40" t="s">
        <v>1082</v>
      </c>
      <c r="D21" s="40" t="s">
        <v>1114</v>
      </c>
      <c r="E21" s="40" t="s">
        <v>172</v>
      </c>
      <c r="F21" s="40" t="s">
        <v>1115</v>
      </c>
      <c r="G21" s="40" t="s">
        <v>1116</v>
      </c>
      <c r="H21" s="40" t="s">
        <v>1117</v>
      </c>
      <c r="I21" s="40" t="s">
        <v>250</v>
      </c>
      <c r="J21" s="40"/>
      <c r="K21" s="77"/>
      <c r="L21" s="77">
        <v>718</v>
      </c>
      <c r="M21" s="77"/>
      <c r="N21" s="77">
        <v>611</v>
      </c>
      <c r="O21" s="22"/>
      <c r="P21" s="77"/>
      <c r="Q21" s="77"/>
      <c r="R21" s="77"/>
      <c r="S21" s="77"/>
    </row>
    <row r="22" spans="1:19" ht="32.1" customHeight="1" x14ac:dyDescent="0.2">
      <c r="A22" s="40" t="s">
        <v>1113</v>
      </c>
      <c r="B22" s="40" t="s">
        <v>135</v>
      </c>
      <c r="C22" s="40" t="s">
        <v>1082</v>
      </c>
      <c r="D22" s="40" t="s">
        <v>1118</v>
      </c>
      <c r="E22" s="40" t="s">
        <v>172</v>
      </c>
      <c r="F22" s="40" t="s">
        <v>1115</v>
      </c>
      <c r="G22" s="40" t="s">
        <v>1119</v>
      </c>
      <c r="H22" s="40" t="s">
        <v>1120</v>
      </c>
      <c r="I22" s="40" t="s">
        <v>250</v>
      </c>
      <c r="J22" s="40"/>
      <c r="K22" s="77"/>
      <c r="L22" s="77">
        <v>718</v>
      </c>
      <c r="M22" s="77"/>
      <c r="N22" s="77">
        <v>611</v>
      </c>
      <c r="O22" s="22"/>
      <c r="P22" s="77"/>
      <c r="Q22" s="77"/>
      <c r="R22" s="77"/>
      <c r="S22" s="77"/>
    </row>
    <row r="23" spans="1:19" ht="32.1" customHeight="1" x14ac:dyDescent="0.2">
      <c r="A23" s="40" t="s">
        <v>1121</v>
      </c>
      <c r="B23" s="40" t="s">
        <v>135</v>
      </c>
      <c r="C23" s="40" t="s">
        <v>1122</v>
      </c>
      <c r="D23" s="40" t="s">
        <v>1123</v>
      </c>
      <c r="E23" s="40" t="s">
        <v>247</v>
      </c>
      <c r="F23" s="40" t="s">
        <v>1115</v>
      </c>
      <c r="G23" s="40" t="s">
        <v>1124</v>
      </c>
      <c r="H23" s="40" t="s">
        <v>1125</v>
      </c>
      <c r="I23" s="40" t="s">
        <v>250</v>
      </c>
      <c r="J23" s="40"/>
      <c r="K23" s="77"/>
      <c r="L23" s="77">
        <v>718</v>
      </c>
      <c r="M23" s="77"/>
      <c r="N23" s="77">
        <v>611</v>
      </c>
      <c r="O23" s="22"/>
      <c r="P23" s="77"/>
      <c r="Q23" s="77"/>
      <c r="R23" s="77"/>
      <c r="S23" s="77"/>
    </row>
    <row r="24" spans="1:19" ht="32.1" customHeight="1" x14ac:dyDescent="0.2">
      <c r="A24" s="40" t="s">
        <v>1126</v>
      </c>
      <c r="B24" s="40" t="s">
        <v>135</v>
      </c>
      <c r="C24" s="40" t="s">
        <v>1127</v>
      </c>
      <c r="D24" s="40" t="s">
        <v>1123</v>
      </c>
      <c r="E24" s="40" t="s">
        <v>172</v>
      </c>
      <c r="F24" s="40" t="s">
        <v>1128</v>
      </c>
      <c r="G24" s="40" t="s">
        <v>1129</v>
      </c>
      <c r="H24" s="40" t="s">
        <v>1130</v>
      </c>
      <c r="I24" s="40" t="s">
        <v>250</v>
      </c>
      <c r="J24" s="40"/>
      <c r="K24" s="77"/>
      <c r="L24" s="77">
        <v>718</v>
      </c>
      <c r="M24" s="77" t="s">
        <v>1034</v>
      </c>
      <c r="N24" s="77">
        <v>611</v>
      </c>
      <c r="O24" s="22"/>
      <c r="P24" s="77"/>
      <c r="Q24" s="77"/>
      <c r="R24" s="77"/>
      <c r="S24" s="77"/>
    </row>
    <row r="25" spans="1:19" ht="32.1" customHeight="1" x14ac:dyDescent="0.2">
      <c r="A25" s="40" t="s">
        <v>1131</v>
      </c>
      <c r="B25" s="40" t="s">
        <v>135</v>
      </c>
      <c r="C25" s="40" t="s">
        <v>1132</v>
      </c>
      <c r="D25" s="40" t="s">
        <v>1123</v>
      </c>
      <c r="E25" s="40" t="s">
        <v>172</v>
      </c>
      <c r="F25" s="40" t="s">
        <v>1133</v>
      </c>
      <c r="G25" s="40" t="s">
        <v>1134</v>
      </c>
      <c r="H25" s="40" t="s">
        <v>1135</v>
      </c>
      <c r="I25" s="40" t="s">
        <v>250</v>
      </c>
      <c r="J25" s="40"/>
      <c r="K25" s="77"/>
      <c r="L25" s="77">
        <v>718</v>
      </c>
      <c r="M25" s="77" t="s">
        <v>1034</v>
      </c>
      <c r="N25" s="77">
        <v>611</v>
      </c>
      <c r="O25" s="22"/>
      <c r="P25" s="77"/>
      <c r="Q25" s="77"/>
      <c r="R25" s="77"/>
      <c r="S25" s="77"/>
    </row>
    <row r="26" spans="1:19" ht="32.1" customHeight="1" x14ac:dyDescent="0.2">
      <c r="A26" s="40" t="s">
        <v>1136</v>
      </c>
      <c r="B26" s="40" t="s">
        <v>135</v>
      </c>
      <c r="C26" s="40" t="s">
        <v>1137</v>
      </c>
      <c r="D26" s="40" t="s">
        <v>1123</v>
      </c>
      <c r="E26" s="40" t="s">
        <v>172</v>
      </c>
      <c r="F26" s="40" t="s">
        <v>1138</v>
      </c>
      <c r="G26" s="40" t="s">
        <v>1139</v>
      </c>
      <c r="H26" s="40" t="s">
        <v>1140</v>
      </c>
      <c r="I26" s="40" t="s">
        <v>250</v>
      </c>
      <c r="J26" s="40"/>
      <c r="K26" s="77"/>
      <c r="L26" s="77">
        <v>718</v>
      </c>
      <c r="M26" s="77" t="s">
        <v>1034</v>
      </c>
      <c r="N26" s="77">
        <v>611</v>
      </c>
      <c r="O26" s="22"/>
      <c r="P26" s="77"/>
      <c r="Q26" s="77"/>
      <c r="R26" s="77"/>
      <c r="S26" s="77"/>
    </row>
    <row r="27" spans="1:19" ht="32.1" customHeight="1" x14ac:dyDescent="0.2">
      <c r="A27" s="40" t="s">
        <v>1141</v>
      </c>
      <c r="B27" s="40" t="s">
        <v>135</v>
      </c>
      <c r="C27" s="40" t="s">
        <v>1137</v>
      </c>
      <c r="D27" s="40" t="s">
        <v>1142</v>
      </c>
      <c r="E27" s="40" t="s">
        <v>172</v>
      </c>
      <c r="F27" s="40" t="s">
        <v>1133</v>
      </c>
      <c r="G27" s="40" t="s">
        <v>1143</v>
      </c>
      <c r="H27" s="40" t="s">
        <v>1144</v>
      </c>
      <c r="I27" s="40" t="s">
        <v>250</v>
      </c>
      <c r="J27" s="40"/>
      <c r="K27" s="77"/>
      <c r="L27" s="77">
        <v>718</v>
      </c>
      <c r="M27" s="77" t="s">
        <v>1034</v>
      </c>
      <c r="N27" s="77">
        <v>611</v>
      </c>
      <c r="O27" s="22"/>
      <c r="P27" s="77"/>
      <c r="Q27" s="77"/>
      <c r="R27" s="77"/>
      <c r="S27" s="77"/>
    </row>
    <row r="28" spans="1:19" ht="32.1" customHeight="1" x14ac:dyDescent="0.2">
      <c r="A28" s="40" t="s">
        <v>1145</v>
      </c>
      <c r="B28" s="40" t="s">
        <v>135</v>
      </c>
      <c r="C28" s="40" t="s">
        <v>1096</v>
      </c>
      <c r="D28" s="40" t="s">
        <v>1146</v>
      </c>
      <c r="E28" s="40" t="s">
        <v>172</v>
      </c>
      <c r="F28" s="40" t="s">
        <v>1147</v>
      </c>
      <c r="G28" s="40" t="s">
        <v>1148</v>
      </c>
      <c r="H28" s="40" t="s">
        <v>1099</v>
      </c>
      <c r="I28" s="40" t="s">
        <v>250</v>
      </c>
      <c r="J28" s="40"/>
      <c r="K28" s="77"/>
      <c r="L28" s="77">
        <v>718</v>
      </c>
      <c r="M28" s="77" t="s">
        <v>1034</v>
      </c>
      <c r="N28" s="77">
        <v>611</v>
      </c>
      <c r="O28" s="22"/>
      <c r="P28" s="77"/>
      <c r="Q28" s="77"/>
      <c r="R28" s="77"/>
      <c r="S28" s="77"/>
    </row>
    <row r="29" spans="1:19" ht="32.1" customHeight="1" x14ac:dyDescent="0.2">
      <c r="A29" s="40" t="s">
        <v>1145</v>
      </c>
      <c r="B29" s="40" t="s">
        <v>135</v>
      </c>
      <c r="C29" s="40" t="s">
        <v>1096</v>
      </c>
      <c r="D29" s="40" t="s">
        <v>1149</v>
      </c>
      <c r="E29" s="40" t="s">
        <v>172</v>
      </c>
      <c r="F29" s="40" t="s">
        <v>1084</v>
      </c>
      <c r="G29" s="40" t="s">
        <v>1150</v>
      </c>
      <c r="H29" s="40" t="s">
        <v>1151</v>
      </c>
      <c r="I29" s="40" t="s">
        <v>250</v>
      </c>
      <c r="J29" s="40"/>
      <c r="K29" s="77"/>
      <c r="L29" s="77">
        <v>718</v>
      </c>
      <c r="M29" s="77" t="s">
        <v>1034</v>
      </c>
      <c r="N29" s="77">
        <v>611</v>
      </c>
      <c r="O29" s="22"/>
      <c r="P29" s="77"/>
      <c r="Q29" s="77"/>
      <c r="R29" s="77"/>
      <c r="S29" s="77"/>
    </row>
    <row r="30" spans="1:19" ht="32.1" customHeight="1" x14ac:dyDescent="0.2">
      <c r="A30" s="40" t="s">
        <v>1152</v>
      </c>
      <c r="B30" s="40" t="s">
        <v>135</v>
      </c>
      <c r="C30" s="40" t="s">
        <v>1101</v>
      </c>
      <c r="D30" s="40" t="s">
        <v>1153</v>
      </c>
      <c r="E30" s="40" t="s">
        <v>172</v>
      </c>
      <c r="F30" s="40" t="s">
        <v>1147</v>
      </c>
      <c r="G30" s="40" t="s">
        <v>1154</v>
      </c>
      <c r="H30" s="40" t="s">
        <v>1155</v>
      </c>
      <c r="I30" s="40" t="s">
        <v>250</v>
      </c>
      <c r="J30" s="40"/>
      <c r="K30" s="77"/>
      <c r="L30" s="77">
        <v>718</v>
      </c>
      <c r="M30" s="77" t="s">
        <v>1034</v>
      </c>
      <c r="N30" s="77">
        <v>611</v>
      </c>
      <c r="O30" s="22"/>
      <c r="P30" s="77"/>
      <c r="Q30" s="77"/>
      <c r="R30" s="77"/>
      <c r="S30" s="77"/>
    </row>
    <row r="31" spans="1:19" ht="32.1" customHeight="1" x14ac:dyDescent="0.2">
      <c r="A31" s="40" t="s">
        <v>1152</v>
      </c>
      <c r="B31" s="40" t="s">
        <v>135</v>
      </c>
      <c r="C31" s="40" t="s">
        <v>1101</v>
      </c>
      <c r="D31" s="40" t="s">
        <v>1156</v>
      </c>
      <c r="E31" s="40" t="s">
        <v>153</v>
      </c>
      <c r="F31" s="40" t="s">
        <v>1147</v>
      </c>
      <c r="G31" s="40" t="s">
        <v>1157</v>
      </c>
      <c r="H31" s="40" t="s">
        <v>1158</v>
      </c>
      <c r="I31" s="40" t="s">
        <v>250</v>
      </c>
      <c r="J31" s="40"/>
      <c r="K31" s="77"/>
      <c r="L31" s="77">
        <v>718</v>
      </c>
      <c r="M31" s="77" t="s">
        <v>1034</v>
      </c>
      <c r="N31" s="77">
        <v>611</v>
      </c>
      <c r="O31" s="22"/>
      <c r="P31" s="77"/>
      <c r="Q31" s="77"/>
      <c r="R31" s="77"/>
      <c r="S31" s="77"/>
    </row>
    <row r="32" spans="1:19" ht="32.1" customHeight="1" x14ac:dyDescent="0.2">
      <c r="A32" s="40" t="s">
        <v>1159</v>
      </c>
      <c r="B32" s="40" t="s">
        <v>135</v>
      </c>
      <c r="C32" s="40" t="s">
        <v>1160</v>
      </c>
      <c r="D32" s="40" t="s">
        <v>1161</v>
      </c>
      <c r="E32" s="40" t="s">
        <v>172</v>
      </c>
      <c r="F32" s="40" t="s">
        <v>1133</v>
      </c>
      <c r="G32" s="40" t="s">
        <v>1162</v>
      </c>
      <c r="H32" s="40" t="s">
        <v>1163</v>
      </c>
      <c r="I32" s="40" t="s">
        <v>250</v>
      </c>
      <c r="J32" s="40"/>
      <c r="K32" s="77"/>
      <c r="L32" s="77">
        <v>718</v>
      </c>
      <c r="M32" s="77" t="s">
        <v>1034</v>
      </c>
      <c r="N32" s="77">
        <v>611</v>
      </c>
      <c r="O32" s="22"/>
      <c r="P32" s="77"/>
      <c r="Q32" s="77"/>
      <c r="R32" s="77"/>
      <c r="S32" s="77"/>
    </row>
    <row r="33" spans="1:20" ht="32.1" customHeight="1" x14ac:dyDescent="0.2">
      <c r="A33" s="40" t="s">
        <v>1159</v>
      </c>
      <c r="B33" s="40" t="s">
        <v>135</v>
      </c>
      <c r="C33" s="40" t="s">
        <v>1160</v>
      </c>
      <c r="D33" s="40" t="s">
        <v>1164</v>
      </c>
      <c r="E33" s="40" t="s">
        <v>172</v>
      </c>
      <c r="F33" s="40" t="s">
        <v>1133</v>
      </c>
      <c r="G33" s="40" t="s">
        <v>1165</v>
      </c>
      <c r="H33" s="40" t="s">
        <v>1166</v>
      </c>
      <c r="I33" s="94" t="s">
        <v>1167</v>
      </c>
      <c r="J33" s="94" t="s">
        <v>1168</v>
      </c>
      <c r="K33" s="77"/>
      <c r="L33" s="77">
        <v>718</v>
      </c>
      <c r="M33" s="77" t="s">
        <v>1034</v>
      </c>
      <c r="N33" s="77">
        <v>611</v>
      </c>
      <c r="O33" s="22"/>
      <c r="P33" s="77"/>
      <c r="Q33" s="77"/>
      <c r="R33" s="77"/>
      <c r="S33" s="77"/>
    </row>
    <row r="34" spans="1:20" ht="32.1" customHeight="1" x14ac:dyDescent="0.2">
      <c r="A34" s="40" t="s">
        <v>1169</v>
      </c>
      <c r="B34" s="40" t="s">
        <v>135</v>
      </c>
      <c r="C34" s="40" t="s">
        <v>1160</v>
      </c>
      <c r="D34" s="40" t="s">
        <v>1170</v>
      </c>
      <c r="E34" s="40" t="s">
        <v>172</v>
      </c>
      <c r="F34" s="40" t="s">
        <v>1133</v>
      </c>
      <c r="G34" s="40" t="s">
        <v>1171</v>
      </c>
      <c r="H34" s="40" t="s">
        <v>1172</v>
      </c>
      <c r="I34" s="40" t="s">
        <v>250</v>
      </c>
      <c r="J34" s="40"/>
      <c r="K34" s="77"/>
      <c r="L34" s="77">
        <v>718</v>
      </c>
      <c r="M34" s="77" t="s">
        <v>1034</v>
      </c>
      <c r="N34" s="77">
        <v>611</v>
      </c>
      <c r="O34" s="22"/>
      <c r="P34" s="77"/>
      <c r="Q34" s="77"/>
      <c r="R34" s="77"/>
      <c r="S34" s="77"/>
    </row>
    <row r="35" spans="1:20" ht="32.1" customHeight="1" x14ac:dyDescent="0.2">
      <c r="A35" s="17" t="s">
        <v>1173</v>
      </c>
      <c r="B35" s="17" t="s">
        <v>135</v>
      </c>
      <c r="C35" s="17" t="s">
        <v>1160</v>
      </c>
      <c r="D35" s="17" t="s">
        <v>1174</v>
      </c>
      <c r="E35" s="17" t="s">
        <v>172</v>
      </c>
      <c r="F35" s="17" t="s">
        <v>1133</v>
      </c>
      <c r="G35" s="17" t="s">
        <v>1175</v>
      </c>
      <c r="H35" s="17" t="s">
        <v>1176</v>
      </c>
      <c r="I35" s="17" t="s">
        <v>250</v>
      </c>
      <c r="J35" s="17"/>
      <c r="K35" s="96"/>
      <c r="L35" s="96">
        <v>718</v>
      </c>
      <c r="M35" s="96" t="s">
        <v>1034</v>
      </c>
      <c r="N35" s="96">
        <v>611</v>
      </c>
      <c r="O35" s="17"/>
      <c r="P35" s="97"/>
      <c r="Q35" s="96"/>
      <c r="R35" s="96"/>
      <c r="S35" s="96"/>
      <c r="T35" s="20"/>
    </row>
    <row r="36" spans="1:20" ht="32.1" customHeight="1" x14ac:dyDescent="0.2">
      <c r="A36" s="40" t="s">
        <v>1173</v>
      </c>
      <c r="B36" s="40" t="s">
        <v>135</v>
      </c>
      <c r="C36" s="40" t="s">
        <v>1177</v>
      </c>
      <c r="D36" s="40" t="s">
        <v>1178</v>
      </c>
      <c r="E36" s="40" t="s">
        <v>172</v>
      </c>
      <c r="F36" s="40" t="s">
        <v>1179</v>
      </c>
      <c r="G36" s="40" t="s">
        <v>1180</v>
      </c>
      <c r="H36" s="83" t="s">
        <v>1181</v>
      </c>
      <c r="I36" s="17" t="s">
        <v>250</v>
      </c>
      <c r="J36" s="40"/>
      <c r="K36" s="77"/>
      <c r="L36" s="77"/>
      <c r="M36" s="77"/>
      <c r="N36" s="77"/>
      <c r="O36" s="22"/>
      <c r="P36" s="77"/>
      <c r="Q36" s="77"/>
      <c r="R36" s="77"/>
      <c r="S36" s="77"/>
    </row>
    <row r="37" spans="1:20" ht="32.1" customHeight="1" x14ac:dyDescent="0.2">
      <c r="A37" s="40" t="s">
        <v>1182</v>
      </c>
      <c r="B37" s="40" t="s">
        <v>135</v>
      </c>
      <c r="C37" s="40" t="s">
        <v>1183</v>
      </c>
      <c r="D37" s="40" t="s">
        <v>1184</v>
      </c>
      <c r="E37" s="40" t="s">
        <v>247</v>
      </c>
      <c r="F37" s="40" t="s">
        <v>1185</v>
      </c>
      <c r="G37" s="40" t="s">
        <v>1186</v>
      </c>
      <c r="H37" s="83" t="s">
        <v>1187</v>
      </c>
      <c r="I37" s="40" t="s">
        <v>250</v>
      </c>
      <c r="J37" s="40"/>
      <c r="K37" s="77"/>
      <c r="L37" s="77">
        <v>718</v>
      </c>
      <c r="M37" s="77" t="s">
        <v>1034</v>
      </c>
      <c r="N37" s="77">
        <v>611</v>
      </c>
      <c r="O37" s="22"/>
      <c r="P37" s="77"/>
      <c r="Q37" s="77"/>
      <c r="R37" s="77"/>
      <c r="S37" s="77"/>
    </row>
    <row r="38" spans="1:20" ht="32.1" customHeight="1" x14ac:dyDescent="0.2">
      <c r="A38" s="40" t="s">
        <v>1182</v>
      </c>
      <c r="B38" s="40" t="s">
        <v>135</v>
      </c>
      <c r="C38" s="40" t="s">
        <v>1183</v>
      </c>
      <c r="D38" s="40" t="s">
        <v>1188</v>
      </c>
      <c r="E38" s="40" t="s">
        <v>153</v>
      </c>
      <c r="F38" s="40" t="s">
        <v>1185</v>
      </c>
      <c r="G38" s="40" t="s">
        <v>1189</v>
      </c>
      <c r="H38" s="83" t="s">
        <v>1190</v>
      </c>
      <c r="I38" s="40" t="s">
        <v>250</v>
      </c>
      <c r="J38" s="40"/>
      <c r="K38" s="77"/>
      <c r="L38" s="77">
        <v>718</v>
      </c>
      <c r="M38" s="77" t="s">
        <v>1034</v>
      </c>
      <c r="N38" s="77">
        <v>611</v>
      </c>
      <c r="O38" s="22"/>
      <c r="P38" s="77"/>
      <c r="Q38" s="77"/>
      <c r="R38" s="77"/>
      <c r="S38" s="77"/>
    </row>
    <row r="39" spans="1:20" ht="32.1" customHeight="1" x14ac:dyDescent="0.2">
      <c r="A39" s="93" t="s">
        <v>1027</v>
      </c>
      <c r="B39" s="93"/>
      <c r="C39" s="93" t="s">
        <v>1191</v>
      </c>
      <c r="D39" s="93"/>
      <c r="E39" s="93"/>
      <c r="F39" s="93"/>
      <c r="G39" s="93"/>
      <c r="H39" s="93"/>
      <c r="I39" s="93"/>
      <c r="J39" s="93"/>
      <c r="K39" s="91"/>
      <c r="L39" s="91"/>
      <c r="M39" s="91"/>
      <c r="N39" s="91"/>
      <c r="O39" s="92"/>
      <c r="P39" s="77"/>
      <c r="Q39" s="77"/>
      <c r="R39" s="77"/>
      <c r="S39" s="77"/>
    </row>
    <row r="40" spans="1:20" ht="32.1" customHeight="1" x14ac:dyDescent="0.2">
      <c r="A40" s="40" t="s">
        <v>1192</v>
      </c>
      <c r="B40" s="40" t="s">
        <v>135</v>
      </c>
      <c r="C40" s="40" t="s">
        <v>1193</v>
      </c>
      <c r="D40" s="40" t="s">
        <v>1194</v>
      </c>
      <c r="E40" s="40" t="s">
        <v>247</v>
      </c>
      <c r="F40" s="40" t="s">
        <v>1031</v>
      </c>
      <c r="G40" s="40" t="s">
        <v>1195</v>
      </c>
      <c r="H40" s="40" t="s">
        <v>1196</v>
      </c>
      <c r="I40" s="40" t="s">
        <v>250</v>
      </c>
      <c r="J40" s="40"/>
      <c r="K40" s="77"/>
      <c r="L40" s="77">
        <v>718</v>
      </c>
      <c r="M40" s="77" t="s">
        <v>1034</v>
      </c>
      <c r="N40" s="77">
        <v>611</v>
      </c>
      <c r="O40" s="22"/>
      <c r="P40" s="77"/>
      <c r="Q40" s="77"/>
      <c r="R40" s="77"/>
      <c r="S40" s="77"/>
    </row>
    <row r="41" spans="1:20" ht="32.1" customHeight="1" x14ac:dyDescent="0.2">
      <c r="A41" s="40" t="s">
        <v>1192</v>
      </c>
      <c r="B41" s="40" t="s">
        <v>135</v>
      </c>
      <c r="C41" s="40" t="s">
        <v>1193</v>
      </c>
      <c r="D41" s="40" t="s">
        <v>1197</v>
      </c>
      <c r="E41" s="40" t="s">
        <v>247</v>
      </c>
      <c r="F41" s="40" t="s">
        <v>1031</v>
      </c>
      <c r="G41" s="40" t="s">
        <v>1198</v>
      </c>
      <c r="H41" s="40" t="s">
        <v>1196</v>
      </c>
      <c r="I41" s="40" t="s">
        <v>250</v>
      </c>
      <c r="J41" s="40"/>
      <c r="K41" s="77"/>
      <c r="L41" s="77">
        <v>718</v>
      </c>
      <c r="M41" s="77" t="s">
        <v>1034</v>
      </c>
      <c r="N41" s="77">
        <v>611</v>
      </c>
      <c r="O41" s="22"/>
      <c r="P41" s="77"/>
      <c r="Q41" s="77"/>
      <c r="R41" s="77"/>
      <c r="S41" s="77"/>
    </row>
    <row r="42" spans="1:20" ht="32.1" customHeight="1" x14ac:dyDescent="0.2">
      <c r="A42" s="40" t="s">
        <v>1192</v>
      </c>
      <c r="B42" s="40" t="s">
        <v>135</v>
      </c>
      <c r="C42" s="40" t="s">
        <v>1193</v>
      </c>
      <c r="D42" s="40" t="s">
        <v>1199</v>
      </c>
      <c r="E42" s="40" t="s">
        <v>247</v>
      </c>
      <c r="F42" s="40" t="s">
        <v>1031</v>
      </c>
      <c r="G42" s="40" t="s">
        <v>1200</v>
      </c>
      <c r="H42" s="40" t="s">
        <v>1201</v>
      </c>
      <c r="I42" s="40" t="s">
        <v>250</v>
      </c>
      <c r="J42" s="40"/>
      <c r="K42" s="77"/>
      <c r="L42" s="77">
        <v>718</v>
      </c>
      <c r="M42" s="77" t="s">
        <v>1034</v>
      </c>
      <c r="N42" s="77">
        <v>611</v>
      </c>
      <c r="O42" s="22"/>
      <c r="P42" s="77"/>
      <c r="Q42" s="77"/>
      <c r="R42" s="77"/>
      <c r="S42" s="77"/>
    </row>
    <row r="43" spans="1:20" ht="32.1" customHeight="1" x14ac:dyDescent="0.2">
      <c r="A43" s="40" t="s">
        <v>1192</v>
      </c>
      <c r="B43" s="40" t="s">
        <v>135</v>
      </c>
      <c r="C43" s="40" t="s">
        <v>1202</v>
      </c>
      <c r="D43" s="40" t="s">
        <v>1202</v>
      </c>
      <c r="E43" s="40" t="s">
        <v>247</v>
      </c>
      <c r="F43" s="40" t="s">
        <v>1203</v>
      </c>
      <c r="G43" s="40" t="s">
        <v>1204</v>
      </c>
      <c r="H43" s="40" t="s">
        <v>1205</v>
      </c>
      <c r="I43" s="40" t="s">
        <v>250</v>
      </c>
      <c r="J43" s="40"/>
      <c r="K43" s="77"/>
      <c r="L43" s="77">
        <v>718</v>
      </c>
      <c r="M43" s="77" t="s">
        <v>1034</v>
      </c>
      <c r="N43" s="77">
        <v>611</v>
      </c>
      <c r="O43" s="22"/>
      <c r="P43" s="77"/>
      <c r="Q43" s="77"/>
      <c r="R43" s="77"/>
      <c r="S43" s="77"/>
    </row>
    <row r="44" spans="1:20" ht="32.1" customHeight="1" x14ac:dyDescent="0.2">
      <c r="A44" s="40" t="s">
        <v>1192</v>
      </c>
      <c r="B44" s="40" t="s">
        <v>135</v>
      </c>
      <c r="C44" s="40" t="s">
        <v>1206</v>
      </c>
      <c r="D44" s="40" t="s">
        <v>1207</v>
      </c>
      <c r="E44" s="40" t="s">
        <v>247</v>
      </c>
      <c r="F44" s="40" t="s">
        <v>1208</v>
      </c>
      <c r="G44" s="40" t="s">
        <v>1209</v>
      </c>
      <c r="H44" s="40" t="s">
        <v>1210</v>
      </c>
      <c r="I44" s="40" t="s">
        <v>250</v>
      </c>
      <c r="J44" s="40"/>
      <c r="K44" s="77"/>
      <c r="L44" s="77"/>
      <c r="M44" s="77" t="s">
        <v>1034</v>
      </c>
      <c r="N44" s="77">
        <v>611</v>
      </c>
      <c r="O44" s="22"/>
      <c r="P44" s="77"/>
      <c r="Q44" s="77"/>
      <c r="R44" s="77"/>
      <c r="S44" s="77"/>
    </row>
    <row r="45" spans="1:20" ht="32.1" customHeight="1" x14ac:dyDescent="0.2">
      <c r="A45" s="40" t="s">
        <v>1192</v>
      </c>
      <c r="B45" s="40" t="s">
        <v>135</v>
      </c>
      <c r="C45" s="40" t="s">
        <v>1193</v>
      </c>
      <c r="D45" s="40" t="s">
        <v>1211</v>
      </c>
      <c r="E45" s="40" t="s">
        <v>247</v>
      </c>
      <c r="F45" s="40" t="s">
        <v>1212</v>
      </c>
      <c r="G45" s="40" t="s">
        <v>1050</v>
      </c>
      <c r="H45" s="40" t="s">
        <v>1213</v>
      </c>
      <c r="I45" s="40" t="s">
        <v>1034</v>
      </c>
      <c r="J45" s="40"/>
      <c r="K45" s="77"/>
      <c r="L45" s="77"/>
      <c r="M45" s="77" t="s">
        <v>1034</v>
      </c>
      <c r="N45" s="77">
        <v>611</v>
      </c>
      <c r="O45" s="22"/>
      <c r="P45" s="77"/>
      <c r="Q45" s="77"/>
      <c r="R45" s="77"/>
      <c r="S45" s="77"/>
    </row>
    <row r="46" spans="1:20" ht="32.1" customHeight="1" x14ac:dyDescent="0.2">
      <c r="A46" s="40" t="s">
        <v>1214</v>
      </c>
      <c r="B46" s="40" t="s">
        <v>135</v>
      </c>
      <c r="C46" s="40" t="s">
        <v>1215</v>
      </c>
      <c r="D46" s="40" t="s">
        <v>1216</v>
      </c>
      <c r="E46" s="40" t="s">
        <v>172</v>
      </c>
      <c r="F46" s="40" t="s">
        <v>1217</v>
      </c>
      <c r="G46" s="40" t="s">
        <v>1050</v>
      </c>
      <c r="H46" s="40" t="s">
        <v>1213</v>
      </c>
      <c r="I46" s="40" t="s">
        <v>1034</v>
      </c>
      <c r="J46" s="40"/>
      <c r="K46" s="77"/>
      <c r="L46" s="77"/>
      <c r="M46" s="77" t="s">
        <v>1034</v>
      </c>
      <c r="N46" s="77">
        <v>611</v>
      </c>
      <c r="O46" s="22"/>
      <c r="P46" s="77"/>
      <c r="Q46" s="77"/>
      <c r="R46" s="77"/>
      <c r="S46" s="77"/>
    </row>
    <row r="47" spans="1:20" ht="32.1" customHeight="1" x14ac:dyDescent="0.2">
      <c r="A47" s="40" t="s">
        <v>1218</v>
      </c>
      <c r="B47" s="40" t="s">
        <v>135</v>
      </c>
      <c r="C47" s="40" t="s">
        <v>1219</v>
      </c>
      <c r="D47" s="40" t="s">
        <v>1220</v>
      </c>
      <c r="E47" s="40" t="s">
        <v>172</v>
      </c>
      <c r="F47" s="40" t="s">
        <v>1221</v>
      </c>
      <c r="G47" s="40" t="s">
        <v>1050</v>
      </c>
      <c r="H47" s="40" t="s">
        <v>1222</v>
      </c>
      <c r="I47" s="40" t="s">
        <v>1034</v>
      </c>
      <c r="J47" s="40"/>
      <c r="K47" s="77"/>
      <c r="L47" s="77"/>
      <c r="M47" s="77" t="s">
        <v>1034</v>
      </c>
      <c r="N47" s="77">
        <v>611</v>
      </c>
      <c r="O47" s="22"/>
      <c r="P47" s="77"/>
      <c r="Q47" s="77"/>
      <c r="R47" s="77"/>
      <c r="S47" s="77"/>
    </row>
    <row r="48" spans="1:20" ht="32.1" customHeight="1" x14ac:dyDescent="0.2">
      <c r="A48" s="40" t="s">
        <v>1223</v>
      </c>
      <c r="B48" s="40" t="s">
        <v>135</v>
      </c>
      <c r="C48" s="40" t="s">
        <v>1224</v>
      </c>
      <c r="D48" s="40" t="s">
        <v>1225</v>
      </c>
      <c r="E48" s="40" t="s">
        <v>172</v>
      </c>
      <c r="F48" s="40" t="s">
        <v>1226</v>
      </c>
      <c r="G48" s="40" t="s">
        <v>1050</v>
      </c>
      <c r="H48" s="40" t="s">
        <v>1227</v>
      </c>
      <c r="I48" s="40" t="s">
        <v>1034</v>
      </c>
      <c r="J48" s="40"/>
      <c r="K48" s="77"/>
      <c r="L48" s="77"/>
      <c r="M48" s="77" t="s">
        <v>1034</v>
      </c>
      <c r="N48" s="77">
        <v>611</v>
      </c>
      <c r="O48" s="22"/>
      <c r="P48" s="77"/>
      <c r="Q48" s="77"/>
      <c r="R48" s="77"/>
      <c r="S48" s="77"/>
    </row>
    <row r="49" spans="1:19" ht="32.1" customHeight="1" x14ac:dyDescent="0.2">
      <c r="A49" s="40" t="s">
        <v>1228</v>
      </c>
      <c r="B49" s="40" t="s">
        <v>135</v>
      </c>
      <c r="C49" s="40" t="s">
        <v>1229</v>
      </c>
      <c r="D49" s="40" t="s">
        <v>1230</v>
      </c>
      <c r="E49" s="40" t="s">
        <v>172</v>
      </c>
      <c r="F49" s="40" t="s">
        <v>1231</v>
      </c>
      <c r="G49" s="40" t="s">
        <v>1232</v>
      </c>
      <c r="H49" s="40" t="s">
        <v>1233</v>
      </c>
      <c r="I49" s="40" t="s">
        <v>250</v>
      </c>
      <c r="J49" s="40"/>
      <c r="K49" s="77"/>
      <c r="L49" s="77">
        <v>718</v>
      </c>
      <c r="M49" s="77" t="s">
        <v>1034</v>
      </c>
      <c r="N49" s="77">
        <v>611</v>
      </c>
      <c r="O49" s="22"/>
      <c r="P49" s="77"/>
      <c r="Q49" s="77"/>
      <c r="R49" s="77"/>
      <c r="S49" s="77"/>
    </row>
    <row r="50" spans="1:19" ht="32.1" customHeight="1" x14ac:dyDescent="0.2">
      <c r="A50" s="40" t="s">
        <v>1228</v>
      </c>
      <c r="B50" s="40" t="s">
        <v>135</v>
      </c>
      <c r="C50" s="40" t="s">
        <v>1234</v>
      </c>
      <c r="D50" s="40" t="s">
        <v>1235</v>
      </c>
      <c r="E50" s="40" t="s">
        <v>172</v>
      </c>
      <c r="F50" s="40" t="s">
        <v>1231</v>
      </c>
      <c r="G50" s="40" t="s">
        <v>1236</v>
      </c>
      <c r="H50" s="40" t="s">
        <v>1237</v>
      </c>
      <c r="I50" s="40" t="s">
        <v>250</v>
      </c>
      <c r="J50" s="40"/>
      <c r="K50" s="77"/>
      <c r="L50" s="77">
        <v>718</v>
      </c>
      <c r="M50" s="77" t="s">
        <v>1034</v>
      </c>
      <c r="N50" s="77">
        <v>611</v>
      </c>
      <c r="O50" s="22"/>
      <c r="P50" s="77"/>
      <c r="Q50" s="77"/>
      <c r="R50" s="77"/>
      <c r="S50" s="77"/>
    </row>
    <row r="51" spans="1:19" ht="32.1" customHeight="1" x14ac:dyDescent="0.2">
      <c r="A51" s="40" t="s">
        <v>1238</v>
      </c>
      <c r="B51" s="40" t="s">
        <v>135</v>
      </c>
      <c r="C51" s="40" t="s">
        <v>1239</v>
      </c>
      <c r="D51" s="40" t="s">
        <v>1240</v>
      </c>
      <c r="E51" s="40" t="s">
        <v>172</v>
      </c>
      <c r="F51" s="40" t="s">
        <v>1031</v>
      </c>
      <c r="G51" s="40" t="s">
        <v>1241</v>
      </c>
      <c r="H51" s="40" t="s">
        <v>1242</v>
      </c>
      <c r="I51" s="40" t="s">
        <v>250</v>
      </c>
      <c r="J51" s="40"/>
      <c r="K51" s="77"/>
      <c r="L51" s="77">
        <v>718</v>
      </c>
      <c r="M51" s="77" t="s">
        <v>1034</v>
      </c>
      <c r="N51" s="77">
        <v>611</v>
      </c>
      <c r="O51" s="22"/>
      <c r="P51" s="77"/>
      <c r="Q51" s="77"/>
      <c r="R51" s="77"/>
      <c r="S51" s="77"/>
    </row>
    <row r="52" spans="1:19" ht="32.1" customHeight="1" x14ac:dyDescent="0.2">
      <c r="A52" s="40" t="s">
        <v>1238</v>
      </c>
      <c r="B52" s="40" t="s">
        <v>135</v>
      </c>
      <c r="C52" s="40" t="s">
        <v>1239</v>
      </c>
      <c r="D52" s="40" t="s">
        <v>1243</v>
      </c>
      <c r="E52" s="40" t="s">
        <v>247</v>
      </c>
      <c r="F52" s="40" t="s">
        <v>1244</v>
      </c>
      <c r="G52" s="40" t="s">
        <v>1245</v>
      </c>
      <c r="H52" s="40" t="s">
        <v>1246</v>
      </c>
      <c r="I52" s="40" t="s">
        <v>250</v>
      </c>
      <c r="J52" s="40"/>
      <c r="K52" s="77"/>
      <c r="L52" s="77">
        <v>718</v>
      </c>
      <c r="M52" s="77" t="s">
        <v>1034</v>
      </c>
      <c r="N52" s="77">
        <v>611</v>
      </c>
      <c r="O52" s="22"/>
      <c r="P52" s="77"/>
      <c r="Q52" s="77"/>
      <c r="R52" s="77"/>
      <c r="S52" s="77"/>
    </row>
    <row r="53" spans="1:19" ht="32.1" customHeight="1" x14ac:dyDescent="0.2">
      <c r="A53" s="40" t="s">
        <v>1247</v>
      </c>
      <c r="B53" s="40" t="s">
        <v>135</v>
      </c>
      <c r="C53" s="40" t="s">
        <v>1239</v>
      </c>
      <c r="D53" s="40" t="s">
        <v>1248</v>
      </c>
      <c r="E53" s="40" t="s">
        <v>153</v>
      </c>
      <c r="F53" s="40" t="s">
        <v>1244</v>
      </c>
      <c r="G53" s="40" t="s">
        <v>1249</v>
      </c>
      <c r="H53" s="40" t="s">
        <v>1250</v>
      </c>
      <c r="I53" s="94" t="s">
        <v>1167</v>
      </c>
      <c r="J53" s="94" t="s">
        <v>1251</v>
      </c>
      <c r="K53" s="77"/>
      <c r="L53" s="77">
        <v>718</v>
      </c>
      <c r="M53" s="77" t="s">
        <v>1034</v>
      </c>
      <c r="N53" s="77">
        <v>611</v>
      </c>
      <c r="O53" s="22"/>
      <c r="P53" s="77"/>
      <c r="Q53" s="77"/>
      <c r="R53" s="77"/>
      <c r="S53" s="77"/>
    </row>
    <row r="54" spans="1:19" ht="32.1" customHeight="1" x14ac:dyDescent="0.2">
      <c r="A54" s="40" t="s">
        <v>1252</v>
      </c>
      <c r="B54" s="40" t="s">
        <v>135</v>
      </c>
      <c r="C54" s="40" t="s">
        <v>1253</v>
      </c>
      <c r="D54" s="40" t="s">
        <v>1254</v>
      </c>
      <c r="E54" s="40" t="s">
        <v>172</v>
      </c>
      <c r="F54" s="40" t="s">
        <v>1255</v>
      </c>
      <c r="G54" s="40" t="s">
        <v>1256</v>
      </c>
      <c r="H54" s="40" t="s">
        <v>1257</v>
      </c>
      <c r="I54" s="40" t="s">
        <v>250</v>
      </c>
      <c r="J54" s="40"/>
      <c r="K54" s="22"/>
      <c r="L54" s="77">
        <v>718</v>
      </c>
      <c r="M54" s="77" t="s">
        <v>1034</v>
      </c>
      <c r="N54" s="77">
        <v>611</v>
      </c>
      <c r="O54" s="22"/>
      <c r="P54" s="77"/>
      <c r="Q54" s="77"/>
      <c r="R54" s="77"/>
      <c r="S54" s="77"/>
    </row>
    <row r="55" spans="1:19" ht="32.1" customHeight="1" x14ac:dyDescent="0.2">
      <c r="A55" s="40" t="s">
        <v>1252</v>
      </c>
      <c r="B55" s="40" t="s">
        <v>135</v>
      </c>
      <c r="C55" s="40" t="s">
        <v>1253</v>
      </c>
      <c r="D55" s="40" t="s">
        <v>1258</v>
      </c>
      <c r="E55" s="40" t="s">
        <v>172</v>
      </c>
      <c r="F55" s="40" t="s">
        <v>1259</v>
      </c>
      <c r="G55" s="40" t="s">
        <v>1260</v>
      </c>
      <c r="H55" s="40" t="s">
        <v>1261</v>
      </c>
      <c r="I55" s="40" t="s">
        <v>250</v>
      </c>
      <c r="J55" s="40"/>
      <c r="K55" s="77"/>
      <c r="L55" s="77">
        <v>718</v>
      </c>
      <c r="M55" s="77" t="s">
        <v>1034</v>
      </c>
      <c r="N55" s="77">
        <v>611</v>
      </c>
      <c r="O55" s="22"/>
      <c r="P55" s="77"/>
      <c r="Q55" s="77"/>
      <c r="R55" s="77"/>
      <c r="S55" s="77"/>
    </row>
    <row r="56" spans="1:19" ht="32.1" customHeight="1" x14ac:dyDescent="0.2">
      <c r="A56" s="40" t="s">
        <v>1262</v>
      </c>
      <c r="B56" s="40" t="s">
        <v>135</v>
      </c>
      <c r="C56" s="40" t="s">
        <v>1253</v>
      </c>
      <c r="D56" s="40" t="s">
        <v>1263</v>
      </c>
      <c r="E56" s="40" t="s">
        <v>153</v>
      </c>
      <c r="F56" s="40" t="s">
        <v>1264</v>
      </c>
      <c r="G56" s="40" t="s">
        <v>1265</v>
      </c>
      <c r="H56" s="40" t="s">
        <v>1266</v>
      </c>
      <c r="I56" s="40" t="s">
        <v>250</v>
      </c>
      <c r="J56" s="40"/>
      <c r="K56" s="77"/>
      <c r="L56" s="77">
        <v>718</v>
      </c>
      <c r="M56" s="77" t="s">
        <v>1034</v>
      </c>
      <c r="N56" s="77">
        <v>611</v>
      </c>
      <c r="O56" s="22"/>
      <c r="P56" s="77"/>
      <c r="Q56" s="77"/>
      <c r="R56" s="77"/>
      <c r="S56" s="77"/>
    </row>
    <row r="57" spans="1:19" ht="32.1" customHeight="1" x14ac:dyDescent="0.2">
      <c r="A57" s="40" t="s">
        <v>1267</v>
      </c>
      <c r="B57" s="40" t="s">
        <v>135</v>
      </c>
      <c r="C57" s="40" t="s">
        <v>1268</v>
      </c>
      <c r="D57" s="40" t="s">
        <v>1269</v>
      </c>
      <c r="E57" s="40" t="s">
        <v>153</v>
      </c>
      <c r="F57" s="40" t="s">
        <v>1270</v>
      </c>
      <c r="G57" s="40" t="s">
        <v>1271</v>
      </c>
      <c r="H57" s="40" t="s">
        <v>1272</v>
      </c>
      <c r="I57" s="40" t="s">
        <v>250</v>
      </c>
      <c r="J57" s="40"/>
      <c r="K57" s="77"/>
      <c r="L57" s="77">
        <v>718</v>
      </c>
      <c r="M57" s="77" t="s">
        <v>1034</v>
      </c>
      <c r="N57" s="77">
        <v>611</v>
      </c>
      <c r="O57" s="22"/>
      <c r="P57" s="77"/>
      <c r="Q57" s="77"/>
      <c r="R57" s="77"/>
      <c r="S57" s="77"/>
    </row>
    <row r="58" spans="1:19" ht="32.1" customHeight="1" x14ac:dyDescent="0.2">
      <c r="A58" s="40" t="s">
        <v>1273</v>
      </c>
      <c r="B58" s="40" t="s">
        <v>135</v>
      </c>
      <c r="C58" s="40" t="s">
        <v>1268</v>
      </c>
      <c r="D58" s="40" t="s">
        <v>1274</v>
      </c>
      <c r="E58" s="40" t="s">
        <v>172</v>
      </c>
      <c r="F58" s="40" t="s">
        <v>1275</v>
      </c>
      <c r="G58" s="40" t="s">
        <v>1276</v>
      </c>
      <c r="H58" s="40" t="s">
        <v>1277</v>
      </c>
      <c r="I58" s="40" t="s">
        <v>250</v>
      </c>
      <c r="J58" s="40"/>
      <c r="K58" s="77"/>
      <c r="L58" s="77">
        <v>718</v>
      </c>
      <c r="M58" s="77" t="s">
        <v>1034</v>
      </c>
      <c r="N58" s="77">
        <v>611</v>
      </c>
      <c r="O58" s="22"/>
      <c r="P58" s="77"/>
      <c r="Q58" s="77"/>
      <c r="R58" s="77"/>
      <c r="S58" s="77"/>
    </row>
    <row r="59" spans="1:19" ht="32.1" customHeight="1" x14ac:dyDescent="0.2">
      <c r="A59" s="40" t="s">
        <v>1278</v>
      </c>
      <c r="B59" s="40" t="s">
        <v>135</v>
      </c>
      <c r="C59" s="40" t="s">
        <v>1279</v>
      </c>
      <c r="D59" s="40" t="s">
        <v>1280</v>
      </c>
      <c r="E59" s="40" t="s">
        <v>172</v>
      </c>
      <c r="F59" s="40" t="s">
        <v>1281</v>
      </c>
      <c r="G59" s="40" t="s">
        <v>1282</v>
      </c>
      <c r="H59" s="40" t="s">
        <v>1283</v>
      </c>
      <c r="I59" s="40" t="s">
        <v>250</v>
      </c>
      <c r="J59" s="40"/>
      <c r="K59" s="77"/>
      <c r="L59" s="77">
        <v>718</v>
      </c>
      <c r="M59" s="77" t="s">
        <v>1034</v>
      </c>
      <c r="N59" s="77">
        <v>611</v>
      </c>
      <c r="O59" s="22"/>
      <c r="P59" s="77"/>
      <c r="Q59" s="77"/>
      <c r="R59" s="77"/>
      <c r="S59" s="77"/>
    </row>
    <row r="60" spans="1:19" ht="32.1" customHeight="1" x14ac:dyDescent="0.2">
      <c r="A60" s="40" t="s">
        <v>1284</v>
      </c>
      <c r="B60" s="40" t="s">
        <v>135</v>
      </c>
      <c r="C60" s="40" t="s">
        <v>1285</v>
      </c>
      <c r="D60" s="40" t="s">
        <v>1286</v>
      </c>
      <c r="E60" s="40" t="s">
        <v>153</v>
      </c>
      <c r="F60" s="40" t="s">
        <v>1287</v>
      </c>
      <c r="G60" s="40" t="s">
        <v>1288</v>
      </c>
      <c r="H60" s="40" t="s">
        <v>1289</v>
      </c>
      <c r="I60" s="94" t="s">
        <v>1167</v>
      </c>
      <c r="J60" s="94" t="s">
        <v>1290</v>
      </c>
      <c r="K60" s="77"/>
      <c r="L60" s="77">
        <v>718</v>
      </c>
      <c r="M60" s="77" t="s">
        <v>1034</v>
      </c>
      <c r="N60" s="77">
        <v>611</v>
      </c>
      <c r="O60" s="22"/>
      <c r="P60" s="77"/>
      <c r="Q60" s="77"/>
      <c r="R60" s="77"/>
      <c r="S60" s="77"/>
    </row>
    <row r="61" spans="1:19" ht="32.1" customHeight="1" x14ac:dyDescent="0.2">
      <c r="A61" s="40" t="s">
        <v>1284</v>
      </c>
      <c r="B61" s="40" t="s">
        <v>135</v>
      </c>
      <c r="C61" s="40" t="s">
        <v>1285</v>
      </c>
      <c r="D61" s="40" t="s">
        <v>1291</v>
      </c>
      <c r="E61" s="40" t="s">
        <v>153</v>
      </c>
      <c r="F61" s="40" t="s">
        <v>1287</v>
      </c>
      <c r="G61" s="40" t="s">
        <v>1292</v>
      </c>
      <c r="H61" s="40" t="s">
        <v>1293</v>
      </c>
      <c r="I61" s="40" t="s">
        <v>250</v>
      </c>
      <c r="J61" s="40"/>
      <c r="K61" s="77"/>
      <c r="L61" s="77">
        <v>718</v>
      </c>
      <c r="M61" s="77" t="s">
        <v>1034</v>
      </c>
      <c r="N61" s="77">
        <v>611</v>
      </c>
      <c r="O61" s="22"/>
      <c r="P61" s="77"/>
      <c r="Q61" s="77"/>
      <c r="R61" s="77"/>
      <c r="S61" s="77"/>
    </row>
    <row r="62" spans="1:19" ht="32.1" customHeight="1" x14ac:dyDescent="0.2">
      <c r="A62" s="40" t="s">
        <v>1294</v>
      </c>
      <c r="B62" s="40" t="s">
        <v>135</v>
      </c>
      <c r="C62" s="40" t="s">
        <v>1295</v>
      </c>
      <c r="D62" s="40" t="s">
        <v>1296</v>
      </c>
      <c r="E62" s="40" t="s">
        <v>153</v>
      </c>
      <c r="F62" s="40" t="s">
        <v>1297</v>
      </c>
      <c r="G62" s="40" t="s">
        <v>1298</v>
      </c>
      <c r="H62" s="40" t="s">
        <v>1299</v>
      </c>
      <c r="I62" s="40" t="s">
        <v>250</v>
      </c>
      <c r="J62" s="55"/>
      <c r="K62" s="77"/>
      <c r="L62" s="77">
        <v>718</v>
      </c>
      <c r="M62" s="77" t="s">
        <v>1034</v>
      </c>
      <c r="N62" s="77">
        <v>611</v>
      </c>
      <c r="O62" s="22"/>
      <c r="P62" s="77"/>
      <c r="Q62" s="77"/>
      <c r="R62" s="77"/>
      <c r="S62" s="77"/>
    </row>
    <row r="63" spans="1:19" ht="32.1" customHeight="1" x14ac:dyDescent="0.2">
      <c r="A63" s="40" t="s">
        <v>1300</v>
      </c>
      <c r="B63" s="40" t="s">
        <v>135</v>
      </c>
      <c r="C63" s="40" t="s">
        <v>1301</v>
      </c>
      <c r="D63" s="40" t="s">
        <v>1302</v>
      </c>
      <c r="E63" s="40" t="s">
        <v>172</v>
      </c>
      <c r="F63" s="40" t="s">
        <v>1303</v>
      </c>
      <c r="G63" s="40" t="s">
        <v>1304</v>
      </c>
      <c r="H63" s="40" t="s">
        <v>1305</v>
      </c>
      <c r="I63" s="40" t="s">
        <v>250</v>
      </c>
      <c r="J63" s="40"/>
      <c r="K63" s="77"/>
      <c r="L63" s="77">
        <v>718</v>
      </c>
      <c r="M63" s="77" t="s">
        <v>1034</v>
      </c>
      <c r="N63" s="77">
        <v>611</v>
      </c>
      <c r="O63" s="22"/>
      <c r="P63" s="77"/>
      <c r="Q63" s="77"/>
      <c r="R63" s="77"/>
      <c r="S63" s="77"/>
    </row>
    <row r="64" spans="1:19" ht="32.1" customHeight="1" x14ac:dyDescent="0.2">
      <c r="A64" s="40" t="s">
        <v>1306</v>
      </c>
      <c r="B64" s="40" t="s">
        <v>135</v>
      </c>
      <c r="C64" s="40" t="s">
        <v>1301</v>
      </c>
      <c r="D64" s="40" t="s">
        <v>1307</v>
      </c>
      <c r="E64" s="40" t="s">
        <v>172</v>
      </c>
      <c r="F64" s="40" t="s">
        <v>1308</v>
      </c>
      <c r="G64" s="40" t="s">
        <v>1309</v>
      </c>
      <c r="H64" s="40" t="s">
        <v>1310</v>
      </c>
      <c r="I64" s="40" t="s">
        <v>250</v>
      </c>
      <c r="J64" s="40"/>
      <c r="K64" s="77"/>
      <c r="L64" s="77">
        <v>718</v>
      </c>
      <c r="M64" s="77" t="s">
        <v>1034</v>
      </c>
      <c r="N64" s="77">
        <v>611</v>
      </c>
      <c r="O64" s="22"/>
      <c r="P64" s="77"/>
      <c r="Q64" s="77"/>
      <c r="R64" s="77"/>
      <c r="S64" s="77"/>
    </row>
    <row r="65" spans="1:19" ht="32.1" customHeight="1" x14ac:dyDescent="0.2">
      <c r="A65" s="40" t="s">
        <v>1311</v>
      </c>
      <c r="B65" s="40" t="s">
        <v>135</v>
      </c>
      <c r="C65" s="40" t="s">
        <v>1312</v>
      </c>
      <c r="D65" s="40" t="s">
        <v>1313</v>
      </c>
      <c r="E65" s="40" t="s">
        <v>172</v>
      </c>
      <c r="F65" s="40" t="s">
        <v>1314</v>
      </c>
      <c r="G65" s="40" t="s">
        <v>1315</v>
      </c>
      <c r="H65" s="40" t="s">
        <v>1316</v>
      </c>
      <c r="I65" s="40" t="s">
        <v>250</v>
      </c>
      <c r="J65" s="40"/>
      <c r="K65" s="77"/>
      <c r="L65" s="77">
        <v>718</v>
      </c>
      <c r="M65" s="77" t="s">
        <v>1034</v>
      </c>
      <c r="N65" s="77">
        <v>611</v>
      </c>
      <c r="O65" s="22"/>
      <c r="P65" s="77"/>
      <c r="Q65" s="77"/>
      <c r="R65" s="77"/>
      <c r="S65" s="77"/>
    </row>
    <row r="66" spans="1:19" ht="32.1" customHeight="1" x14ac:dyDescent="0.2">
      <c r="A66" s="40" t="s">
        <v>1317</v>
      </c>
      <c r="B66" s="40" t="s">
        <v>135</v>
      </c>
      <c r="C66" s="40" t="s">
        <v>1312</v>
      </c>
      <c r="D66" s="40" t="s">
        <v>1318</v>
      </c>
      <c r="E66" s="40" t="s">
        <v>153</v>
      </c>
      <c r="F66" s="40" t="s">
        <v>1031</v>
      </c>
      <c r="G66" s="40" t="s">
        <v>1319</v>
      </c>
      <c r="H66" s="40" t="s">
        <v>1316</v>
      </c>
      <c r="I66" s="40" t="s">
        <v>250</v>
      </c>
      <c r="J66" s="40"/>
      <c r="K66" s="77"/>
      <c r="L66" s="77">
        <v>718</v>
      </c>
      <c r="M66" s="77" t="s">
        <v>1034</v>
      </c>
      <c r="N66" s="77">
        <v>611</v>
      </c>
      <c r="O66" s="22"/>
      <c r="P66" s="77"/>
      <c r="Q66" s="77"/>
      <c r="R66" s="77"/>
      <c r="S66" s="77"/>
    </row>
    <row r="67" spans="1:19" ht="32.1" customHeight="1" x14ac:dyDescent="0.2">
      <c r="A67" s="40" t="s">
        <v>1320</v>
      </c>
      <c r="B67" s="40" t="s">
        <v>135</v>
      </c>
      <c r="C67" s="40" t="s">
        <v>1312</v>
      </c>
      <c r="D67" s="40" t="s">
        <v>1321</v>
      </c>
      <c r="E67" s="40" t="s">
        <v>153</v>
      </c>
      <c r="F67" s="40" t="s">
        <v>1314</v>
      </c>
      <c r="G67" s="40" t="s">
        <v>1322</v>
      </c>
      <c r="H67" s="40" t="s">
        <v>1323</v>
      </c>
      <c r="I67" s="40" t="s">
        <v>250</v>
      </c>
      <c r="J67" s="40"/>
      <c r="K67" s="77"/>
      <c r="L67" s="77">
        <v>718</v>
      </c>
      <c r="M67" s="77" t="s">
        <v>1034</v>
      </c>
      <c r="N67" s="77">
        <v>611</v>
      </c>
      <c r="O67" s="22"/>
      <c r="P67" s="77"/>
      <c r="Q67" s="77"/>
      <c r="R67" s="77"/>
      <c r="S67" s="77"/>
    </row>
    <row r="68" spans="1:19" ht="32.1" customHeight="1" x14ac:dyDescent="0.2">
      <c r="A68" s="40" t="s">
        <v>1324</v>
      </c>
      <c r="B68" s="40" t="s">
        <v>135</v>
      </c>
      <c r="C68" s="40" t="s">
        <v>1312</v>
      </c>
      <c r="D68" s="40" t="s">
        <v>1325</v>
      </c>
      <c r="E68" s="40" t="s">
        <v>168</v>
      </c>
      <c r="F68" s="40" t="s">
        <v>1314</v>
      </c>
      <c r="G68" s="40" t="s">
        <v>1326</v>
      </c>
      <c r="H68" s="40" t="s">
        <v>1323</v>
      </c>
      <c r="I68" s="17" t="s">
        <v>250</v>
      </c>
      <c r="J68" s="40"/>
      <c r="K68" s="77"/>
      <c r="L68" s="77">
        <v>718</v>
      </c>
      <c r="M68" s="77" t="s">
        <v>1034</v>
      </c>
      <c r="N68" s="77">
        <v>611</v>
      </c>
      <c r="O68" s="22"/>
      <c r="P68" s="77"/>
      <c r="Q68" s="77"/>
      <c r="R68" s="77"/>
      <c r="S68" s="77"/>
    </row>
    <row r="69" spans="1:19" ht="32.1" customHeight="1" x14ac:dyDescent="0.2">
      <c r="A69" s="40" t="s">
        <v>1327</v>
      </c>
      <c r="B69" s="40" t="s">
        <v>135</v>
      </c>
      <c r="C69" s="40" t="s">
        <v>1312</v>
      </c>
      <c r="D69" s="40" t="s">
        <v>1328</v>
      </c>
      <c r="E69" s="40" t="s">
        <v>153</v>
      </c>
      <c r="F69" s="40" t="s">
        <v>1314</v>
      </c>
      <c r="G69" s="40" t="s">
        <v>1329</v>
      </c>
      <c r="H69" s="40" t="s">
        <v>1323</v>
      </c>
      <c r="I69" s="17" t="s">
        <v>250</v>
      </c>
      <c r="J69" s="40"/>
      <c r="K69" s="77"/>
      <c r="L69" s="77">
        <v>718</v>
      </c>
      <c r="M69" s="77" t="s">
        <v>1034</v>
      </c>
      <c r="N69" s="77">
        <v>611</v>
      </c>
      <c r="O69" s="22"/>
      <c r="P69" s="77"/>
      <c r="Q69" s="77"/>
      <c r="R69" s="77"/>
      <c r="S69" s="77"/>
    </row>
    <row r="70" spans="1:19" ht="32.1" customHeight="1" x14ac:dyDescent="0.2">
      <c r="A70" s="40" t="s">
        <v>1327</v>
      </c>
      <c r="B70" s="40" t="s">
        <v>135</v>
      </c>
      <c r="C70" s="40" t="s">
        <v>1312</v>
      </c>
      <c r="D70" s="40" t="s">
        <v>1330</v>
      </c>
      <c r="E70" s="40" t="s">
        <v>153</v>
      </c>
      <c r="F70" s="40" t="s">
        <v>1031</v>
      </c>
      <c r="G70" s="40" t="s">
        <v>1331</v>
      </c>
      <c r="H70" s="40" t="s">
        <v>1323</v>
      </c>
      <c r="I70" s="17" t="s">
        <v>250</v>
      </c>
      <c r="J70" s="40"/>
      <c r="K70" s="77"/>
      <c r="L70" s="77">
        <v>718</v>
      </c>
      <c r="M70" s="77" t="s">
        <v>1034</v>
      </c>
      <c r="N70" s="77">
        <v>611</v>
      </c>
      <c r="O70" s="22"/>
      <c r="P70" s="77"/>
      <c r="Q70" s="77"/>
      <c r="R70" s="77"/>
      <c r="S70" s="77"/>
    </row>
    <row r="71" spans="1:19" ht="32.1" customHeight="1" x14ac:dyDescent="0.2">
      <c r="A71" s="40" t="s">
        <v>1332</v>
      </c>
      <c r="B71" s="40" t="s">
        <v>135</v>
      </c>
      <c r="C71" s="40" t="s">
        <v>1312</v>
      </c>
      <c r="D71" s="40" t="s">
        <v>1333</v>
      </c>
      <c r="E71" s="40" t="s">
        <v>153</v>
      </c>
      <c r="F71" s="40" t="s">
        <v>1031</v>
      </c>
      <c r="G71" s="40" t="s">
        <v>1334</v>
      </c>
      <c r="H71" s="40" t="s">
        <v>1335</v>
      </c>
      <c r="I71" s="17" t="s">
        <v>250</v>
      </c>
      <c r="J71" s="40"/>
      <c r="K71" s="77"/>
      <c r="L71" s="77">
        <v>718</v>
      </c>
      <c r="M71" s="77" t="s">
        <v>1034</v>
      </c>
      <c r="N71" s="77">
        <v>611</v>
      </c>
      <c r="O71" s="22"/>
      <c r="P71" s="77"/>
      <c r="Q71" s="77"/>
      <c r="R71" s="77"/>
      <c r="S71" s="77"/>
    </row>
    <row r="72" spans="1:19" ht="32.1" customHeight="1" x14ac:dyDescent="0.2">
      <c r="A72" s="40" t="s">
        <v>1336</v>
      </c>
      <c r="B72" s="40" t="s">
        <v>135</v>
      </c>
      <c r="C72" s="40" t="s">
        <v>1312</v>
      </c>
      <c r="D72" s="40" t="s">
        <v>1337</v>
      </c>
      <c r="E72" s="40" t="s">
        <v>153</v>
      </c>
      <c r="F72" s="40" t="s">
        <v>1314</v>
      </c>
      <c r="G72" s="40" t="s">
        <v>1338</v>
      </c>
      <c r="H72" s="40" t="s">
        <v>1335</v>
      </c>
      <c r="I72" s="17" t="s">
        <v>250</v>
      </c>
      <c r="J72" s="40"/>
      <c r="K72" s="77"/>
      <c r="L72" s="77">
        <v>718</v>
      </c>
      <c r="M72" s="77" t="s">
        <v>1034</v>
      </c>
      <c r="N72" s="77">
        <v>611</v>
      </c>
      <c r="O72" s="22"/>
      <c r="P72" s="77"/>
      <c r="Q72" s="77"/>
      <c r="R72" s="77"/>
      <c r="S72" s="77"/>
    </row>
    <row r="73" spans="1:19" ht="32.1" customHeight="1" x14ac:dyDescent="0.2">
      <c r="A73" s="40" t="s">
        <v>1339</v>
      </c>
      <c r="B73" s="40" t="s">
        <v>135</v>
      </c>
      <c r="C73" s="40" t="s">
        <v>1312</v>
      </c>
      <c r="D73" s="40" t="s">
        <v>1340</v>
      </c>
      <c r="E73" s="40" t="s">
        <v>153</v>
      </c>
      <c r="F73" s="40" t="s">
        <v>1031</v>
      </c>
      <c r="G73" s="40" t="s">
        <v>1341</v>
      </c>
      <c r="H73" s="40" t="s">
        <v>1335</v>
      </c>
      <c r="I73" s="17" t="s">
        <v>250</v>
      </c>
      <c r="J73" s="40"/>
      <c r="K73" s="77"/>
      <c r="L73" s="77">
        <v>718</v>
      </c>
      <c r="M73" s="77" t="s">
        <v>1034</v>
      </c>
      <c r="N73" s="77">
        <v>611</v>
      </c>
      <c r="O73" s="22"/>
      <c r="P73" s="77"/>
      <c r="Q73" s="77"/>
      <c r="R73" s="77"/>
      <c r="S73" s="77"/>
    </row>
    <row r="74" spans="1:19" ht="32.1" customHeight="1" x14ac:dyDescent="0.2">
      <c r="A74" s="40" t="s">
        <v>1342</v>
      </c>
      <c r="B74" s="40" t="s">
        <v>135</v>
      </c>
      <c r="C74" s="40" t="s">
        <v>1312</v>
      </c>
      <c r="D74" s="40" t="s">
        <v>1343</v>
      </c>
      <c r="E74" s="40" t="s">
        <v>153</v>
      </c>
      <c r="F74" s="40" t="s">
        <v>1031</v>
      </c>
      <c r="G74" s="40" t="s">
        <v>1344</v>
      </c>
      <c r="H74" s="40" t="s">
        <v>1335</v>
      </c>
      <c r="I74" s="17" t="s">
        <v>250</v>
      </c>
      <c r="J74" s="40"/>
      <c r="K74" s="77"/>
      <c r="L74" s="77">
        <v>718</v>
      </c>
      <c r="M74" s="77" t="s">
        <v>1034</v>
      </c>
      <c r="N74" s="77">
        <v>611</v>
      </c>
      <c r="O74" s="22"/>
      <c r="P74" s="77"/>
      <c r="Q74" s="77"/>
      <c r="R74" s="77"/>
      <c r="S74" s="77"/>
    </row>
    <row r="75" spans="1:19" ht="32.1" customHeight="1" x14ac:dyDescent="0.2">
      <c r="A75" s="40" t="s">
        <v>1342</v>
      </c>
      <c r="B75" s="40" t="s">
        <v>135</v>
      </c>
      <c r="C75" s="40" t="s">
        <v>1312</v>
      </c>
      <c r="D75" s="40" t="s">
        <v>1345</v>
      </c>
      <c r="E75" s="40" t="s">
        <v>153</v>
      </c>
      <c r="F75" s="40" t="s">
        <v>1314</v>
      </c>
      <c r="G75" s="40" t="s">
        <v>1346</v>
      </c>
      <c r="H75" s="40" t="s">
        <v>1335</v>
      </c>
      <c r="I75" s="17" t="s">
        <v>250</v>
      </c>
      <c r="J75" s="40"/>
      <c r="K75" s="77"/>
      <c r="L75" s="77">
        <v>718</v>
      </c>
      <c r="M75" s="77" t="s">
        <v>1034</v>
      </c>
      <c r="N75" s="77">
        <v>611</v>
      </c>
      <c r="O75" s="22"/>
      <c r="P75" s="77"/>
      <c r="Q75" s="77"/>
      <c r="R75" s="77"/>
      <c r="S75" s="77"/>
    </row>
    <row r="76" spans="1:19" ht="32.1" customHeight="1" x14ac:dyDescent="0.2">
      <c r="A76" s="40" t="s">
        <v>1342</v>
      </c>
      <c r="B76" s="40" t="s">
        <v>135</v>
      </c>
      <c r="C76" s="40" t="s">
        <v>1312</v>
      </c>
      <c r="D76" s="40" t="s">
        <v>1347</v>
      </c>
      <c r="E76" s="40" t="s">
        <v>153</v>
      </c>
      <c r="F76" s="40" t="s">
        <v>1031</v>
      </c>
      <c r="G76" s="40" t="s">
        <v>1348</v>
      </c>
      <c r="H76" s="40" t="s">
        <v>1349</v>
      </c>
      <c r="I76" s="17" t="s">
        <v>250</v>
      </c>
      <c r="J76" s="40"/>
      <c r="K76" s="77"/>
      <c r="L76" s="77">
        <v>718</v>
      </c>
      <c r="M76" s="77" t="s">
        <v>1034</v>
      </c>
      <c r="N76" s="77">
        <v>611</v>
      </c>
      <c r="O76" s="22"/>
      <c r="P76" s="77"/>
      <c r="Q76" s="77"/>
      <c r="R76" s="77"/>
      <c r="S76" s="77"/>
    </row>
    <row r="77" spans="1:19" ht="32.1" customHeight="1" x14ac:dyDescent="0.2">
      <c r="A77" s="40" t="s">
        <v>1342</v>
      </c>
      <c r="B77" s="40" t="s">
        <v>135</v>
      </c>
      <c r="C77" s="40" t="s">
        <v>1312</v>
      </c>
      <c r="D77" s="40" t="s">
        <v>1350</v>
      </c>
      <c r="E77" s="40" t="s">
        <v>172</v>
      </c>
      <c r="F77" s="40" t="s">
        <v>1031</v>
      </c>
      <c r="G77" s="40" t="s">
        <v>1348</v>
      </c>
      <c r="H77" s="40" t="s">
        <v>1351</v>
      </c>
      <c r="I77" s="17" t="s">
        <v>250</v>
      </c>
      <c r="J77" s="40"/>
      <c r="K77" s="77"/>
      <c r="L77" s="77">
        <v>718</v>
      </c>
      <c r="M77" s="77" t="s">
        <v>1034</v>
      </c>
      <c r="N77" s="77">
        <v>611</v>
      </c>
      <c r="O77" s="22"/>
      <c r="P77" s="77"/>
      <c r="Q77" s="77"/>
      <c r="R77" s="77"/>
      <c r="S77" s="77"/>
    </row>
    <row r="78" spans="1:19" ht="32.1" customHeight="1" x14ac:dyDescent="0.2">
      <c r="A78" s="40" t="s">
        <v>1342</v>
      </c>
      <c r="B78" s="40" t="s">
        <v>135</v>
      </c>
      <c r="C78" s="40" t="s">
        <v>1312</v>
      </c>
      <c r="D78" s="40" t="s">
        <v>1352</v>
      </c>
      <c r="E78" s="40" t="s">
        <v>153</v>
      </c>
      <c r="F78" s="40" t="s">
        <v>1314</v>
      </c>
      <c r="G78" s="40" t="s">
        <v>1353</v>
      </c>
      <c r="H78" s="40" t="s">
        <v>1351</v>
      </c>
      <c r="I78" s="17" t="s">
        <v>250</v>
      </c>
      <c r="J78" s="40"/>
      <c r="K78" s="77"/>
      <c r="L78" s="77">
        <v>718</v>
      </c>
      <c r="M78" s="77" t="s">
        <v>1034</v>
      </c>
      <c r="N78" s="77">
        <v>611</v>
      </c>
      <c r="O78" s="22"/>
      <c r="P78" s="77"/>
      <c r="Q78" s="77"/>
      <c r="R78" s="77"/>
      <c r="S78" s="77"/>
    </row>
    <row r="79" spans="1:19" ht="32.1" customHeight="1" x14ac:dyDescent="0.2">
      <c r="A79" s="40" t="s">
        <v>1354</v>
      </c>
      <c r="B79" s="40" t="s">
        <v>135</v>
      </c>
      <c r="C79" s="40" t="s">
        <v>1312</v>
      </c>
      <c r="D79" s="40" t="s">
        <v>1355</v>
      </c>
      <c r="E79" s="40" t="s">
        <v>172</v>
      </c>
      <c r="F79" s="40" t="s">
        <v>1356</v>
      </c>
      <c r="G79" s="40" t="s">
        <v>1357</v>
      </c>
      <c r="H79" s="40" t="s">
        <v>1358</v>
      </c>
      <c r="I79" s="17" t="s">
        <v>250</v>
      </c>
      <c r="J79" s="40"/>
      <c r="K79" s="77"/>
      <c r="L79" s="77">
        <v>718</v>
      </c>
      <c r="M79" s="77" t="s">
        <v>1034</v>
      </c>
      <c r="N79" s="77">
        <v>611</v>
      </c>
      <c r="O79" s="22"/>
      <c r="P79" s="77"/>
      <c r="Q79" s="77"/>
      <c r="R79" s="77"/>
      <c r="S79" s="77"/>
    </row>
    <row r="80" spans="1:19" ht="32.1" customHeight="1" x14ac:dyDescent="0.2">
      <c r="A80" s="40" t="s">
        <v>1359</v>
      </c>
      <c r="B80" s="40" t="s">
        <v>135</v>
      </c>
      <c r="C80" s="40" t="s">
        <v>1312</v>
      </c>
      <c r="D80" s="40" t="s">
        <v>1360</v>
      </c>
      <c r="E80" s="40" t="s">
        <v>153</v>
      </c>
      <c r="F80" s="40" t="s">
        <v>1361</v>
      </c>
      <c r="G80" s="40" t="s">
        <v>1362</v>
      </c>
      <c r="H80" s="40" t="s">
        <v>1358</v>
      </c>
      <c r="I80" s="17" t="s">
        <v>250</v>
      </c>
      <c r="J80" s="40"/>
      <c r="K80" s="77"/>
      <c r="L80" s="77">
        <v>718</v>
      </c>
      <c r="M80" s="77" t="s">
        <v>1034</v>
      </c>
      <c r="N80" s="77">
        <v>611</v>
      </c>
      <c r="O80" s="22"/>
      <c r="P80" s="77"/>
      <c r="Q80" s="77"/>
      <c r="R80" s="77"/>
      <c r="S80" s="77"/>
    </row>
    <row r="81" spans="1:19" ht="32.1" customHeight="1" x14ac:dyDescent="0.2">
      <c r="A81" s="40" t="s">
        <v>1363</v>
      </c>
      <c r="B81" s="40" t="s">
        <v>135</v>
      </c>
      <c r="C81" s="40" t="s">
        <v>1312</v>
      </c>
      <c r="D81" s="40" t="s">
        <v>1364</v>
      </c>
      <c r="E81" s="40" t="s">
        <v>153</v>
      </c>
      <c r="F81" s="40" t="s">
        <v>1365</v>
      </c>
      <c r="G81" s="40" t="s">
        <v>1366</v>
      </c>
      <c r="H81" s="40" t="s">
        <v>1358</v>
      </c>
      <c r="I81" s="17" t="s">
        <v>250</v>
      </c>
      <c r="J81" s="40"/>
      <c r="K81" s="77"/>
      <c r="L81" s="77">
        <v>718</v>
      </c>
      <c r="M81" s="77" t="s">
        <v>1034</v>
      </c>
      <c r="N81" s="77">
        <v>611</v>
      </c>
      <c r="O81" s="22"/>
      <c r="P81" s="77"/>
      <c r="Q81" s="77"/>
      <c r="R81" s="77"/>
      <c r="S81" s="77"/>
    </row>
    <row r="82" spans="1:19" ht="32.1" customHeight="1" x14ac:dyDescent="0.2">
      <c r="A82" s="40" t="s">
        <v>1367</v>
      </c>
      <c r="B82" s="40" t="s">
        <v>135</v>
      </c>
      <c r="C82" s="40" t="s">
        <v>1312</v>
      </c>
      <c r="D82" s="40" t="s">
        <v>1368</v>
      </c>
      <c r="E82" s="40" t="s">
        <v>153</v>
      </c>
      <c r="F82" s="40" t="s">
        <v>1369</v>
      </c>
      <c r="G82" s="40" t="s">
        <v>1370</v>
      </c>
      <c r="H82" s="40" t="s">
        <v>1358</v>
      </c>
      <c r="I82" s="17" t="s">
        <v>250</v>
      </c>
      <c r="J82" s="40"/>
      <c r="K82" s="77"/>
      <c r="L82" s="77">
        <v>718</v>
      </c>
      <c r="M82" s="77" t="s">
        <v>1034</v>
      </c>
      <c r="N82" s="77">
        <v>611</v>
      </c>
      <c r="O82" s="22"/>
      <c r="P82" s="77"/>
      <c r="Q82" s="77"/>
      <c r="R82" s="77"/>
      <c r="S82" s="77"/>
    </row>
    <row r="83" spans="1:19" ht="32.1" customHeight="1" x14ac:dyDescent="0.2">
      <c r="A83" s="40" t="s">
        <v>1367</v>
      </c>
      <c r="B83" s="40" t="s">
        <v>135</v>
      </c>
      <c r="C83" s="40" t="s">
        <v>1312</v>
      </c>
      <c r="D83" s="40" t="s">
        <v>1371</v>
      </c>
      <c r="E83" s="40" t="s">
        <v>153</v>
      </c>
      <c r="F83" s="40" t="s">
        <v>1369</v>
      </c>
      <c r="G83" s="40" t="s">
        <v>1372</v>
      </c>
      <c r="H83" s="40" t="s">
        <v>1358</v>
      </c>
      <c r="I83" s="40" t="s">
        <v>250</v>
      </c>
      <c r="J83" s="40"/>
      <c r="K83" s="77"/>
      <c r="L83" s="77">
        <v>718</v>
      </c>
      <c r="M83" s="77" t="s">
        <v>1034</v>
      </c>
      <c r="N83" s="77">
        <v>611</v>
      </c>
      <c r="O83" s="22"/>
      <c r="P83" s="77"/>
      <c r="Q83" s="77"/>
      <c r="R83" s="77"/>
      <c r="S83" s="77"/>
    </row>
    <row r="84" spans="1:19" ht="32.1" customHeight="1" x14ac:dyDescent="0.2">
      <c r="A84" s="40" t="s">
        <v>1367</v>
      </c>
      <c r="B84" s="40" t="s">
        <v>135</v>
      </c>
      <c r="C84" s="40" t="s">
        <v>1312</v>
      </c>
      <c r="D84" s="40" t="s">
        <v>1373</v>
      </c>
      <c r="E84" s="40" t="s">
        <v>153</v>
      </c>
      <c r="F84" s="40" t="s">
        <v>1374</v>
      </c>
      <c r="G84" s="40" t="s">
        <v>1375</v>
      </c>
      <c r="H84" s="40" t="s">
        <v>1358</v>
      </c>
      <c r="I84" s="17" t="s">
        <v>250</v>
      </c>
      <c r="J84" s="40"/>
      <c r="K84" s="77"/>
      <c r="L84" s="77">
        <v>718</v>
      </c>
      <c r="M84" s="77" t="s">
        <v>1034</v>
      </c>
      <c r="N84" s="77">
        <v>611</v>
      </c>
      <c r="O84" s="22"/>
      <c r="P84" s="77"/>
      <c r="Q84" s="77"/>
      <c r="R84" s="77"/>
      <c r="S84" s="77"/>
    </row>
    <row r="85" spans="1:19" ht="32.1" customHeight="1" x14ac:dyDescent="0.2">
      <c r="A85" s="40" t="s">
        <v>1367</v>
      </c>
      <c r="B85" s="40" t="s">
        <v>135</v>
      </c>
      <c r="C85" s="40" t="s">
        <v>1312</v>
      </c>
      <c r="D85" s="40" t="s">
        <v>1376</v>
      </c>
      <c r="E85" s="40" t="s">
        <v>153</v>
      </c>
      <c r="F85" s="40" t="s">
        <v>1031</v>
      </c>
      <c r="G85" s="40" t="s">
        <v>1377</v>
      </c>
      <c r="H85" s="40" t="s">
        <v>1358</v>
      </c>
      <c r="I85" s="17" t="s">
        <v>250</v>
      </c>
      <c r="J85" s="40"/>
      <c r="K85" s="77"/>
      <c r="L85" s="77">
        <v>718</v>
      </c>
      <c r="M85" s="77" t="s">
        <v>1034</v>
      </c>
      <c r="N85" s="77">
        <v>611</v>
      </c>
      <c r="O85" s="22"/>
      <c r="P85" s="77"/>
      <c r="Q85" s="77"/>
      <c r="R85" s="77"/>
      <c r="S85" s="77"/>
    </row>
    <row r="86" spans="1:19" ht="32.1" customHeight="1" x14ac:dyDescent="0.2">
      <c r="A86" s="40" t="s">
        <v>1367</v>
      </c>
      <c r="B86" s="40" t="s">
        <v>135</v>
      </c>
      <c r="C86" s="40" t="s">
        <v>1312</v>
      </c>
      <c r="D86" s="40" t="s">
        <v>1378</v>
      </c>
      <c r="E86" s="40" t="s">
        <v>153</v>
      </c>
      <c r="F86" s="40" t="s">
        <v>1031</v>
      </c>
      <c r="G86" s="40" t="s">
        <v>1379</v>
      </c>
      <c r="H86" s="40" t="s">
        <v>1358</v>
      </c>
      <c r="I86" s="17" t="s">
        <v>250</v>
      </c>
      <c r="J86" s="40"/>
      <c r="K86" s="77"/>
      <c r="L86" s="77">
        <v>718</v>
      </c>
      <c r="M86" s="77" t="s">
        <v>1034</v>
      </c>
      <c r="N86" s="77">
        <v>611</v>
      </c>
      <c r="O86" s="22"/>
      <c r="P86" s="77"/>
      <c r="Q86" s="77"/>
      <c r="R86" s="77"/>
      <c r="S86" s="77"/>
    </row>
    <row r="87" spans="1:19" ht="32.1" customHeight="1" x14ac:dyDescent="0.2">
      <c r="A87" s="40" t="s">
        <v>1367</v>
      </c>
      <c r="B87" s="40" t="s">
        <v>135</v>
      </c>
      <c r="C87" s="40" t="s">
        <v>1312</v>
      </c>
      <c r="D87" s="40" t="s">
        <v>1380</v>
      </c>
      <c r="E87" s="40" t="s">
        <v>153</v>
      </c>
      <c r="F87" s="40" t="s">
        <v>1031</v>
      </c>
      <c r="G87" s="40" t="s">
        <v>1381</v>
      </c>
      <c r="H87" s="40" t="s">
        <v>1358</v>
      </c>
      <c r="I87" s="17" t="s">
        <v>250</v>
      </c>
      <c r="J87" s="40"/>
      <c r="K87" s="77"/>
      <c r="L87" s="77">
        <v>718</v>
      </c>
      <c r="M87" s="77" t="s">
        <v>1034</v>
      </c>
      <c r="N87" s="77">
        <v>611</v>
      </c>
      <c r="O87" s="22"/>
      <c r="P87" s="77"/>
      <c r="Q87" s="77"/>
      <c r="R87" s="77"/>
      <c r="S87" s="77"/>
    </row>
    <row r="88" spans="1:19" ht="32.1" customHeight="1" x14ac:dyDescent="0.2">
      <c r="A88" s="40" t="s">
        <v>1367</v>
      </c>
      <c r="B88" s="40" t="s">
        <v>135</v>
      </c>
      <c r="C88" s="40" t="s">
        <v>1312</v>
      </c>
      <c r="D88" s="40" t="s">
        <v>1382</v>
      </c>
      <c r="E88" s="40" t="s">
        <v>153</v>
      </c>
      <c r="F88" s="40" t="s">
        <v>1383</v>
      </c>
      <c r="G88" s="40" t="s">
        <v>1384</v>
      </c>
      <c r="H88" s="40" t="s">
        <v>1385</v>
      </c>
      <c r="I88" s="17" t="s">
        <v>250</v>
      </c>
      <c r="J88" s="40"/>
      <c r="K88" s="77"/>
      <c r="L88" s="77">
        <v>718</v>
      </c>
      <c r="M88" s="77" t="s">
        <v>1034</v>
      </c>
      <c r="N88" s="77">
        <v>611</v>
      </c>
      <c r="O88" s="22"/>
      <c r="P88" s="77"/>
      <c r="Q88" s="77"/>
      <c r="R88" s="77"/>
      <c r="S88" s="77"/>
    </row>
    <row r="89" spans="1:19" ht="32.1" customHeight="1" x14ac:dyDescent="0.2">
      <c r="A89" s="40" t="s">
        <v>1367</v>
      </c>
      <c r="B89" s="40" t="s">
        <v>135</v>
      </c>
      <c r="C89" s="40" t="s">
        <v>1312</v>
      </c>
      <c r="D89" s="40" t="s">
        <v>1386</v>
      </c>
      <c r="E89" s="40" t="s">
        <v>153</v>
      </c>
      <c r="F89" s="40" t="s">
        <v>1369</v>
      </c>
      <c r="G89" s="40" t="s">
        <v>1387</v>
      </c>
      <c r="H89" s="40" t="s">
        <v>1385</v>
      </c>
      <c r="I89" s="17" t="s">
        <v>250</v>
      </c>
      <c r="J89" s="40"/>
      <c r="K89" s="77"/>
      <c r="L89" s="77">
        <v>718</v>
      </c>
      <c r="M89" s="77" t="s">
        <v>1034</v>
      </c>
      <c r="N89" s="77">
        <v>611</v>
      </c>
      <c r="O89" s="22"/>
      <c r="P89" s="77"/>
      <c r="Q89" s="77"/>
      <c r="R89" s="77"/>
      <c r="S89" s="77"/>
    </row>
    <row r="90" spans="1:19" ht="32.1" customHeight="1" x14ac:dyDescent="0.2">
      <c r="A90" s="40" t="s">
        <v>1367</v>
      </c>
      <c r="B90" s="40" t="s">
        <v>135</v>
      </c>
      <c r="C90" s="40" t="s">
        <v>1312</v>
      </c>
      <c r="D90" s="40" t="s">
        <v>1388</v>
      </c>
      <c r="E90" s="40" t="s">
        <v>153</v>
      </c>
      <c r="F90" s="40" t="s">
        <v>1369</v>
      </c>
      <c r="G90" s="40" t="s">
        <v>1389</v>
      </c>
      <c r="H90" s="40" t="s">
        <v>1385</v>
      </c>
      <c r="I90" s="17" t="s">
        <v>250</v>
      </c>
      <c r="J90" s="40"/>
      <c r="K90" s="77"/>
      <c r="L90" s="77">
        <v>718</v>
      </c>
      <c r="M90" s="77" t="s">
        <v>1034</v>
      </c>
      <c r="N90" s="77">
        <v>611</v>
      </c>
      <c r="O90" s="22"/>
      <c r="P90" s="77"/>
      <c r="Q90" s="77"/>
      <c r="R90" s="77"/>
      <c r="S90" s="77"/>
    </row>
    <row r="91" spans="1:19" ht="32.1" customHeight="1" x14ac:dyDescent="0.2">
      <c r="A91" s="40" t="s">
        <v>1367</v>
      </c>
      <c r="B91" s="40" t="s">
        <v>135</v>
      </c>
      <c r="C91" s="40" t="s">
        <v>1312</v>
      </c>
      <c r="D91" s="40" t="s">
        <v>1390</v>
      </c>
      <c r="E91" s="40" t="s">
        <v>153</v>
      </c>
      <c r="F91" s="40" t="s">
        <v>1369</v>
      </c>
      <c r="G91" s="40" t="s">
        <v>1391</v>
      </c>
      <c r="H91" s="40" t="s">
        <v>1385</v>
      </c>
      <c r="I91" s="17" t="s">
        <v>250</v>
      </c>
      <c r="J91" s="40"/>
      <c r="K91" s="77"/>
      <c r="L91" s="77">
        <v>718</v>
      </c>
      <c r="M91" s="77" t="s">
        <v>1034</v>
      </c>
      <c r="N91" s="77">
        <v>611</v>
      </c>
      <c r="O91" s="22"/>
      <c r="P91" s="77"/>
      <c r="Q91" s="77"/>
      <c r="R91" s="77"/>
      <c r="S91" s="77"/>
    </row>
    <row r="92" spans="1:19" ht="32.1" customHeight="1" x14ac:dyDescent="0.2">
      <c r="A92" s="40" t="s">
        <v>1392</v>
      </c>
      <c r="B92" s="40" t="s">
        <v>135</v>
      </c>
      <c r="C92" s="40" t="s">
        <v>1312</v>
      </c>
      <c r="D92" s="40" t="s">
        <v>1393</v>
      </c>
      <c r="E92" s="40" t="s">
        <v>172</v>
      </c>
      <c r="F92" s="40" t="s">
        <v>1394</v>
      </c>
      <c r="G92" s="40" t="s">
        <v>1395</v>
      </c>
      <c r="H92" s="40" t="s">
        <v>1396</v>
      </c>
      <c r="I92" s="17" t="s">
        <v>250</v>
      </c>
      <c r="J92" s="40"/>
      <c r="K92" s="77"/>
      <c r="L92" s="77">
        <v>718</v>
      </c>
      <c r="M92" s="77" t="s">
        <v>1034</v>
      </c>
      <c r="N92" s="77">
        <v>611</v>
      </c>
      <c r="O92" s="22"/>
      <c r="P92" s="77"/>
      <c r="Q92" s="77"/>
      <c r="R92" s="77"/>
      <c r="S92" s="77"/>
    </row>
    <row r="93" spans="1:19" ht="32.1" customHeight="1" x14ac:dyDescent="0.2">
      <c r="A93" s="40" t="s">
        <v>1397</v>
      </c>
      <c r="B93" s="40" t="s">
        <v>135</v>
      </c>
      <c r="C93" s="40" t="s">
        <v>1312</v>
      </c>
      <c r="D93" s="40" t="s">
        <v>1398</v>
      </c>
      <c r="E93" s="40" t="s">
        <v>153</v>
      </c>
      <c r="F93" s="40" t="s">
        <v>1399</v>
      </c>
      <c r="G93" s="40" t="s">
        <v>1400</v>
      </c>
      <c r="H93" s="40" t="s">
        <v>1396</v>
      </c>
      <c r="I93" s="17" t="s">
        <v>250</v>
      </c>
      <c r="J93" s="40"/>
      <c r="K93" s="77"/>
      <c r="L93" s="77">
        <v>718</v>
      </c>
      <c r="M93" s="77" t="s">
        <v>1034</v>
      </c>
      <c r="N93" s="77">
        <v>611</v>
      </c>
      <c r="O93" s="22"/>
      <c r="P93" s="77"/>
      <c r="Q93" s="77"/>
      <c r="R93" s="77"/>
      <c r="S93" s="77"/>
    </row>
    <row r="94" spans="1:19" ht="32.1" customHeight="1" x14ac:dyDescent="0.2">
      <c r="A94" s="40" t="s">
        <v>1401</v>
      </c>
      <c r="B94" s="40" t="s">
        <v>135</v>
      </c>
      <c r="C94" s="40" t="s">
        <v>1312</v>
      </c>
      <c r="D94" s="40" t="s">
        <v>1402</v>
      </c>
      <c r="E94" s="40" t="s">
        <v>153</v>
      </c>
      <c r="F94" s="40" t="s">
        <v>1031</v>
      </c>
      <c r="G94" s="40" t="s">
        <v>1403</v>
      </c>
      <c r="H94" s="40" t="s">
        <v>1396</v>
      </c>
      <c r="I94" s="17" t="s">
        <v>250</v>
      </c>
      <c r="J94" s="40"/>
      <c r="K94" s="77"/>
      <c r="L94" s="77"/>
      <c r="M94" s="77"/>
      <c r="N94" s="77">
        <v>611</v>
      </c>
      <c r="O94" s="22"/>
      <c r="P94" s="77"/>
      <c r="Q94" s="77"/>
      <c r="R94" s="77"/>
      <c r="S94" s="77"/>
    </row>
    <row r="95" spans="1:19" ht="32.1" customHeight="1" x14ac:dyDescent="0.2">
      <c r="A95" s="40" t="s">
        <v>1404</v>
      </c>
      <c r="B95" s="40" t="s">
        <v>135</v>
      </c>
      <c r="C95" s="40" t="s">
        <v>1312</v>
      </c>
      <c r="D95" s="40" t="s">
        <v>1405</v>
      </c>
      <c r="E95" s="40" t="s">
        <v>153</v>
      </c>
      <c r="F95" s="40" t="s">
        <v>1031</v>
      </c>
      <c r="G95" s="40" t="s">
        <v>1406</v>
      </c>
      <c r="H95" s="40" t="s">
        <v>1396</v>
      </c>
      <c r="I95" s="17" t="s">
        <v>250</v>
      </c>
      <c r="J95" s="40"/>
      <c r="K95" s="77"/>
      <c r="L95" s="77"/>
      <c r="M95" s="77"/>
      <c r="N95" s="77">
        <v>611</v>
      </c>
      <c r="O95" s="22"/>
      <c r="P95" s="77"/>
      <c r="Q95" s="77"/>
      <c r="R95" s="77"/>
      <c r="S95" s="77"/>
    </row>
    <row r="96" spans="1:19" ht="32.1" customHeight="1" x14ac:dyDescent="0.2">
      <c r="A96" s="40" t="s">
        <v>1404</v>
      </c>
      <c r="B96" s="40" t="s">
        <v>135</v>
      </c>
      <c r="C96" s="40" t="s">
        <v>1312</v>
      </c>
      <c r="D96" s="40" t="s">
        <v>1407</v>
      </c>
      <c r="E96" s="40" t="s">
        <v>153</v>
      </c>
      <c r="F96" s="40" t="s">
        <v>1314</v>
      </c>
      <c r="G96" s="40" t="s">
        <v>1408</v>
      </c>
      <c r="H96" s="40" t="s">
        <v>1396</v>
      </c>
      <c r="I96" s="17" t="s">
        <v>250</v>
      </c>
      <c r="J96" s="40"/>
      <c r="K96" s="77"/>
      <c r="L96" s="77"/>
      <c r="M96" s="77"/>
      <c r="N96" s="77">
        <v>611</v>
      </c>
      <c r="O96" s="22"/>
      <c r="P96" s="77"/>
      <c r="Q96" s="77"/>
      <c r="R96" s="77"/>
      <c r="S96" s="77"/>
    </row>
    <row r="97" spans="1:19" ht="32.1" customHeight="1" x14ac:dyDescent="0.2">
      <c r="A97" s="40" t="s">
        <v>1404</v>
      </c>
      <c r="B97" s="40" t="s">
        <v>135</v>
      </c>
      <c r="C97" s="40" t="s">
        <v>1312</v>
      </c>
      <c r="D97" s="40" t="s">
        <v>1409</v>
      </c>
      <c r="E97" s="40" t="s">
        <v>153</v>
      </c>
      <c r="F97" s="40" t="s">
        <v>1031</v>
      </c>
      <c r="G97" s="40" t="s">
        <v>1410</v>
      </c>
      <c r="H97" s="40" t="s">
        <v>1385</v>
      </c>
      <c r="I97" s="17" t="s">
        <v>250</v>
      </c>
      <c r="J97" s="40"/>
      <c r="K97" s="77"/>
      <c r="L97" s="77"/>
      <c r="M97" s="77"/>
      <c r="N97" s="77">
        <v>611</v>
      </c>
      <c r="O97" s="22"/>
      <c r="P97" s="77"/>
      <c r="Q97" s="77"/>
      <c r="R97" s="77"/>
      <c r="S97" s="77"/>
    </row>
    <row r="98" spans="1:19" ht="32.1" customHeight="1" x14ac:dyDescent="0.2">
      <c r="A98" s="40" t="s">
        <v>1404</v>
      </c>
      <c r="B98" s="40" t="s">
        <v>135</v>
      </c>
      <c r="C98" s="40" t="s">
        <v>1312</v>
      </c>
      <c r="D98" s="40" t="s">
        <v>1407</v>
      </c>
      <c r="E98" s="40" t="s">
        <v>153</v>
      </c>
      <c r="F98" s="40" t="s">
        <v>1411</v>
      </c>
      <c r="G98" s="40" t="s">
        <v>1408</v>
      </c>
      <c r="H98" s="40" t="s">
        <v>1396</v>
      </c>
      <c r="I98" s="17" t="s">
        <v>250</v>
      </c>
      <c r="J98" s="40"/>
      <c r="K98" s="77"/>
      <c r="L98" s="77"/>
      <c r="M98" s="77"/>
      <c r="N98" s="77">
        <v>611</v>
      </c>
      <c r="O98" s="22"/>
      <c r="P98" s="77"/>
      <c r="Q98" s="77"/>
      <c r="R98" s="77"/>
      <c r="S98" s="77"/>
    </row>
    <row r="99" spans="1:19" ht="32.1" customHeight="1" x14ac:dyDescent="0.2">
      <c r="A99" s="40" t="s">
        <v>1404</v>
      </c>
      <c r="B99" s="40" t="s">
        <v>135</v>
      </c>
      <c r="C99" s="40" t="s">
        <v>1312</v>
      </c>
      <c r="D99" s="40" t="s">
        <v>1407</v>
      </c>
      <c r="E99" s="40" t="s">
        <v>168</v>
      </c>
      <c r="F99" s="40" t="s">
        <v>1412</v>
      </c>
      <c r="G99" s="40" t="s">
        <v>1413</v>
      </c>
      <c r="H99" s="40" t="s">
        <v>1396</v>
      </c>
      <c r="I99" s="17" t="s">
        <v>250</v>
      </c>
      <c r="J99" s="40"/>
      <c r="K99" s="77"/>
      <c r="L99" s="77"/>
      <c r="M99" s="77"/>
      <c r="N99" s="77">
        <v>611</v>
      </c>
      <c r="O99" s="22"/>
      <c r="P99" s="77"/>
      <c r="Q99" s="77"/>
      <c r="R99" s="77"/>
      <c r="S99" s="77"/>
    </row>
    <row r="100" spans="1:19" ht="32.1" customHeight="1" x14ac:dyDescent="0.2">
      <c r="A100" s="40" t="s">
        <v>1404</v>
      </c>
      <c r="B100" s="40" t="s">
        <v>135</v>
      </c>
      <c r="C100" s="40" t="s">
        <v>1312</v>
      </c>
      <c r="D100" s="40" t="s">
        <v>1414</v>
      </c>
      <c r="E100" s="40" t="s">
        <v>168</v>
      </c>
      <c r="F100" s="40" t="s">
        <v>1415</v>
      </c>
      <c r="G100" s="40" t="s">
        <v>1416</v>
      </c>
      <c r="H100" s="40" t="s">
        <v>1396</v>
      </c>
      <c r="I100" s="17" t="s">
        <v>250</v>
      </c>
      <c r="J100" s="40"/>
      <c r="K100" s="77"/>
      <c r="L100" s="77"/>
      <c r="M100" s="77"/>
      <c r="N100" s="77">
        <v>611</v>
      </c>
      <c r="O100" s="22"/>
      <c r="P100" s="77"/>
      <c r="Q100" s="77"/>
      <c r="R100" s="77"/>
      <c r="S100" s="77"/>
    </row>
    <row r="101" spans="1:19" ht="32.1" customHeight="1" x14ac:dyDescent="0.2">
      <c r="A101" s="40" t="s">
        <v>1404</v>
      </c>
      <c r="B101" s="40" t="s">
        <v>135</v>
      </c>
      <c r="C101" s="40" t="s">
        <v>1312</v>
      </c>
      <c r="D101" s="40" t="s">
        <v>1417</v>
      </c>
      <c r="E101" s="40" t="s">
        <v>168</v>
      </c>
      <c r="F101" s="40" t="s">
        <v>1418</v>
      </c>
      <c r="G101" s="40" t="s">
        <v>1419</v>
      </c>
      <c r="H101" s="40" t="s">
        <v>1420</v>
      </c>
      <c r="I101" s="40" t="s">
        <v>250</v>
      </c>
      <c r="J101" s="40"/>
      <c r="K101" s="77"/>
      <c r="L101" s="77"/>
      <c r="M101" s="77"/>
      <c r="N101" s="77">
        <v>611</v>
      </c>
      <c r="O101" s="22"/>
      <c r="P101" s="77"/>
      <c r="Q101" s="77"/>
      <c r="R101" s="77"/>
      <c r="S101" s="77"/>
    </row>
    <row r="102" spans="1:19" ht="32.1" customHeight="1" x14ac:dyDescent="0.2">
      <c r="A102" s="40" t="s">
        <v>1421</v>
      </c>
      <c r="B102" s="40" t="s">
        <v>135</v>
      </c>
      <c r="C102" s="40" t="s">
        <v>1422</v>
      </c>
      <c r="D102" s="40" t="s">
        <v>1423</v>
      </c>
      <c r="E102" s="40" t="s">
        <v>172</v>
      </c>
      <c r="F102" s="40" t="s">
        <v>1424</v>
      </c>
      <c r="G102" s="40" t="s">
        <v>1425</v>
      </c>
      <c r="H102" s="40" t="s">
        <v>1426</v>
      </c>
      <c r="I102" s="40" t="s">
        <v>250</v>
      </c>
      <c r="J102" s="40"/>
      <c r="K102" s="77"/>
      <c r="L102" s="77"/>
      <c r="M102" s="77"/>
      <c r="N102" s="77">
        <v>611</v>
      </c>
      <c r="O102" s="22"/>
      <c r="P102" s="77"/>
      <c r="Q102" s="77"/>
      <c r="R102" s="77"/>
      <c r="S102" s="77"/>
    </row>
    <row r="103" spans="1:19" ht="32.1" customHeight="1" x14ac:dyDescent="0.2">
      <c r="A103" s="40" t="s">
        <v>1427</v>
      </c>
      <c r="B103" s="40" t="s">
        <v>135</v>
      </c>
      <c r="C103" s="40" t="s">
        <v>1422</v>
      </c>
      <c r="D103" s="40" t="s">
        <v>1428</v>
      </c>
      <c r="E103" s="40" t="s">
        <v>153</v>
      </c>
      <c r="F103" s="40" t="s">
        <v>1031</v>
      </c>
      <c r="G103" s="40" t="s">
        <v>1429</v>
      </c>
      <c r="H103" s="40" t="s">
        <v>1430</v>
      </c>
      <c r="I103" s="40" t="s">
        <v>250</v>
      </c>
      <c r="J103" s="40"/>
      <c r="K103" s="77"/>
      <c r="L103" s="77"/>
      <c r="M103" s="77"/>
      <c r="N103" s="77">
        <v>611</v>
      </c>
      <c r="O103" s="22"/>
      <c r="P103" s="77"/>
      <c r="Q103" s="77"/>
      <c r="R103" s="77"/>
      <c r="S103" s="77"/>
    </row>
    <row r="104" spans="1:19" ht="32.1" customHeight="1" x14ac:dyDescent="0.2">
      <c r="A104" s="40" t="s">
        <v>1431</v>
      </c>
      <c r="B104" s="40" t="s">
        <v>135</v>
      </c>
      <c r="C104" s="40" t="s">
        <v>1432</v>
      </c>
      <c r="D104" s="40" t="s">
        <v>1433</v>
      </c>
      <c r="E104" s="40" t="s">
        <v>168</v>
      </c>
      <c r="F104" s="40" t="s">
        <v>1434</v>
      </c>
      <c r="G104" s="40" t="s">
        <v>1435</v>
      </c>
      <c r="H104" s="40" t="s">
        <v>1436</v>
      </c>
      <c r="I104" s="40" t="s">
        <v>250</v>
      </c>
      <c r="J104" s="40"/>
      <c r="K104" s="77"/>
      <c r="L104" s="77">
        <v>718</v>
      </c>
      <c r="M104" s="77" t="s">
        <v>1034</v>
      </c>
      <c r="N104" s="77">
        <v>611</v>
      </c>
      <c r="O104" s="22"/>
      <c r="P104" s="77"/>
      <c r="Q104" s="77"/>
      <c r="R104" s="77"/>
      <c r="S104" s="77"/>
    </row>
    <row r="105" spans="1:19" ht="32.1" customHeight="1" x14ac:dyDescent="0.2">
      <c r="A105" s="40" t="s">
        <v>1437</v>
      </c>
      <c r="B105" s="40" t="s">
        <v>135</v>
      </c>
      <c r="C105" s="40" t="s">
        <v>1438</v>
      </c>
      <c r="D105" s="40" t="s">
        <v>1439</v>
      </c>
      <c r="E105" s="40" t="s">
        <v>153</v>
      </c>
      <c r="F105" s="40" t="s">
        <v>1434</v>
      </c>
      <c r="G105" s="40" t="s">
        <v>1440</v>
      </c>
      <c r="H105" s="40" t="s">
        <v>1441</v>
      </c>
      <c r="I105" s="40" t="s">
        <v>250</v>
      </c>
      <c r="J105" s="40"/>
      <c r="K105" s="77"/>
      <c r="L105" s="77">
        <v>718</v>
      </c>
      <c r="M105" s="77" t="s">
        <v>1034</v>
      </c>
      <c r="N105" s="77">
        <v>611</v>
      </c>
      <c r="O105" s="22"/>
      <c r="P105" s="77"/>
      <c r="Q105" s="77"/>
      <c r="R105" s="77"/>
      <c r="S105" s="77"/>
    </row>
    <row r="106" spans="1:19" ht="32.1" customHeight="1" x14ac:dyDescent="0.2">
      <c r="A106" s="40" t="s">
        <v>1442</v>
      </c>
      <c r="B106" s="40" t="s">
        <v>135</v>
      </c>
      <c r="C106" s="40" t="s">
        <v>1438</v>
      </c>
      <c r="D106" s="106" t="s">
        <v>1443</v>
      </c>
      <c r="E106" s="40" t="s">
        <v>153</v>
      </c>
      <c r="F106" s="40" t="s">
        <v>1434</v>
      </c>
      <c r="G106" s="40" t="s">
        <v>1444</v>
      </c>
      <c r="H106" s="40" t="s">
        <v>1445</v>
      </c>
      <c r="I106" s="40" t="s">
        <v>250</v>
      </c>
      <c r="J106" s="40"/>
      <c r="K106" s="77"/>
      <c r="L106" s="77">
        <v>718</v>
      </c>
      <c r="M106" s="77" t="s">
        <v>1034</v>
      </c>
      <c r="N106" s="77">
        <v>611</v>
      </c>
      <c r="O106" s="22"/>
      <c r="P106" s="77"/>
      <c r="Q106" s="77"/>
      <c r="R106" s="77"/>
      <c r="S106" s="77"/>
    </row>
    <row r="107" spans="1:19" ht="32.1" customHeight="1" x14ac:dyDescent="0.2">
      <c r="A107" s="40" t="s">
        <v>1442</v>
      </c>
      <c r="B107" s="40" t="s">
        <v>135</v>
      </c>
      <c r="C107" s="40" t="s">
        <v>1438</v>
      </c>
      <c r="D107" s="83" t="s">
        <v>1446</v>
      </c>
      <c r="E107" s="40" t="s">
        <v>172</v>
      </c>
      <c r="F107" s="83" t="s">
        <v>1031</v>
      </c>
      <c r="G107" s="83" t="s">
        <v>1447</v>
      </c>
      <c r="H107" s="83" t="s">
        <v>1448</v>
      </c>
      <c r="I107" s="40" t="s">
        <v>250</v>
      </c>
      <c r="J107" s="40"/>
      <c r="K107" s="77"/>
      <c r="L107" s="77"/>
      <c r="M107" s="77"/>
      <c r="N107" s="77"/>
      <c r="O107" s="22"/>
      <c r="P107" s="77"/>
      <c r="Q107" s="77"/>
      <c r="R107" s="77"/>
      <c r="S107" s="77"/>
    </row>
    <row r="108" spans="1:19" ht="32.1" customHeight="1" x14ac:dyDescent="0.2">
      <c r="A108" s="40" t="s">
        <v>1442</v>
      </c>
      <c r="B108" s="40" t="s">
        <v>135</v>
      </c>
      <c r="C108" s="40" t="s">
        <v>1438</v>
      </c>
      <c r="D108" s="83" t="s">
        <v>1449</v>
      </c>
      <c r="E108" s="40" t="s">
        <v>168</v>
      </c>
      <c r="F108" s="83" t="s">
        <v>1031</v>
      </c>
      <c r="G108" s="83" t="s">
        <v>32</v>
      </c>
      <c r="H108" s="83" t="s">
        <v>1450</v>
      </c>
      <c r="I108" s="40" t="s">
        <v>250</v>
      </c>
      <c r="J108" s="40"/>
      <c r="K108" s="77"/>
      <c r="L108" s="77"/>
      <c r="M108" s="77"/>
      <c r="N108" s="77"/>
      <c r="O108" s="22"/>
      <c r="P108" s="77"/>
      <c r="Q108" s="77"/>
      <c r="R108" s="77"/>
      <c r="S108" s="77"/>
    </row>
    <row r="109" spans="1:19" ht="32.1" customHeight="1" x14ac:dyDescent="0.2">
      <c r="A109" s="40" t="s">
        <v>1451</v>
      </c>
      <c r="B109" s="40" t="s">
        <v>135</v>
      </c>
      <c r="C109" s="40" t="s">
        <v>1285</v>
      </c>
      <c r="D109" s="40" t="s">
        <v>1452</v>
      </c>
      <c r="E109" s="40" t="s">
        <v>153</v>
      </c>
      <c r="F109" s="40" t="s">
        <v>1453</v>
      </c>
      <c r="G109" s="40" t="s">
        <v>1454</v>
      </c>
      <c r="H109" s="40" t="s">
        <v>1455</v>
      </c>
      <c r="I109" s="94" t="s">
        <v>1456</v>
      </c>
      <c r="J109" s="94" t="s">
        <v>1168</v>
      </c>
      <c r="K109" s="22"/>
      <c r="L109" s="77">
        <v>718</v>
      </c>
      <c r="M109" s="77" t="s">
        <v>1034</v>
      </c>
      <c r="N109" s="77">
        <v>611</v>
      </c>
      <c r="O109" s="22"/>
      <c r="P109" s="77"/>
      <c r="Q109" s="77"/>
      <c r="R109" s="77"/>
      <c r="S109" s="77"/>
    </row>
    <row r="110" spans="1:19" ht="32.1" customHeight="1" x14ac:dyDescent="0.2">
      <c r="A110" s="40" t="s">
        <v>1451</v>
      </c>
      <c r="B110" s="40" t="s">
        <v>135</v>
      </c>
      <c r="C110" s="40" t="s">
        <v>1285</v>
      </c>
      <c r="D110" s="40" t="s">
        <v>1457</v>
      </c>
      <c r="E110" s="40" t="s">
        <v>153</v>
      </c>
      <c r="F110" s="40" t="s">
        <v>1453</v>
      </c>
      <c r="G110" s="40" t="s">
        <v>1458</v>
      </c>
      <c r="H110" s="40" t="s">
        <v>1459</v>
      </c>
      <c r="I110" s="40" t="s">
        <v>250</v>
      </c>
      <c r="J110" s="40"/>
      <c r="K110" s="77"/>
      <c r="L110" s="77">
        <v>718</v>
      </c>
      <c r="M110" s="77" t="s">
        <v>1034</v>
      </c>
      <c r="N110" s="77">
        <v>611</v>
      </c>
      <c r="O110" s="22"/>
      <c r="P110" s="77"/>
      <c r="Q110" s="77"/>
      <c r="R110" s="77"/>
      <c r="S110" s="77"/>
    </row>
    <row r="111" spans="1:19" ht="32.1" customHeight="1" x14ac:dyDescent="0.2">
      <c r="A111" s="40" t="s">
        <v>1451</v>
      </c>
      <c r="B111" s="40" t="s">
        <v>135</v>
      </c>
      <c r="C111" s="40" t="s">
        <v>1285</v>
      </c>
      <c r="D111" s="40" t="s">
        <v>1460</v>
      </c>
      <c r="E111" s="40" t="s">
        <v>153</v>
      </c>
      <c r="F111" s="40" t="s">
        <v>1461</v>
      </c>
      <c r="G111" s="40" t="s">
        <v>1462</v>
      </c>
      <c r="H111" s="40" t="s">
        <v>1463</v>
      </c>
      <c r="I111" s="40" t="s">
        <v>250</v>
      </c>
      <c r="J111" s="40"/>
      <c r="K111" s="77"/>
      <c r="L111" s="77">
        <v>718</v>
      </c>
      <c r="M111" s="77" t="s">
        <v>1034</v>
      </c>
      <c r="N111" s="77">
        <v>611</v>
      </c>
      <c r="O111" s="22"/>
      <c r="P111" s="77"/>
      <c r="Q111" s="77"/>
      <c r="R111" s="77"/>
      <c r="S111" s="77"/>
    </row>
    <row r="112" spans="1:19" ht="32.1" customHeight="1" x14ac:dyDescent="0.2">
      <c r="A112" s="40" t="s">
        <v>1464</v>
      </c>
      <c r="B112" s="40" t="s">
        <v>135</v>
      </c>
      <c r="C112" s="40" t="s">
        <v>1465</v>
      </c>
      <c r="D112" s="40" t="s">
        <v>1466</v>
      </c>
      <c r="E112" s="40" t="s">
        <v>153</v>
      </c>
      <c r="F112" s="40" t="s">
        <v>1467</v>
      </c>
      <c r="G112" s="40" t="s">
        <v>1468</v>
      </c>
      <c r="H112" s="40" t="s">
        <v>1469</v>
      </c>
      <c r="I112" s="40" t="s">
        <v>250</v>
      </c>
      <c r="J112" s="40"/>
      <c r="K112" s="77"/>
      <c r="L112" s="77">
        <v>718</v>
      </c>
      <c r="M112" s="77" t="s">
        <v>1034</v>
      </c>
      <c r="N112" s="77">
        <v>611</v>
      </c>
      <c r="O112" s="22"/>
      <c r="P112" s="77"/>
      <c r="Q112" s="77"/>
      <c r="R112" s="77"/>
      <c r="S112" s="77"/>
    </row>
    <row r="113" spans="1:19" ht="32.1" customHeight="1" x14ac:dyDescent="0.2">
      <c r="A113" s="40" t="s">
        <v>1470</v>
      </c>
      <c r="B113" s="40" t="s">
        <v>135</v>
      </c>
      <c r="C113" s="40" t="s">
        <v>1471</v>
      </c>
      <c r="D113" s="40" t="s">
        <v>1472</v>
      </c>
      <c r="E113" s="40" t="s">
        <v>153</v>
      </c>
      <c r="F113" s="40" t="s">
        <v>1473</v>
      </c>
      <c r="G113" s="40" t="s">
        <v>1474</v>
      </c>
      <c r="H113" s="40" t="s">
        <v>1475</v>
      </c>
      <c r="I113" s="40" t="s">
        <v>250</v>
      </c>
      <c r="J113" s="40"/>
      <c r="K113" s="77"/>
      <c r="L113" s="77">
        <v>718</v>
      </c>
      <c r="M113" s="77" t="s">
        <v>1034</v>
      </c>
      <c r="N113" s="77">
        <v>611</v>
      </c>
      <c r="O113" s="22"/>
      <c r="P113" s="77"/>
      <c r="Q113" s="77"/>
      <c r="R113" s="77"/>
      <c r="S113" s="77"/>
    </row>
    <row r="114" spans="1:19" ht="32.1" customHeight="1" x14ac:dyDescent="0.2">
      <c r="A114" s="40" t="s">
        <v>1476</v>
      </c>
      <c r="B114" s="40" t="s">
        <v>135</v>
      </c>
      <c r="C114" s="40" t="s">
        <v>1477</v>
      </c>
      <c r="D114" s="40" t="s">
        <v>1478</v>
      </c>
      <c r="E114" s="40" t="s">
        <v>172</v>
      </c>
      <c r="F114" s="40" t="s">
        <v>1473</v>
      </c>
      <c r="G114" s="40" t="s">
        <v>1479</v>
      </c>
      <c r="H114" s="40" t="s">
        <v>1480</v>
      </c>
      <c r="I114" s="40" t="s">
        <v>250</v>
      </c>
      <c r="J114" s="40"/>
      <c r="K114" s="77"/>
      <c r="L114" s="77">
        <v>718</v>
      </c>
      <c r="M114" s="77" t="s">
        <v>1034</v>
      </c>
      <c r="N114" s="77">
        <v>611</v>
      </c>
      <c r="O114" s="22"/>
      <c r="P114" s="77"/>
      <c r="Q114" s="77"/>
      <c r="R114" s="77"/>
      <c r="S114" s="77"/>
    </row>
    <row r="115" spans="1:19" ht="32.1" customHeight="1" x14ac:dyDescent="0.2">
      <c r="A115" s="40" t="s">
        <v>1481</v>
      </c>
      <c r="B115" s="40" t="s">
        <v>135</v>
      </c>
      <c r="C115" s="40" t="s">
        <v>1482</v>
      </c>
      <c r="D115" s="40" t="s">
        <v>1483</v>
      </c>
      <c r="E115" s="40" t="s">
        <v>247</v>
      </c>
      <c r="F115" s="40" t="s">
        <v>1473</v>
      </c>
      <c r="G115" s="40" t="s">
        <v>1484</v>
      </c>
      <c r="H115" s="40" t="s">
        <v>1485</v>
      </c>
      <c r="I115" s="40" t="s">
        <v>250</v>
      </c>
      <c r="J115" s="40"/>
      <c r="K115" s="77"/>
      <c r="L115" s="77"/>
      <c r="M115" s="77"/>
      <c r="N115" s="77">
        <v>611</v>
      </c>
      <c r="O115" s="22"/>
      <c r="P115" s="77"/>
      <c r="Q115" s="77"/>
      <c r="R115" s="77"/>
      <c r="S115" s="77"/>
    </row>
    <row r="116" spans="1:19" ht="32.1" customHeight="1" x14ac:dyDescent="0.2">
      <c r="A116" s="40" t="s">
        <v>1486</v>
      </c>
      <c r="B116" s="40" t="s">
        <v>135</v>
      </c>
      <c r="C116" s="40" t="s">
        <v>1482</v>
      </c>
      <c r="D116" s="40" t="s">
        <v>1487</v>
      </c>
      <c r="E116" s="40" t="s">
        <v>172</v>
      </c>
      <c r="F116" s="40" t="s">
        <v>1473</v>
      </c>
      <c r="G116" s="40" t="s">
        <v>1488</v>
      </c>
      <c r="H116" s="40" t="s">
        <v>1489</v>
      </c>
      <c r="I116" s="40" t="s">
        <v>250</v>
      </c>
      <c r="J116" s="40"/>
      <c r="K116" s="77"/>
      <c r="L116" s="77">
        <v>718</v>
      </c>
      <c r="M116" s="77" t="s">
        <v>1034</v>
      </c>
      <c r="N116" s="77">
        <v>611</v>
      </c>
      <c r="O116" s="22"/>
      <c r="P116" s="77"/>
      <c r="Q116" s="77"/>
      <c r="R116" s="77"/>
      <c r="S116" s="77"/>
    </row>
    <row r="117" spans="1:19" ht="32.1" customHeight="1" x14ac:dyDescent="0.2">
      <c r="A117" s="40" t="s">
        <v>1490</v>
      </c>
      <c r="B117" s="40" t="s">
        <v>135</v>
      </c>
      <c r="C117" s="40" t="s">
        <v>1482</v>
      </c>
      <c r="D117" s="40" t="s">
        <v>1491</v>
      </c>
      <c r="E117" s="40" t="s">
        <v>172</v>
      </c>
      <c r="F117" s="40" t="s">
        <v>1031</v>
      </c>
      <c r="G117" s="40" t="s">
        <v>1492</v>
      </c>
      <c r="H117" s="40" t="s">
        <v>1493</v>
      </c>
      <c r="I117" s="40" t="s">
        <v>250</v>
      </c>
      <c r="J117" s="40"/>
      <c r="K117" s="77"/>
      <c r="L117" s="77">
        <v>718</v>
      </c>
      <c r="M117" s="77" t="s">
        <v>1034</v>
      </c>
      <c r="N117" s="77">
        <v>611</v>
      </c>
      <c r="O117" s="22"/>
      <c r="P117" s="77"/>
      <c r="Q117" s="77"/>
      <c r="R117" s="77"/>
      <c r="S117" s="77"/>
    </row>
    <row r="118" spans="1:19" ht="32.1" customHeight="1" x14ac:dyDescent="0.2">
      <c r="A118" s="40" t="s">
        <v>1490</v>
      </c>
      <c r="B118" s="40" t="s">
        <v>135</v>
      </c>
      <c r="C118" s="40" t="s">
        <v>1482</v>
      </c>
      <c r="D118" s="40" t="s">
        <v>1494</v>
      </c>
      <c r="E118" s="40" t="s">
        <v>168</v>
      </c>
      <c r="F118" s="40" t="s">
        <v>1473</v>
      </c>
      <c r="G118" s="40" t="s">
        <v>1495</v>
      </c>
      <c r="H118" s="40" t="s">
        <v>1496</v>
      </c>
      <c r="I118" s="40" t="s">
        <v>250</v>
      </c>
      <c r="J118" s="40"/>
      <c r="K118" s="77"/>
      <c r="L118" s="77">
        <v>718</v>
      </c>
      <c r="M118" s="77" t="s">
        <v>1034</v>
      </c>
      <c r="N118" s="77">
        <v>611</v>
      </c>
      <c r="O118" s="22"/>
      <c r="P118" s="77"/>
      <c r="Q118" s="77"/>
      <c r="R118" s="77"/>
      <c r="S118" s="77"/>
    </row>
    <row r="119" spans="1:19" ht="32.1" customHeight="1" x14ac:dyDescent="0.2">
      <c r="A119" s="40" t="s">
        <v>1497</v>
      </c>
      <c r="B119" s="40" t="s">
        <v>135</v>
      </c>
      <c r="C119" s="40" t="s">
        <v>1498</v>
      </c>
      <c r="D119" s="40" t="s">
        <v>1499</v>
      </c>
      <c r="E119" s="40" t="s">
        <v>172</v>
      </c>
      <c r="F119" s="40" t="s">
        <v>1500</v>
      </c>
      <c r="G119" s="40" t="s">
        <v>1501</v>
      </c>
      <c r="H119" s="40" t="s">
        <v>1502</v>
      </c>
      <c r="I119" s="40" t="s">
        <v>250</v>
      </c>
      <c r="J119" s="40"/>
      <c r="K119" s="77"/>
      <c r="L119" s="77">
        <v>718</v>
      </c>
      <c r="M119" s="77" t="s">
        <v>1034</v>
      </c>
      <c r="N119" s="77">
        <v>611</v>
      </c>
      <c r="O119" s="22"/>
      <c r="P119" s="77"/>
      <c r="Q119" s="77"/>
      <c r="R119" s="77"/>
      <c r="S119" s="77"/>
    </row>
    <row r="120" spans="1:19" ht="32.1" customHeight="1" x14ac:dyDescent="0.2">
      <c r="A120" s="40" t="s">
        <v>1503</v>
      </c>
      <c r="B120" s="40" t="s">
        <v>135</v>
      </c>
      <c r="C120" s="40" t="s">
        <v>1504</v>
      </c>
      <c r="D120" s="40" t="s">
        <v>1505</v>
      </c>
      <c r="E120" s="40" t="s">
        <v>247</v>
      </c>
      <c r="F120" s="40" t="s">
        <v>1031</v>
      </c>
      <c r="G120" s="40" t="s">
        <v>1506</v>
      </c>
      <c r="H120" s="40" t="s">
        <v>1507</v>
      </c>
      <c r="I120" s="40" t="s">
        <v>250</v>
      </c>
      <c r="J120" s="55"/>
      <c r="K120" s="77"/>
      <c r="L120" s="77">
        <v>718</v>
      </c>
      <c r="M120" s="77" t="s">
        <v>1034</v>
      </c>
      <c r="N120" s="77">
        <v>611</v>
      </c>
      <c r="O120" s="22"/>
      <c r="P120" s="77"/>
      <c r="Q120" s="77"/>
      <c r="R120" s="77"/>
      <c r="S120" s="77"/>
    </row>
    <row r="121" spans="1:19" ht="32.1" customHeight="1" x14ac:dyDescent="0.2">
      <c r="A121" s="40" t="s">
        <v>1508</v>
      </c>
      <c r="B121" s="40" t="s">
        <v>135</v>
      </c>
      <c r="C121" s="40" t="s">
        <v>1509</v>
      </c>
      <c r="D121" s="40" t="s">
        <v>1510</v>
      </c>
      <c r="E121" s="40" t="s">
        <v>172</v>
      </c>
      <c r="F121" s="40" t="s">
        <v>1511</v>
      </c>
      <c r="G121" s="40" t="s">
        <v>1512</v>
      </c>
      <c r="H121" s="40" t="s">
        <v>1513</v>
      </c>
      <c r="I121" s="40" t="s">
        <v>250</v>
      </c>
      <c r="J121" s="55"/>
      <c r="K121" s="77"/>
      <c r="L121" s="77">
        <v>718</v>
      </c>
      <c r="M121" s="77" t="s">
        <v>1034</v>
      </c>
      <c r="N121" s="77">
        <v>611</v>
      </c>
      <c r="O121" s="22"/>
      <c r="P121" s="77"/>
      <c r="Q121" s="77"/>
      <c r="R121" s="77"/>
      <c r="S121" s="77"/>
    </row>
    <row r="122" spans="1:19" ht="32.1" customHeight="1" x14ac:dyDescent="0.2">
      <c r="A122" s="40" t="s">
        <v>1514</v>
      </c>
      <c r="B122" s="40" t="s">
        <v>135</v>
      </c>
      <c r="C122" s="40" t="s">
        <v>1515</v>
      </c>
      <c r="D122" s="40" t="s">
        <v>1516</v>
      </c>
      <c r="E122" s="40" t="s">
        <v>247</v>
      </c>
      <c r="F122" s="40" t="s">
        <v>1517</v>
      </c>
      <c r="G122" s="40" t="s">
        <v>1518</v>
      </c>
      <c r="H122" s="40" t="s">
        <v>1519</v>
      </c>
      <c r="I122" s="40" t="s">
        <v>250</v>
      </c>
      <c r="J122" s="40"/>
      <c r="K122" s="77"/>
      <c r="L122" s="77">
        <v>718</v>
      </c>
      <c r="M122" s="77" t="s">
        <v>1034</v>
      </c>
      <c r="N122" s="77">
        <v>611</v>
      </c>
      <c r="O122" s="22"/>
      <c r="P122" s="77"/>
      <c r="Q122" s="77"/>
      <c r="R122" s="77"/>
      <c r="S122" s="77"/>
    </row>
    <row r="123" spans="1:19" ht="32.1" customHeight="1" x14ac:dyDescent="0.2">
      <c r="A123" s="40" t="s">
        <v>1503</v>
      </c>
      <c r="B123" s="40" t="s">
        <v>135</v>
      </c>
      <c r="C123" s="40" t="s">
        <v>1504</v>
      </c>
      <c r="D123" s="40" t="s">
        <v>1520</v>
      </c>
      <c r="E123" s="40" t="s">
        <v>247</v>
      </c>
      <c r="F123" s="40" t="s">
        <v>1031</v>
      </c>
      <c r="G123" s="40" t="s">
        <v>1521</v>
      </c>
      <c r="H123" s="40" t="s">
        <v>1522</v>
      </c>
      <c r="I123" s="40" t="s">
        <v>250</v>
      </c>
      <c r="J123" s="40"/>
      <c r="K123" s="77"/>
      <c r="L123" s="77">
        <v>718</v>
      </c>
      <c r="M123" s="77" t="s">
        <v>1034</v>
      </c>
      <c r="N123" s="77">
        <v>611</v>
      </c>
      <c r="O123" s="22"/>
      <c r="P123" s="77"/>
      <c r="Q123" s="77"/>
      <c r="R123" s="77"/>
      <c r="S123" s="77"/>
    </row>
    <row r="124" spans="1:19" ht="32.1" customHeight="1" x14ac:dyDescent="0.2">
      <c r="A124" s="40" t="s">
        <v>1523</v>
      </c>
      <c r="B124" s="40" t="s">
        <v>135</v>
      </c>
      <c r="C124" s="40" t="s">
        <v>1524</v>
      </c>
      <c r="D124" s="40" t="s">
        <v>1525</v>
      </c>
      <c r="E124" s="40" t="s">
        <v>172</v>
      </c>
      <c r="F124" s="40" t="s">
        <v>1517</v>
      </c>
      <c r="G124" s="40" t="s">
        <v>1526</v>
      </c>
      <c r="H124" s="40" t="s">
        <v>1527</v>
      </c>
      <c r="I124" s="40" t="s">
        <v>250</v>
      </c>
      <c r="J124" s="40"/>
      <c r="K124" s="77"/>
      <c r="L124" s="77">
        <v>718</v>
      </c>
      <c r="M124" s="77" t="s">
        <v>1034</v>
      </c>
      <c r="N124" s="77">
        <v>611</v>
      </c>
      <c r="O124" s="22"/>
      <c r="P124" s="77"/>
      <c r="Q124" s="77"/>
      <c r="R124" s="77"/>
      <c r="S124" s="77"/>
    </row>
    <row r="125" spans="1:19" ht="32.1" customHeight="1" x14ac:dyDescent="0.2">
      <c r="A125" s="40" t="s">
        <v>1528</v>
      </c>
      <c r="B125" s="40" t="s">
        <v>135</v>
      </c>
      <c r="C125" s="40" t="s">
        <v>1529</v>
      </c>
      <c r="D125" s="40" t="s">
        <v>1530</v>
      </c>
      <c r="E125" s="40" t="s">
        <v>172</v>
      </c>
      <c r="F125" s="40" t="s">
        <v>1531</v>
      </c>
      <c r="G125" s="40" t="s">
        <v>1532</v>
      </c>
      <c r="H125" s="40" t="s">
        <v>1533</v>
      </c>
      <c r="I125" s="40" t="s">
        <v>250</v>
      </c>
      <c r="J125" s="40"/>
      <c r="K125" s="77"/>
      <c r="L125" s="77">
        <v>718</v>
      </c>
      <c r="M125" s="77" t="s">
        <v>1034</v>
      </c>
      <c r="N125" s="77">
        <v>611</v>
      </c>
      <c r="O125" s="22"/>
      <c r="P125" s="77"/>
      <c r="Q125" s="77"/>
      <c r="R125" s="77"/>
      <c r="S125" s="77"/>
    </row>
    <row r="126" spans="1:19" ht="32.1" customHeight="1" x14ac:dyDescent="0.2">
      <c r="A126" s="40" t="s">
        <v>1534</v>
      </c>
      <c r="B126" s="40" t="s">
        <v>135</v>
      </c>
      <c r="C126" s="40" t="s">
        <v>1535</v>
      </c>
      <c r="D126" s="40" t="s">
        <v>1536</v>
      </c>
      <c r="E126" s="40" t="s">
        <v>153</v>
      </c>
      <c r="F126" s="40" t="s">
        <v>1537</v>
      </c>
      <c r="G126" s="40" t="s">
        <v>1538</v>
      </c>
      <c r="H126" s="40" t="s">
        <v>1539</v>
      </c>
      <c r="I126" s="94" t="s">
        <v>1167</v>
      </c>
      <c r="J126" s="98" t="s">
        <v>1540</v>
      </c>
      <c r="K126" s="77"/>
      <c r="L126" s="77">
        <v>718</v>
      </c>
      <c r="M126" s="77" t="s">
        <v>1034</v>
      </c>
      <c r="N126" s="77">
        <v>611</v>
      </c>
      <c r="O126" s="22"/>
      <c r="P126" s="77"/>
      <c r="Q126" s="77"/>
      <c r="R126" s="77"/>
      <c r="S126" s="77"/>
    </row>
    <row r="127" spans="1:19" ht="32.1" customHeight="1" x14ac:dyDescent="0.2">
      <c r="A127" s="40" t="s">
        <v>1534</v>
      </c>
      <c r="B127" s="40" t="s">
        <v>135</v>
      </c>
      <c r="C127" s="40" t="s">
        <v>1535</v>
      </c>
      <c r="D127" s="40" t="s">
        <v>1541</v>
      </c>
      <c r="E127" s="40" t="s">
        <v>172</v>
      </c>
      <c r="F127" s="40" t="s">
        <v>1537</v>
      </c>
      <c r="G127" s="40" t="s">
        <v>1542</v>
      </c>
      <c r="H127" s="40" t="s">
        <v>1543</v>
      </c>
      <c r="I127" s="40" t="s">
        <v>250</v>
      </c>
      <c r="J127" s="40"/>
      <c r="K127" s="77"/>
      <c r="L127" s="77">
        <v>718</v>
      </c>
      <c r="M127" s="77" t="s">
        <v>1034</v>
      </c>
      <c r="N127" s="77">
        <v>611</v>
      </c>
      <c r="O127" s="22"/>
      <c r="P127" s="77"/>
      <c r="Q127" s="77"/>
      <c r="R127" s="77"/>
      <c r="S127" s="77"/>
    </row>
    <row r="128" spans="1:19" ht="32.1" customHeight="1" x14ac:dyDescent="0.2">
      <c r="A128" s="40" t="s">
        <v>1544</v>
      </c>
      <c r="B128" s="40" t="s">
        <v>135</v>
      </c>
      <c r="C128" s="40" t="s">
        <v>1545</v>
      </c>
      <c r="D128" s="40" t="s">
        <v>1546</v>
      </c>
      <c r="E128" s="40" t="s">
        <v>153</v>
      </c>
      <c r="F128" s="40" t="s">
        <v>1531</v>
      </c>
      <c r="G128" s="40" t="s">
        <v>1532</v>
      </c>
      <c r="H128" s="40" t="s">
        <v>1277</v>
      </c>
      <c r="I128" s="40" t="s">
        <v>250</v>
      </c>
      <c r="J128" s="40"/>
      <c r="K128" s="95"/>
      <c r="L128" s="77">
        <v>718</v>
      </c>
      <c r="M128" s="77" t="s">
        <v>1034</v>
      </c>
      <c r="N128" s="77">
        <v>611</v>
      </c>
      <c r="O128" s="22"/>
      <c r="P128" s="77"/>
      <c r="Q128" s="77"/>
      <c r="R128" s="77"/>
      <c r="S128" s="77"/>
    </row>
    <row r="129" spans="1:19" ht="54.95" customHeight="1" x14ac:dyDescent="0.2">
      <c r="A129" s="40" t="s">
        <v>1547</v>
      </c>
      <c r="B129" s="40" t="s">
        <v>135</v>
      </c>
      <c r="C129" s="40" t="s">
        <v>1548</v>
      </c>
      <c r="D129" s="40" t="s">
        <v>1549</v>
      </c>
      <c r="E129" s="40" t="s">
        <v>153</v>
      </c>
      <c r="F129" s="40" t="s">
        <v>1537</v>
      </c>
      <c r="G129" s="40" t="s">
        <v>1550</v>
      </c>
      <c r="H129" s="40" t="s">
        <v>1551</v>
      </c>
      <c r="I129" s="94" t="s">
        <v>1167</v>
      </c>
      <c r="J129" s="94" t="s">
        <v>1552</v>
      </c>
      <c r="K129" s="95"/>
      <c r="L129" s="77">
        <v>718</v>
      </c>
      <c r="M129" s="77" t="s">
        <v>1034</v>
      </c>
      <c r="N129" s="77">
        <v>611</v>
      </c>
      <c r="O129" s="22"/>
      <c r="P129" s="77"/>
      <c r="Q129" s="77"/>
      <c r="R129" s="77"/>
      <c r="S129" s="77"/>
    </row>
    <row r="130" spans="1:19" ht="32.1" customHeight="1" x14ac:dyDescent="0.2">
      <c r="A130" s="40" t="s">
        <v>1553</v>
      </c>
      <c r="B130" s="40" t="s">
        <v>135</v>
      </c>
      <c r="C130" s="40" t="s">
        <v>1554</v>
      </c>
      <c r="D130" s="40" t="s">
        <v>1555</v>
      </c>
      <c r="E130" s="40" t="s">
        <v>153</v>
      </c>
      <c r="F130" s="40" t="s">
        <v>1506</v>
      </c>
      <c r="G130" s="40" t="s">
        <v>1556</v>
      </c>
      <c r="H130" s="40" t="s">
        <v>1557</v>
      </c>
      <c r="I130" s="40" t="s">
        <v>250</v>
      </c>
      <c r="J130" s="40"/>
      <c r="K130" s="95"/>
      <c r="L130" s="77">
        <v>718</v>
      </c>
      <c r="M130" s="77" t="s">
        <v>1034</v>
      </c>
      <c r="N130" s="77">
        <v>611</v>
      </c>
      <c r="O130" s="22"/>
      <c r="P130" s="77"/>
      <c r="Q130" s="77"/>
      <c r="R130" s="77"/>
      <c r="S130" s="77"/>
    </row>
    <row r="131" spans="1:19" ht="32.1" customHeight="1" x14ac:dyDescent="0.2">
      <c r="A131" s="40" t="s">
        <v>1553</v>
      </c>
      <c r="B131" s="40" t="s">
        <v>135</v>
      </c>
      <c r="C131" s="40" t="s">
        <v>1554</v>
      </c>
      <c r="D131" s="40" t="s">
        <v>1558</v>
      </c>
      <c r="E131" s="40" t="s">
        <v>153</v>
      </c>
      <c r="F131" s="40" t="s">
        <v>1559</v>
      </c>
      <c r="G131" s="40" t="s">
        <v>1560</v>
      </c>
      <c r="H131" s="40" t="s">
        <v>1561</v>
      </c>
      <c r="I131" s="40" t="s">
        <v>250</v>
      </c>
      <c r="J131" s="40"/>
      <c r="K131" s="95"/>
      <c r="L131" s="77">
        <v>718</v>
      </c>
      <c r="M131" s="77" t="s">
        <v>1034</v>
      </c>
      <c r="N131" s="77">
        <v>611</v>
      </c>
      <c r="O131" s="22"/>
      <c r="P131" s="77"/>
      <c r="Q131" s="77"/>
      <c r="R131" s="77"/>
      <c r="S131" s="77"/>
    </row>
    <row r="132" spans="1:19" ht="32.1" customHeight="1" x14ac:dyDescent="0.2">
      <c r="A132" s="93" t="s">
        <v>1027</v>
      </c>
      <c r="B132" s="93"/>
      <c r="C132" s="93" t="s">
        <v>1562</v>
      </c>
      <c r="D132" s="93"/>
      <c r="E132" s="93"/>
      <c r="F132" s="93"/>
      <c r="G132" s="93"/>
      <c r="H132" s="93"/>
      <c r="I132" s="93"/>
      <c r="J132" s="93"/>
      <c r="K132" s="91"/>
      <c r="L132" s="91"/>
      <c r="M132" s="91"/>
      <c r="N132" s="91"/>
      <c r="O132" s="92"/>
      <c r="P132" s="77"/>
      <c r="Q132" s="77"/>
      <c r="R132" s="77"/>
      <c r="S132" s="77"/>
    </row>
    <row r="133" spans="1:19" ht="32.1" customHeight="1" x14ac:dyDescent="0.2">
      <c r="A133" s="40" t="s">
        <v>1563</v>
      </c>
      <c r="B133" s="40" t="s">
        <v>135</v>
      </c>
      <c r="C133" s="40" t="s">
        <v>1564</v>
      </c>
      <c r="D133" s="40" t="s">
        <v>1565</v>
      </c>
      <c r="E133" s="40" t="s">
        <v>172</v>
      </c>
      <c r="F133" s="40" t="s">
        <v>1031</v>
      </c>
      <c r="G133" s="40" t="s">
        <v>1566</v>
      </c>
      <c r="H133" s="40" t="s">
        <v>1567</v>
      </c>
      <c r="I133" s="40" t="s">
        <v>250</v>
      </c>
      <c r="J133" s="40"/>
      <c r="K133" s="95"/>
      <c r="L133" s="77">
        <v>718</v>
      </c>
      <c r="M133" s="77" t="s">
        <v>1034</v>
      </c>
      <c r="N133" s="77">
        <v>611</v>
      </c>
      <c r="O133" s="22"/>
      <c r="P133" s="77"/>
      <c r="Q133" s="77"/>
      <c r="R133" s="77"/>
      <c r="S133" s="77"/>
    </row>
    <row r="134" spans="1:19" ht="32.1" customHeight="1" x14ac:dyDescent="0.2">
      <c r="A134" s="40" t="s">
        <v>1568</v>
      </c>
      <c r="B134" s="40" t="s">
        <v>135</v>
      </c>
      <c r="C134" s="40" t="s">
        <v>1569</v>
      </c>
      <c r="D134" s="40" t="s">
        <v>1570</v>
      </c>
      <c r="E134" s="40" t="s">
        <v>172</v>
      </c>
      <c r="F134" s="40" t="s">
        <v>1031</v>
      </c>
      <c r="G134" s="40" t="s">
        <v>1571</v>
      </c>
      <c r="H134" s="40" t="s">
        <v>1572</v>
      </c>
      <c r="I134" s="40" t="s">
        <v>250</v>
      </c>
      <c r="J134" s="40"/>
      <c r="K134" s="95"/>
      <c r="L134" s="77">
        <v>718</v>
      </c>
      <c r="M134" s="77" t="s">
        <v>1034</v>
      </c>
      <c r="N134" s="77">
        <v>611</v>
      </c>
      <c r="O134" s="22"/>
      <c r="P134" s="77"/>
      <c r="Q134" s="77"/>
      <c r="R134" s="77"/>
      <c r="S134" s="77"/>
    </row>
    <row r="135" spans="1:19" ht="32.1" customHeight="1" x14ac:dyDescent="0.2">
      <c r="A135" s="40" t="s">
        <v>1573</v>
      </c>
      <c r="B135" s="40" t="s">
        <v>135</v>
      </c>
      <c r="C135" s="40" t="s">
        <v>1574</v>
      </c>
      <c r="D135" s="40" t="s">
        <v>1575</v>
      </c>
      <c r="E135" s="40" t="s">
        <v>172</v>
      </c>
      <c r="F135" s="40" t="s">
        <v>1031</v>
      </c>
      <c r="G135" s="40" t="s">
        <v>1576</v>
      </c>
      <c r="H135" s="40" t="s">
        <v>1577</v>
      </c>
      <c r="I135" s="40" t="s">
        <v>250</v>
      </c>
      <c r="J135" s="40"/>
      <c r="K135" s="95"/>
      <c r="L135" s="77">
        <v>718</v>
      </c>
      <c r="M135" s="77" t="s">
        <v>1034</v>
      </c>
      <c r="N135" s="77">
        <v>611</v>
      </c>
      <c r="O135" s="22"/>
      <c r="P135" s="77"/>
      <c r="Q135" s="77"/>
      <c r="R135" s="77"/>
      <c r="S135" s="77"/>
    </row>
    <row r="136" spans="1:19" ht="32.1" customHeight="1" x14ac:dyDescent="0.2">
      <c r="A136" s="40" t="s">
        <v>1578</v>
      </c>
      <c r="B136" s="40" t="s">
        <v>135</v>
      </c>
      <c r="C136" s="40" t="s">
        <v>1579</v>
      </c>
      <c r="D136" s="40" t="s">
        <v>1580</v>
      </c>
      <c r="E136" s="40" t="s">
        <v>172</v>
      </c>
      <c r="F136" s="40" t="s">
        <v>1581</v>
      </c>
      <c r="G136" s="40" t="s">
        <v>1582</v>
      </c>
      <c r="H136" s="100" t="s">
        <v>1583</v>
      </c>
      <c r="I136" s="40" t="s">
        <v>250</v>
      </c>
      <c r="J136" s="40"/>
      <c r="K136" s="95"/>
      <c r="L136" s="77">
        <v>718</v>
      </c>
      <c r="M136" s="77" t="s">
        <v>1034</v>
      </c>
      <c r="N136" s="77">
        <v>611</v>
      </c>
      <c r="O136" s="22"/>
      <c r="P136" s="77"/>
      <c r="Q136" s="77"/>
      <c r="R136" s="77"/>
      <c r="S136" s="77"/>
    </row>
    <row r="137" spans="1:19" ht="32.1" customHeight="1" x14ac:dyDescent="0.2">
      <c r="A137" s="40" t="s">
        <v>1578</v>
      </c>
      <c r="B137" s="40" t="s">
        <v>135</v>
      </c>
      <c r="C137" s="40" t="s">
        <v>1579</v>
      </c>
      <c r="D137" s="40" t="s">
        <v>1584</v>
      </c>
      <c r="E137" s="40" t="s">
        <v>172</v>
      </c>
      <c r="F137" s="40" t="s">
        <v>1581</v>
      </c>
      <c r="G137" s="40" t="s">
        <v>1585</v>
      </c>
      <c r="H137" s="40" t="s">
        <v>1586</v>
      </c>
      <c r="I137" s="40" t="s">
        <v>250</v>
      </c>
      <c r="J137" s="40"/>
      <c r="K137" s="95"/>
      <c r="L137" s="77">
        <v>718</v>
      </c>
      <c r="M137" s="77" t="s">
        <v>1034</v>
      </c>
      <c r="N137" s="77">
        <v>611</v>
      </c>
      <c r="O137" s="22"/>
      <c r="P137" s="77"/>
      <c r="Q137" s="77"/>
      <c r="R137" s="77"/>
      <c r="S137" s="77"/>
    </row>
    <row r="138" spans="1:19" ht="32.1" customHeight="1" x14ac:dyDescent="0.2">
      <c r="A138" s="40" t="s">
        <v>1587</v>
      </c>
      <c r="B138" s="40" t="s">
        <v>135</v>
      </c>
      <c r="C138" s="40" t="s">
        <v>1588</v>
      </c>
      <c r="D138" s="40" t="s">
        <v>1589</v>
      </c>
      <c r="E138" s="40" t="s">
        <v>172</v>
      </c>
      <c r="F138" s="40" t="s">
        <v>1590</v>
      </c>
      <c r="G138" s="40" t="s">
        <v>1591</v>
      </c>
      <c r="H138" s="40" t="s">
        <v>1592</v>
      </c>
      <c r="I138" s="40" t="s">
        <v>250</v>
      </c>
      <c r="J138" s="40"/>
      <c r="K138" s="95"/>
      <c r="L138" s="77">
        <v>718</v>
      </c>
      <c r="M138" s="77" t="s">
        <v>1034</v>
      </c>
      <c r="N138" s="77">
        <v>611</v>
      </c>
      <c r="O138" s="22"/>
      <c r="P138" s="77"/>
      <c r="Q138" s="77"/>
      <c r="R138" s="77"/>
      <c r="S138" s="77"/>
    </row>
    <row r="139" spans="1:19" ht="32.1" customHeight="1" x14ac:dyDescent="0.2">
      <c r="A139" s="40" t="s">
        <v>1587</v>
      </c>
      <c r="B139" s="40" t="s">
        <v>135</v>
      </c>
      <c r="C139" s="40" t="s">
        <v>1588</v>
      </c>
      <c r="D139" s="40" t="s">
        <v>1593</v>
      </c>
      <c r="E139" s="40" t="s">
        <v>172</v>
      </c>
      <c r="F139" s="40" t="s">
        <v>1594</v>
      </c>
      <c r="G139" s="40" t="s">
        <v>1595</v>
      </c>
      <c r="H139" s="40" t="s">
        <v>1596</v>
      </c>
      <c r="I139" s="40" t="s">
        <v>250</v>
      </c>
      <c r="J139" s="40"/>
      <c r="K139" s="95"/>
      <c r="L139" s="77">
        <v>718</v>
      </c>
      <c r="M139" s="77" t="s">
        <v>1034</v>
      </c>
      <c r="N139" s="77">
        <v>611</v>
      </c>
      <c r="O139" s="22"/>
      <c r="P139" s="77"/>
      <c r="Q139" s="77"/>
      <c r="R139" s="77"/>
      <c r="S139" s="77"/>
    </row>
    <row r="140" spans="1:19" ht="32.1" customHeight="1" x14ac:dyDescent="0.2">
      <c r="A140" s="40" t="s">
        <v>1597</v>
      </c>
      <c r="B140" s="40" t="s">
        <v>135</v>
      </c>
      <c r="C140" s="40" t="s">
        <v>1598</v>
      </c>
      <c r="D140" s="40" t="s">
        <v>1599</v>
      </c>
      <c r="E140" s="40" t="s">
        <v>172</v>
      </c>
      <c r="F140" s="40" t="s">
        <v>1600</v>
      </c>
      <c r="G140" s="40" t="s">
        <v>1601</v>
      </c>
      <c r="H140" s="40" t="s">
        <v>1602</v>
      </c>
      <c r="I140" s="94" t="s">
        <v>1456</v>
      </c>
      <c r="J140" s="94" t="s">
        <v>1603</v>
      </c>
      <c r="K140" s="77"/>
      <c r="L140" s="77">
        <v>718</v>
      </c>
      <c r="M140" s="77" t="s">
        <v>1034</v>
      </c>
      <c r="N140" s="77">
        <v>611</v>
      </c>
      <c r="O140" s="22"/>
      <c r="P140" s="77"/>
      <c r="Q140" s="77"/>
      <c r="R140" s="77"/>
      <c r="S140" s="77"/>
    </row>
    <row r="141" spans="1:19" ht="32.1" customHeight="1" x14ac:dyDescent="0.2">
      <c r="A141" s="40" t="s">
        <v>1604</v>
      </c>
      <c r="B141" s="40" t="s">
        <v>135</v>
      </c>
      <c r="C141" s="40" t="s">
        <v>1605</v>
      </c>
      <c r="D141" s="40" t="s">
        <v>1606</v>
      </c>
      <c r="E141" s="40" t="s">
        <v>153</v>
      </c>
      <c r="F141" s="40" t="s">
        <v>1607</v>
      </c>
      <c r="G141" s="40" t="s">
        <v>1595</v>
      </c>
      <c r="H141" s="40" t="s">
        <v>1608</v>
      </c>
      <c r="I141" s="40" t="s">
        <v>250</v>
      </c>
      <c r="J141" s="40"/>
      <c r="K141" s="22"/>
      <c r="L141" s="77">
        <v>718</v>
      </c>
      <c r="M141" s="77" t="s">
        <v>1034</v>
      </c>
      <c r="N141" s="77">
        <v>611</v>
      </c>
      <c r="O141" s="22"/>
      <c r="P141" s="77"/>
      <c r="Q141" s="77"/>
      <c r="R141" s="77"/>
      <c r="S141" s="77"/>
    </row>
    <row r="142" spans="1:19" ht="32.1" customHeight="1" x14ac:dyDescent="0.2">
      <c r="A142" s="40" t="s">
        <v>1609</v>
      </c>
      <c r="B142" s="40" t="s">
        <v>135</v>
      </c>
      <c r="C142" s="40" t="s">
        <v>1610</v>
      </c>
      <c r="D142" s="40" t="s">
        <v>1611</v>
      </c>
      <c r="E142" s="40" t="s">
        <v>172</v>
      </c>
      <c r="F142" s="40" t="s">
        <v>1612</v>
      </c>
      <c r="G142" s="40" t="s">
        <v>1613</v>
      </c>
      <c r="H142" s="40" t="s">
        <v>1614</v>
      </c>
      <c r="I142" s="40" t="s">
        <v>250</v>
      </c>
      <c r="J142" s="40"/>
      <c r="K142" s="77"/>
      <c r="L142" s="77">
        <v>718</v>
      </c>
      <c r="M142" s="77" t="s">
        <v>1034</v>
      </c>
      <c r="N142" s="77">
        <v>611</v>
      </c>
      <c r="O142" s="22"/>
      <c r="P142" s="77"/>
      <c r="Q142" s="77"/>
      <c r="R142" s="77"/>
      <c r="S142" s="77"/>
    </row>
    <row r="143" spans="1:19" ht="32.1" customHeight="1" x14ac:dyDescent="0.2">
      <c r="A143" s="40" t="s">
        <v>1615</v>
      </c>
      <c r="B143" s="40" t="s">
        <v>135</v>
      </c>
      <c r="C143" s="40" t="s">
        <v>1616</v>
      </c>
      <c r="D143" s="40" t="s">
        <v>1617</v>
      </c>
      <c r="E143" s="40" t="s">
        <v>153</v>
      </c>
      <c r="F143" s="40" t="s">
        <v>1612</v>
      </c>
      <c r="G143" s="40" t="s">
        <v>1618</v>
      </c>
      <c r="H143" s="40" t="s">
        <v>1619</v>
      </c>
      <c r="I143" s="40" t="s">
        <v>250</v>
      </c>
      <c r="J143" s="40"/>
      <c r="K143" s="77"/>
      <c r="L143" s="77">
        <v>718</v>
      </c>
      <c r="M143" s="77" t="s">
        <v>1034</v>
      </c>
      <c r="N143" s="77">
        <v>611</v>
      </c>
      <c r="O143" s="22"/>
      <c r="P143" s="77"/>
      <c r="Q143" s="77"/>
      <c r="R143" s="77"/>
      <c r="S143" s="77"/>
    </row>
    <row r="144" spans="1:19" ht="32.1" customHeight="1" x14ac:dyDescent="0.2">
      <c r="A144" s="40" t="s">
        <v>1620</v>
      </c>
      <c r="B144" s="40" t="s">
        <v>135</v>
      </c>
      <c r="C144" s="40" t="s">
        <v>1621</v>
      </c>
      <c r="D144" s="40" t="s">
        <v>1622</v>
      </c>
      <c r="E144" s="40" t="s">
        <v>153</v>
      </c>
      <c r="F144" s="40" t="s">
        <v>1623</v>
      </c>
      <c r="G144" s="40" t="s">
        <v>1271</v>
      </c>
      <c r="H144" s="40" t="s">
        <v>1533</v>
      </c>
      <c r="I144" s="40" t="s">
        <v>250</v>
      </c>
      <c r="J144" s="40"/>
      <c r="K144" s="77"/>
      <c r="L144" s="77">
        <v>718</v>
      </c>
      <c r="M144" s="77" t="s">
        <v>1034</v>
      </c>
      <c r="N144" s="77">
        <v>611</v>
      </c>
      <c r="O144" s="22"/>
      <c r="P144" s="77"/>
      <c r="Q144" s="77"/>
      <c r="R144" s="77"/>
      <c r="S144" s="77"/>
    </row>
    <row r="145" spans="1:19" ht="32.1" customHeight="1" x14ac:dyDescent="0.2">
      <c r="A145" s="40" t="s">
        <v>1624</v>
      </c>
      <c r="B145" s="40" t="s">
        <v>135</v>
      </c>
      <c r="C145" s="40" t="s">
        <v>1625</v>
      </c>
      <c r="D145" s="40" t="s">
        <v>1626</v>
      </c>
      <c r="E145" s="40" t="s">
        <v>153</v>
      </c>
      <c r="F145" s="40" t="s">
        <v>1627</v>
      </c>
      <c r="G145" s="40" t="s">
        <v>1518</v>
      </c>
      <c r="H145" s="40" t="s">
        <v>1277</v>
      </c>
      <c r="I145" s="40" t="s">
        <v>250</v>
      </c>
      <c r="J145" s="40"/>
      <c r="K145" s="77"/>
      <c r="L145" s="77">
        <v>718</v>
      </c>
      <c r="M145" s="77" t="s">
        <v>1034</v>
      </c>
      <c r="N145" s="77">
        <v>611</v>
      </c>
      <c r="O145" s="22"/>
      <c r="P145" s="77"/>
      <c r="Q145" s="77"/>
      <c r="R145" s="77"/>
      <c r="S145" s="77"/>
    </row>
    <row r="146" spans="1:19" ht="32.1" customHeight="1" x14ac:dyDescent="0.2">
      <c r="A146" s="40" t="s">
        <v>1628</v>
      </c>
      <c r="B146" s="40" t="s">
        <v>135</v>
      </c>
      <c r="C146" s="40" t="s">
        <v>1285</v>
      </c>
      <c r="D146" s="40" t="s">
        <v>1629</v>
      </c>
      <c r="E146" s="40" t="s">
        <v>172</v>
      </c>
      <c r="F146" s="40" t="s">
        <v>1630</v>
      </c>
      <c r="G146" s="40" t="s">
        <v>1631</v>
      </c>
      <c r="H146" s="40" t="s">
        <v>1632</v>
      </c>
      <c r="I146" s="40" t="s">
        <v>250</v>
      </c>
      <c r="J146" s="40"/>
      <c r="K146" s="77"/>
      <c r="L146" s="77">
        <v>718</v>
      </c>
      <c r="M146" s="77" t="s">
        <v>1034</v>
      </c>
      <c r="N146" s="77">
        <v>611</v>
      </c>
      <c r="O146" s="22"/>
      <c r="P146" s="77"/>
      <c r="Q146" s="77"/>
      <c r="R146" s="77"/>
      <c r="S146" s="77"/>
    </row>
    <row r="147" spans="1:19" ht="32.1" customHeight="1" x14ac:dyDescent="0.2">
      <c r="A147" s="40" t="s">
        <v>1628</v>
      </c>
      <c r="B147" s="40" t="s">
        <v>135</v>
      </c>
      <c r="C147" s="40" t="s">
        <v>1285</v>
      </c>
      <c r="D147" s="40" t="s">
        <v>1633</v>
      </c>
      <c r="E147" s="40" t="s">
        <v>153</v>
      </c>
      <c r="F147" s="40" t="s">
        <v>1630</v>
      </c>
      <c r="G147" s="40" t="s">
        <v>1634</v>
      </c>
      <c r="H147" s="40" t="s">
        <v>1635</v>
      </c>
      <c r="I147" s="40" t="s">
        <v>250</v>
      </c>
      <c r="J147" s="40"/>
      <c r="K147" s="77"/>
      <c r="L147" s="77">
        <v>718</v>
      </c>
      <c r="M147" s="77" t="s">
        <v>1034</v>
      </c>
      <c r="N147" s="77">
        <v>611</v>
      </c>
      <c r="O147" s="22"/>
      <c r="P147" s="77"/>
      <c r="Q147" s="77"/>
      <c r="R147" s="77"/>
      <c r="S147" s="77"/>
    </row>
    <row r="148" spans="1:19" ht="32.1" customHeight="1" x14ac:dyDescent="0.2">
      <c r="A148" s="40" t="s">
        <v>1628</v>
      </c>
      <c r="B148" s="40" t="s">
        <v>135</v>
      </c>
      <c r="C148" s="40" t="s">
        <v>1285</v>
      </c>
      <c r="D148" s="40" t="s">
        <v>1636</v>
      </c>
      <c r="E148" s="40" t="s">
        <v>172</v>
      </c>
      <c r="F148" s="40" t="s">
        <v>1630</v>
      </c>
      <c r="G148" s="40" t="s">
        <v>1637</v>
      </c>
      <c r="H148" s="100" t="s">
        <v>1638</v>
      </c>
      <c r="I148" s="40" t="s">
        <v>250</v>
      </c>
      <c r="J148" s="40"/>
      <c r="K148" s="77"/>
      <c r="L148" s="77">
        <v>718</v>
      </c>
      <c r="M148" s="77" t="s">
        <v>1034</v>
      </c>
      <c r="N148" s="77">
        <v>611</v>
      </c>
      <c r="O148" s="22"/>
      <c r="P148" s="77"/>
      <c r="Q148" s="77"/>
      <c r="R148" s="77"/>
      <c r="S148" s="77"/>
    </row>
    <row r="149" spans="1:19" ht="32.1" customHeight="1" x14ac:dyDescent="0.2">
      <c r="A149" s="40" t="s">
        <v>1628</v>
      </c>
      <c r="B149" s="40" t="s">
        <v>135</v>
      </c>
      <c r="C149" s="40" t="s">
        <v>1285</v>
      </c>
      <c r="D149" s="40" t="s">
        <v>1639</v>
      </c>
      <c r="E149" s="40" t="s">
        <v>172</v>
      </c>
      <c r="F149" s="40" t="s">
        <v>1640</v>
      </c>
      <c r="G149" s="40" t="s">
        <v>1641</v>
      </c>
      <c r="H149" s="40" t="s">
        <v>1642</v>
      </c>
      <c r="I149" s="94" t="s">
        <v>1167</v>
      </c>
      <c r="J149" s="94" t="s">
        <v>1643</v>
      </c>
      <c r="K149" s="77"/>
      <c r="L149" s="77">
        <v>718</v>
      </c>
      <c r="M149" s="77" t="s">
        <v>1034</v>
      </c>
      <c r="N149" s="77">
        <v>611</v>
      </c>
      <c r="O149" s="22"/>
      <c r="P149" s="77"/>
      <c r="Q149" s="77"/>
      <c r="R149" s="77"/>
      <c r="S149" s="77"/>
    </row>
    <row r="150" spans="1:19" ht="32.1" customHeight="1" x14ac:dyDescent="0.2">
      <c r="A150" s="40" t="s">
        <v>1628</v>
      </c>
      <c r="B150" s="40" t="s">
        <v>135</v>
      </c>
      <c r="C150" s="40" t="s">
        <v>1285</v>
      </c>
      <c r="D150" s="40" t="s">
        <v>1644</v>
      </c>
      <c r="E150" s="40" t="s">
        <v>172</v>
      </c>
      <c r="F150" s="40" t="s">
        <v>1640</v>
      </c>
      <c r="G150" s="40" t="s">
        <v>1645</v>
      </c>
      <c r="H150" s="40" t="s">
        <v>1646</v>
      </c>
      <c r="I150" s="40" t="s">
        <v>250</v>
      </c>
      <c r="J150" s="40"/>
      <c r="K150" s="77"/>
      <c r="L150" s="77">
        <v>718</v>
      </c>
      <c r="M150" s="77" t="s">
        <v>1034</v>
      </c>
      <c r="N150" s="77">
        <v>611</v>
      </c>
      <c r="O150" s="22"/>
      <c r="P150" s="77"/>
      <c r="Q150" s="77"/>
      <c r="R150" s="77"/>
      <c r="S150" s="77"/>
    </row>
    <row r="151" spans="1:19" ht="32.1" customHeight="1" x14ac:dyDescent="0.2">
      <c r="A151" s="40" t="s">
        <v>1647</v>
      </c>
      <c r="B151" s="40" t="s">
        <v>135</v>
      </c>
      <c r="C151" s="40" t="s">
        <v>1548</v>
      </c>
      <c r="D151" s="40" t="s">
        <v>1648</v>
      </c>
      <c r="E151" s="40" t="s">
        <v>172</v>
      </c>
      <c r="F151" s="40" t="s">
        <v>1649</v>
      </c>
      <c r="G151" s="40" t="s">
        <v>1650</v>
      </c>
      <c r="H151" s="40" t="s">
        <v>1651</v>
      </c>
      <c r="I151" s="40" t="s">
        <v>250</v>
      </c>
      <c r="J151" s="40"/>
      <c r="K151" s="77"/>
      <c r="L151" s="77"/>
      <c r="M151" s="77"/>
      <c r="N151" s="77">
        <v>611</v>
      </c>
      <c r="O151" s="22"/>
      <c r="P151" s="77"/>
      <c r="Q151" s="77"/>
      <c r="R151" s="77"/>
      <c r="S151" s="77"/>
    </row>
    <row r="152" spans="1:19" ht="32.1" customHeight="1" x14ac:dyDescent="0.2">
      <c r="A152" s="40" t="s">
        <v>1647</v>
      </c>
      <c r="B152" s="40" t="s">
        <v>135</v>
      </c>
      <c r="C152" s="40" t="s">
        <v>1548</v>
      </c>
      <c r="D152" s="40" t="s">
        <v>1652</v>
      </c>
      <c r="E152" s="40" t="s">
        <v>172</v>
      </c>
      <c r="F152" s="40" t="s">
        <v>1653</v>
      </c>
      <c r="G152" s="40" t="s">
        <v>1654</v>
      </c>
      <c r="H152" s="40" t="s">
        <v>1651</v>
      </c>
      <c r="I152" s="40" t="s">
        <v>250</v>
      </c>
      <c r="J152" s="40"/>
      <c r="K152" s="77"/>
      <c r="L152" s="77"/>
      <c r="M152" s="77"/>
      <c r="N152" s="77">
        <v>611</v>
      </c>
      <c r="O152" s="22"/>
      <c r="P152" s="77"/>
      <c r="Q152" s="77"/>
      <c r="R152" s="77"/>
      <c r="S152" s="77"/>
    </row>
    <row r="153" spans="1:19" ht="32.1" customHeight="1" x14ac:dyDescent="0.2">
      <c r="A153" s="40" t="s">
        <v>1647</v>
      </c>
      <c r="B153" s="40" t="s">
        <v>135</v>
      </c>
      <c r="C153" s="40" t="s">
        <v>1548</v>
      </c>
      <c r="D153" s="40" t="s">
        <v>1655</v>
      </c>
      <c r="E153" s="40" t="s">
        <v>172</v>
      </c>
      <c r="F153" s="40" t="s">
        <v>1656</v>
      </c>
      <c r="G153" s="40" t="s">
        <v>1657</v>
      </c>
      <c r="H153" s="40" t="s">
        <v>1658</v>
      </c>
      <c r="I153" s="40" t="s">
        <v>250</v>
      </c>
      <c r="J153" s="40"/>
      <c r="K153" s="77"/>
      <c r="L153" s="77">
        <v>718</v>
      </c>
      <c r="M153" s="77" t="s">
        <v>1034</v>
      </c>
      <c r="N153" s="77">
        <v>611</v>
      </c>
      <c r="O153" s="22"/>
      <c r="P153" s="77"/>
      <c r="Q153" s="77"/>
      <c r="R153" s="77"/>
      <c r="S153" s="77"/>
    </row>
    <row r="154" spans="1:19" ht="32.1" customHeight="1" x14ac:dyDescent="0.2">
      <c r="A154" s="40" t="s">
        <v>1659</v>
      </c>
      <c r="B154" s="40" t="s">
        <v>135</v>
      </c>
      <c r="C154" s="40" t="s">
        <v>1660</v>
      </c>
      <c r="D154" s="40" t="s">
        <v>1661</v>
      </c>
      <c r="E154" s="40" t="s">
        <v>247</v>
      </c>
      <c r="F154" s="40" t="s">
        <v>1662</v>
      </c>
      <c r="G154" s="40" t="s">
        <v>1518</v>
      </c>
      <c r="H154" s="40" t="s">
        <v>1663</v>
      </c>
      <c r="I154" s="40" t="s">
        <v>250</v>
      </c>
      <c r="J154" s="40"/>
      <c r="K154" s="77"/>
      <c r="L154" s="77">
        <v>718</v>
      </c>
      <c r="M154" s="77" t="s">
        <v>1034</v>
      </c>
      <c r="N154" s="77">
        <v>611</v>
      </c>
      <c r="O154" s="22"/>
      <c r="P154" s="77"/>
      <c r="Q154" s="77"/>
      <c r="R154" s="77"/>
      <c r="S154" s="77"/>
    </row>
    <row r="155" spans="1:19" ht="32.1" customHeight="1" x14ac:dyDescent="0.2">
      <c r="A155" s="40" t="s">
        <v>1664</v>
      </c>
      <c r="B155" s="40" t="s">
        <v>135</v>
      </c>
      <c r="C155" s="40" t="s">
        <v>1660</v>
      </c>
      <c r="D155" s="40" t="s">
        <v>1665</v>
      </c>
      <c r="E155" s="40" t="s">
        <v>172</v>
      </c>
      <c r="F155" s="40" t="s">
        <v>1666</v>
      </c>
      <c r="G155" s="40" t="s">
        <v>1492</v>
      </c>
      <c r="H155" s="40" t="s">
        <v>1667</v>
      </c>
      <c r="I155" s="40" t="s">
        <v>250</v>
      </c>
      <c r="J155" s="40"/>
      <c r="K155" s="77"/>
      <c r="L155" s="77">
        <v>718</v>
      </c>
      <c r="M155" s="77" t="s">
        <v>1034</v>
      </c>
      <c r="N155" s="77">
        <v>611</v>
      </c>
      <c r="O155" s="22"/>
      <c r="P155" s="77"/>
      <c r="Q155" s="77"/>
      <c r="R155" s="77"/>
      <c r="S155" s="77"/>
    </row>
    <row r="156" spans="1:19" ht="32.1" customHeight="1" x14ac:dyDescent="0.2">
      <c r="A156" s="40" t="s">
        <v>1668</v>
      </c>
      <c r="B156" s="40" t="s">
        <v>135</v>
      </c>
      <c r="C156" s="40" t="s">
        <v>1669</v>
      </c>
      <c r="D156" s="40" t="s">
        <v>1670</v>
      </c>
      <c r="E156" s="40" t="s">
        <v>153</v>
      </c>
      <c r="F156" s="40" t="s">
        <v>1671</v>
      </c>
      <c r="G156" s="40" t="s">
        <v>1672</v>
      </c>
      <c r="H156" s="40" t="s">
        <v>1673</v>
      </c>
      <c r="I156" s="40" t="s">
        <v>250</v>
      </c>
      <c r="J156" s="40"/>
      <c r="K156" s="77"/>
      <c r="L156" s="77">
        <v>718</v>
      </c>
      <c r="M156" s="77" t="s">
        <v>1034</v>
      </c>
      <c r="N156" s="77">
        <v>611</v>
      </c>
      <c r="O156" s="22"/>
      <c r="P156" s="77"/>
      <c r="Q156" s="77"/>
      <c r="R156" s="77"/>
      <c r="S156" s="77"/>
    </row>
    <row r="157" spans="1:19" ht="32.1" customHeight="1" x14ac:dyDescent="0.2">
      <c r="A157" s="40" t="s">
        <v>1668</v>
      </c>
      <c r="B157" s="40" t="s">
        <v>135</v>
      </c>
      <c r="C157" s="40" t="s">
        <v>1674</v>
      </c>
      <c r="D157" s="40" t="s">
        <v>1675</v>
      </c>
      <c r="E157" s="40" t="s">
        <v>153</v>
      </c>
      <c r="F157" s="40" t="s">
        <v>1676</v>
      </c>
      <c r="G157" s="40" t="s">
        <v>1677</v>
      </c>
      <c r="H157" s="40" t="s">
        <v>1678</v>
      </c>
      <c r="I157" s="40" t="s">
        <v>250</v>
      </c>
      <c r="J157" s="40"/>
      <c r="K157" s="77"/>
      <c r="L157" s="77">
        <v>718</v>
      </c>
      <c r="M157" s="77" t="s">
        <v>1034</v>
      </c>
      <c r="N157" s="77">
        <v>611</v>
      </c>
      <c r="O157" s="22"/>
      <c r="P157" s="77"/>
      <c r="Q157" s="77"/>
      <c r="R157" s="77"/>
      <c r="S157" s="77"/>
    </row>
    <row r="158" spans="1:19" ht="32.1" customHeight="1" x14ac:dyDescent="0.2">
      <c r="A158" s="40" t="s">
        <v>1679</v>
      </c>
      <c r="B158" s="40" t="s">
        <v>135</v>
      </c>
      <c r="C158" s="40" t="s">
        <v>1680</v>
      </c>
      <c r="D158" s="40" t="s">
        <v>1681</v>
      </c>
      <c r="E158" s="40" t="s">
        <v>153</v>
      </c>
      <c r="F158" s="40" t="s">
        <v>1682</v>
      </c>
      <c r="G158" s="40" t="s">
        <v>1683</v>
      </c>
      <c r="H158" s="40" t="s">
        <v>1684</v>
      </c>
      <c r="I158" s="40" t="s">
        <v>250</v>
      </c>
      <c r="J158" s="40"/>
      <c r="K158" s="77"/>
      <c r="L158" s="77">
        <v>718</v>
      </c>
      <c r="M158" s="77" t="s">
        <v>1034</v>
      </c>
      <c r="N158" s="77">
        <v>611</v>
      </c>
      <c r="O158" s="22"/>
      <c r="P158" s="77"/>
      <c r="Q158" s="77"/>
      <c r="R158" s="77"/>
      <c r="S158" s="77"/>
    </row>
    <row r="159" spans="1:19" ht="32.1" customHeight="1" x14ac:dyDescent="0.2">
      <c r="A159" s="40" t="s">
        <v>1679</v>
      </c>
      <c r="B159" s="40" t="s">
        <v>135</v>
      </c>
      <c r="C159" s="40" t="s">
        <v>1680</v>
      </c>
      <c r="D159" s="40" t="s">
        <v>1685</v>
      </c>
      <c r="E159" s="40" t="s">
        <v>168</v>
      </c>
      <c r="F159" s="40" t="s">
        <v>1686</v>
      </c>
      <c r="G159" s="40" t="s">
        <v>1687</v>
      </c>
      <c r="H159" s="40" t="s">
        <v>1688</v>
      </c>
      <c r="I159" s="40" t="s">
        <v>250</v>
      </c>
      <c r="J159" s="40"/>
      <c r="K159" s="77"/>
      <c r="L159" s="77">
        <v>718</v>
      </c>
      <c r="M159" s="77" t="s">
        <v>1034</v>
      </c>
      <c r="N159" s="77">
        <v>611</v>
      </c>
      <c r="O159" s="22"/>
      <c r="P159" s="77"/>
      <c r="Q159" s="77"/>
      <c r="R159" s="77"/>
      <c r="S159" s="77"/>
    </row>
    <row r="160" spans="1:19" ht="32.1" customHeight="1" x14ac:dyDescent="0.2">
      <c r="A160" s="40" t="s">
        <v>1689</v>
      </c>
      <c r="B160" s="40" t="s">
        <v>135</v>
      </c>
      <c r="C160" s="40" t="s">
        <v>1690</v>
      </c>
      <c r="D160" s="40" t="s">
        <v>1691</v>
      </c>
      <c r="E160" s="40" t="s">
        <v>153</v>
      </c>
      <c r="F160" s="40" t="s">
        <v>1692</v>
      </c>
      <c r="G160" s="40" t="s">
        <v>1693</v>
      </c>
      <c r="H160" s="40" t="s">
        <v>1694</v>
      </c>
      <c r="I160" s="40" t="s">
        <v>250</v>
      </c>
      <c r="J160" s="40"/>
      <c r="K160" s="77"/>
      <c r="L160" s="77">
        <v>718</v>
      </c>
      <c r="M160" s="77" t="s">
        <v>1034</v>
      </c>
      <c r="N160" s="77">
        <v>611</v>
      </c>
      <c r="O160" s="22"/>
      <c r="P160" s="77"/>
      <c r="Q160" s="77"/>
      <c r="R160" s="77"/>
      <c r="S160" s="77"/>
    </row>
    <row r="161" spans="1:19" ht="32.1" customHeight="1" x14ac:dyDescent="0.2">
      <c r="A161" s="40" t="s">
        <v>1695</v>
      </c>
      <c r="B161" s="40" t="s">
        <v>135</v>
      </c>
      <c r="C161" s="40" t="s">
        <v>1696</v>
      </c>
      <c r="D161" s="40" t="s">
        <v>1697</v>
      </c>
      <c r="E161" s="40" t="s">
        <v>168</v>
      </c>
      <c r="F161" s="40" t="s">
        <v>1698</v>
      </c>
      <c r="G161" s="40" t="s">
        <v>1699</v>
      </c>
      <c r="H161" s="40" t="s">
        <v>1700</v>
      </c>
      <c r="I161" s="40" t="s">
        <v>250</v>
      </c>
      <c r="J161" s="40"/>
      <c r="K161" s="77"/>
      <c r="L161" s="77">
        <v>718</v>
      </c>
      <c r="M161" s="77" t="s">
        <v>1034</v>
      </c>
      <c r="N161" s="77">
        <v>611</v>
      </c>
      <c r="O161" s="22"/>
      <c r="P161" s="77"/>
      <c r="Q161" s="77"/>
      <c r="R161" s="77"/>
      <c r="S161" s="77"/>
    </row>
    <row r="162" spans="1:19" ht="32.1" customHeight="1" x14ac:dyDescent="0.2">
      <c r="A162" s="40" t="s">
        <v>1701</v>
      </c>
      <c r="B162" s="40" t="s">
        <v>135</v>
      </c>
      <c r="C162" s="40" t="s">
        <v>1702</v>
      </c>
      <c r="D162" s="40" t="s">
        <v>1703</v>
      </c>
      <c r="E162" s="40" t="s">
        <v>168</v>
      </c>
      <c r="F162" s="40" t="s">
        <v>1704</v>
      </c>
      <c r="G162" s="40" t="s">
        <v>1705</v>
      </c>
      <c r="H162" s="40" t="s">
        <v>1706</v>
      </c>
      <c r="I162" s="40" t="s">
        <v>250</v>
      </c>
      <c r="J162" s="40"/>
      <c r="K162" s="77"/>
      <c r="L162" s="77">
        <v>718</v>
      </c>
      <c r="M162" s="77" t="s">
        <v>1034</v>
      </c>
      <c r="N162" s="77">
        <v>611</v>
      </c>
      <c r="O162" s="22"/>
      <c r="P162" s="77"/>
      <c r="Q162" s="77"/>
      <c r="R162" s="77"/>
      <c r="S162" s="77"/>
    </row>
    <row r="163" spans="1:19" ht="32.1" customHeight="1" x14ac:dyDescent="0.2">
      <c r="A163" s="40" t="s">
        <v>1707</v>
      </c>
      <c r="B163" s="40" t="s">
        <v>135</v>
      </c>
      <c r="C163" s="40" t="s">
        <v>1702</v>
      </c>
      <c r="D163" s="40" t="s">
        <v>1708</v>
      </c>
      <c r="E163" s="40" t="s">
        <v>153</v>
      </c>
      <c r="F163" s="40" t="s">
        <v>1709</v>
      </c>
      <c r="G163" s="40" t="s">
        <v>1710</v>
      </c>
      <c r="H163" s="40" t="s">
        <v>1445</v>
      </c>
      <c r="I163" s="40" t="s">
        <v>250</v>
      </c>
      <c r="J163" s="40"/>
      <c r="K163" s="77"/>
      <c r="L163" s="77">
        <v>718</v>
      </c>
      <c r="M163" s="77" t="s">
        <v>1034</v>
      </c>
      <c r="N163" s="77">
        <v>611</v>
      </c>
      <c r="O163" s="22"/>
      <c r="P163" s="77"/>
      <c r="Q163" s="77"/>
      <c r="R163" s="77"/>
      <c r="S163" s="77"/>
    </row>
    <row r="164" spans="1:19" ht="32.1" customHeight="1" x14ac:dyDescent="0.2">
      <c r="A164" s="40" t="s">
        <v>1707</v>
      </c>
      <c r="B164" s="40" t="s">
        <v>135</v>
      </c>
      <c r="C164" s="40" t="s">
        <v>1702</v>
      </c>
      <c r="D164" s="40" t="s">
        <v>1711</v>
      </c>
      <c r="E164" s="40" t="s">
        <v>153</v>
      </c>
      <c r="F164" s="40" t="s">
        <v>1712</v>
      </c>
      <c r="G164" s="40" t="s">
        <v>1713</v>
      </c>
      <c r="H164" s="40" t="s">
        <v>1714</v>
      </c>
      <c r="I164" s="40" t="s">
        <v>250</v>
      </c>
      <c r="J164" s="40"/>
      <c r="K164" s="77"/>
      <c r="L164" s="77"/>
      <c r="M164" s="77"/>
      <c r="N164" s="77">
        <v>611</v>
      </c>
      <c r="O164" s="22"/>
      <c r="P164" s="77"/>
      <c r="Q164" s="77"/>
      <c r="R164" s="77"/>
      <c r="S164" s="77"/>
    </row>
    <row r="165" spans="1:19" ht="32.1" customHeight="1" x14ac:dyDescent="0.2">
      <c r="A165" s="40" t="s">
        <v>1707</v>
      </c>
      <c r="B165" s="40" t="s">
        <v>135</v>
      </c>
      <c r="C165" s="40" t="s">
        <v>1702</v>
      </c>
      <c r="D165" s="40" t="s">
        <v>1715</v>
      </c>
      <c r="E165" s="40" t="s">
        <v>168</v>
      </c>
      <c r="F165" s="40" t="s">
        <v>1712</v>
      </c>
      <c r="G165" s="40" t="s">
        <v>1716</v>
      </c>
      <c r="H165" s="40" t="s">
        <v>1717</v>
      </c>
      <c r="I165" s="40" t="s">
        <v>250</v>
      </c>
      <c r="J165" s="40"/>
      <c r="K165" s="77"/>
      <c r="L165" s="77"/>
      <c r="M165" s="77"/>
      <c r="N165" s="77">
        <v>611</v>
      </c>
      <c r="O165" s="22"/>
      <c r="P165" s="77"/>
      <c r="Q165" s="77"/>
      <c r="R165" s="77"/>
      <c r="S165" s="77"/>
    </row>
    <row r="166" spans="1:19" ht="32.1" customHeight="1" x14ac:dyDescent="0.2">
      <c r="A166" s="93" t="s">
        <v>1027</v>
      </c>
      <c r="B166" s="93"/>
      <c r="C166" s="93" t="s">
        <v>1718</v>
      </c>
      <c r="D166" s="93"/>
      <c r="E166" s="93"/>
      <c r="F166" s="93"/>
      <c r="G166" s="93"/>
      <c r="H166" s="93"/>
      <c r="I166" s="93"/>
      <c r="J166" s="93"/>
      <c r="K166" s="91"/>
      <c r="L166" s="91"/>
      <c r="M166" s="91"/>
      <c r="N166" s="91"/>
      <c r="O166" s="92"/>
      <c r="P166" s="77"/>
      <c r="Q166" s="77"/>
      <c r="R166" s="77"/>
      <c r="S166" s="77"/>
    </row>
    <row r="167" spans="1:19" ht="32.1" customHeight="1" x14ac:dyDescent="0.2">
      <c r="A167" s="40" t="s">
        <v>1719</v>
      </c>
      <c r="B167" s="40" t="s">
        <v>135</v>
      </c>
      <c r="C167" s="40" t="s">
        <v>1720</v>
      </c>
      <c r="D167" s="40" t="s">
        <v>1721</v>
      </c>
      <c r="E167" s="40" t="s">
        <v>172</v>
      </c>
      <c r="F167" s="40" t="s">
        <v>1722</v>
      </c>
      <c r="G167" s="40" t="s">
        <v>1518</v>
      </c>
      <c r="H167" s="40" t="s">
        <v>1272</v>
      </c>
      <c r="I167" s="40" t="s">
        <v>250</v>
      </c>
      <c r="J167" s="40"/>
      <c r="K167" s="77"/>
      <c r="L167" s="77">
        <v>718</v>
      </c>
      <c r="M167" s="77" t="s">
        <v>1034</v>
      </c>
      <c r="N167" s="77">
        <v>611</v>
      </c>
      <c r="O167" s="22"/>
      <c r="P167" s="77"/>
      <c r="Q167" s="77"/>
      <c r="R167" s="77"/>
      <c r="S167" s="77"/>
    </row>
    <row r="168" spans="1:19" ht="32.1" customHeight="1" x14ac:dyDescent="0.2">
      <c r="A168" s="40" t="s">
        <v>1723</v>
      </c>
      <c r="B168" s="40" t="s">
        <v>135</v>
      </c>
      <c r="C168" s="40" t="s">
        <v>1724</v>
      </c>
      <c r="D168" s="40" t="s">
        <v>1725</v>
      </c>
      <c r="E168" s="40" t="s">
        <v>168</v>
      </c>
      <c r="F168" s="40" t="s">
        <v>1722</v>
      </c>
      <c r="G168" s="40" t="s">
        <v>1726</v>
      </c>
      <c r="H168" s="40" t="s">
        <v>1572</v>
      </c>
      <c r="I168" s="40" t="s">
        <v>250</v>
      </c>
      <c r="J168" s="40"/>
      <c r="K168" s="77"/>
      <c r="L168" s="77">
        <v>718</v>
      </c>
      <c r="M168" s="77" t="s">
        <v>1034</v>
      </c>
      <c r="N168" s="77">
        <v>611</v>
      </c>
      <c r="O168" s="22"/>
      <c r="P168" s="77"/>
      <c r="Q168" s="77"/>
      <c r="R168" s="77"/>
      <c r="S168" s="77"/>
    </row>
    <row r="169" spans="1:19" ht="32.1" customHeight="1" x14ac:dyDescent="0.2">
      <c r="A169" s="40" t="s">
        <v>1727</v>
      </c>
      <c r="B169" s="40" t="s">
        <v>135</v>
      </c>
      <c r="C169" s="40" t="s">
        <v>1728</v>
      </c>
      <c r="D169" s="40" t="s">
        <v>1729</v>
      </c>
      <c r="E169" s="40" t="s">
        <v>153</v>
      </c>
      <c r="F169" s="40" t="s">
        <v>1722</v>
      </c>
      <c r="G169" s="40" t="s">
        <v>1730</v>
      </c>
      <c r="H169" s="40" t="s">
        <v>1731</v>
      </c>
      <c r="I169" s="40" t="s">
        <v>250</v>
      </c>
      <c r="J169" s="40"/>
      <c r="K169" s="77"/>
      <c r="L169" s="77">
        <v>718</v>
      </c>
      <c r="M169" s="77" t="s">
        <v>1034</v>
      </c>
      <c r="N169" s="77">
        <v>611</v>
      </c>
      <c r="O169" s="22"/>
      <c r="P169" s="77"/>
      <c r="Q169" s="77"/>
      <c r="R169" s="77"/>
      <c r="S169" s="77"/>
    </row>
    <row r="170" spans="1:19" ht="32.1" customHeight="1" x14ac:dyDescent="0.2">
      <c r="A170" s="40" t="s">
        <v>1732</v>
      </c>
      <c r="B170" s="40" t="s">
        <v>135</v>
      </c>
      <c r="C170" s="40" t="s">
        <v>1733</v>
      </c>
      <c r="D170" s="40" t="s">
        <v>1734</v>
      </c>
      <c r="E170" s="40" t="s">
        <v>168</v>
      </c>
      <c r="F170" s="40" t="s">
        <v>1735</v>
      </c>
      <c r="G170" s="40" t="s">
        <v>1736</v>
      </c>
      <c r="H170" s="40" t="s">
        <v>1586</v>
      </c>
      <c r="I170" s="40" t="s">
        <v>250</v>
      </c>
      <c r="J170" s="40"/>
      <c r="K170" s="77"/>
      <c r="L170" s="77">
        <v>718</v>
      </c>
      <c r="M170" s="77" t="s">
        <v>1034</v>
      </c>
      <c r="N170" s="77">
        <v>611</v>
      </c>
      <c r="O170" s="22"/>
      <c r="P170" s="77"/>
      <c r="Q170" s="77"/>
      <c r="R170" s="77"/>
      <c r="S170" s="77"/>
    </row>
    <row r="171" spans="1:19" ht="32.1" customHeight="1" x14ac:dyDescent="0.2">
      <c r="A171" s="40" t="s">
        <v>1732</v>
      </c>
      <c r="B171" s="40" t="s">
        <v>135</v>
      </c>
      <c r="C171" s="40" t="s">
        <v>1733</v>
      </c>
      <c r="D171" s="40" t="s">
        <v>1737</v>
      </c>
      <c r="E171" s="40" t="s">
        <v>153</v>
      </c>
      <c r="F171" s="40" t="s">
        <v>1735</v>
      </c>
      <c r="G171" s="40" t="s">
        <v>1738</v>
      </c>
      <c r="H171" s="40" t="s">
        <v>1739</v>
      </c>
      <c r="I171" s="40" t="s">
        <v>250</v>
      </c>
      <c r="J171" s="55"/>
      <c r="K171" s="77"/>
      <c r="L171" s="77">
        <v>718</v>
      </c>
      <c r="M171" s="77" t="s">
        <v>1034</v>
      </c>
      <c r="N171" s="77">
        <v>611</v>
      </c>
      <c r="O171" s="22"/>
      <c r="P171" s="77"/>
      <c r="Q171" s="77"/>
      <c r="R171" s="77"/>
      <c r="S171" s="77"/>
    </row>
    <row r="172" spans="1:19" ht="32.1" customHeight="1" x14ac:dyDescent="0.2">
      <c r="A172" s="40" t="s">
        <v>1740</v>
      </c>
      <c r="B172" s="40" t="s">
        <v>135</v>
      </c>
      <c r="C172" s="40" t="s">
        <v>1741</v>
      </c>
      <c r="D172" s="40" t="s">
        <v>1742</v>
      </c>
      <c r="E172" s="40" t="s">
        <v>153</v>
      </c>
      <c r="F172" s="40" t="s">
        <v>1743</v>
      </c>
      <c r="G172" s="40" t="s">
        <v>1744</v>
      </c>
      <c r="H172" s="40" t="s">
        <v>1745</v>
      </c>
      <c r="I172" s="40" t="s">
        <v>250</v>
      </c>
      <c r="J172" s="40"/>
      <c r="K172" s="77"/>
      <c r="L172" s="77">
        <v>718</v>
      </c>
      <c r="M172" s="77" t="s">
        <v>1034</v>
      </c>
      <c r="N172" s="77">
        <v>611</v>
      </c>
      <c r="O172" s="22"/>
      <c r="P172" s="77"/>
      <c r="Q172" s="77"/>
      <c r="R172" s="77"/>
      <c r="S172" s="77"/>
    </row>
    <row r="173" spans="1:19" ht="32.1" customHeight="1" x14ac:dyDescent="0.2">
      <c r="A173" s="40" t="s">
        <v>1746</v>
      </c>
      <c r="B173" s="40" t="s">
        <v>135</v>
      </c>
      <c r="C173" s="40" t="s">
        <v>1747</v>
      </c>
      <c r="D173" s="40" t="s">
        <v>1748</v>
      </c>
      <c r="E173" s="40" t="s">
        <v>172</v>
      </c>
      <c r="F173" s="40" t="s">
        <v>1749</v>
      </c>
      <c r="G173" s="40" t="s">
        <v>1750</v>
      </c>
      <c r="H173" s="40" t="s">
        <v>1751</v>
      </c>
      <c r="I173" s="40" t="s">
        <v>250</v>
      </c>
      <c r="J173" s="40"/>
      <c r="K173" s="77"/>
      <c r="L173" s="77">
        <v>718</v>
      </c>
      <c r="M173" s="77" t="s">
        <v>1034</v>
      </c>
      <c r="N173" s="77">
        <v>611</v>
      </c>
      <c r="O173" s="22"/>
      <c r="P173" s="77"/>
      <c r="Q173" s="77"/>
      <c r="R173" s="77"/>
      <c r="S173" s="77"/>
    </row>
    <row r="174" spans="1:19" ht="32.1" customHeight="1" x14ac:dyDescent="0.2">
      <c r="A174" s="40" t="s">
        <v>1752</v>
      </c>
      <c r="B174" s="40" t="s">
        <v>135</v>
      </c>
      <c r="C174" s="40" t="s">
        <v>1753</v>
      </c>
      <c r="D174" s="40" t="s">
        <v>1754</v>
      </c>
      <c r="E174" s="40" t="s">
        <v>172</v>
      </c>
      <c r="F174" s="40" t="s">
        <v>1755</v>
      </c>
      <c r="G174" s="40" t="s">
        <v>1756</v>
      </c>
      <c r="H174" s="40" t="s">
        <v>1757</v>
      </c>
      <c r="I174" s="40" t="s">
        <v>250</v>
      </c>
      <c r="J174" s="55"/>
      <c r="K174" s="77"/>
      <c r="L174" s="77">
        <v>718</v>
      </c>
      <c r="M174" s="77" t="s">
        <v>1034</v>
      </c>
      <c r="N174" s="77">
        <v>611</v>
      </c>
      <c r="O174" s="22"/>
      <c r="P174" s="77"/>
      <c r="Q174" s="77"/>
      <c r="R174" s="77"/>
      <c r="S174" s="77"/>
    </row>
    <row r="175" spans="1:19" ht="32.1" customHeight="1" x14ac:dyDescent="0.2">
      <c r="A175" s="40" t="s">
        <v>1758</v>
      </c>
      <c r="B175" s="40" t="s">
        <v>135</v>
      </c>
      <c r="C175" s="40" t="s">
        <v>1759</v>
      </c>
      <c r="D175" s="40" t="s">
        <v>1729</v>
      </c>
      <c r="E175" s="40" t="s">
        <v>172</v>
      </c>
      <c r="F175" s="40" t="s">
        <v>1749</v>
      </c>
      <c r="G175" s="40" t="s">
        <v>1760</v>
      </c>
      <c r="H175" s="40" t="s">
        <v>1761</v>
      </c>
      <c r="I175" s="40" t="s">
        <v>250</v>
      </c>
      <c r="J175" s="40"/>
      <c r="K175" s="77"/>
      <c r="L175" s="77">
        <v>718</v>
      </c>
      <c r="M175" s="77" t="s">
        <v>1034</v>
      </c>
      <c r="N175" s="77">
        <v>611</v>
      </c>
      <c r="O175" s="22"/>
      <c r="P175" s="77"/>
      <c r="Q175" s="77"/>
      <c r="R175" s="77"/>
      <c r="S175" s="77"/>
    </row>
    <row r="176" spans="1:19" ht="32.1" customHeight="1" x14ac:dyDescent="0.2">
      <c r="A176" s="40" t="s">
        <v>1762</v>
      </c>
      <c r="B176" s="40" t="s">
        <v>135</v>
      </c>
      <c r="C176" s="40" t="s">
        <v>1763</v>
      </c>
      <c r="D176" s="40" t="s">
        <v>1764</v>
      </c>
      <c r="E176" s="40" t="s">
        <v>153</v>
      </c>
      <c r="F176" s="40" t="s">
        <v>1765</v>
      </c>
      <c r="G176" s="40" t="s">
        <v>1766</v>
      </c>
      <c r="H176" s="40" t="s">
        <v>1767</v>
      </c>
      <c r="I176" s="40" t="s">
        <v>250</v>
      </c>
      <c r="J176" s="40"/>
      <c r="K176" s="77"/>
      <c r="L176" s="77">
        <v>718</v>
      </c>
      <c r="M176" s="77" t="s">
        <v>1034</v>
      </c>
      <c r="N176" s="77">
        <v>611</v>
      </c>
      <c r="O176" s="22"/>
      <c r="P176" s="77"/>
      <c r="Q176" s="77"/>
      <c r="R176" s="77"/>
      <c r="S176" s="77"/>
    </row>
    <row r="177" spans="1:19" ht="32.1" customHeight="1" x14ac:dyDescent="0.2">
      <c r="A177" s="40" t="s">
        <v>1768</v>
      </c>
      <c r="B177" s="40" t="s">
        <v>135</v>
      </c>
      <c r="C177" s="40" t="s">
        <v>1769</v>
      </c>
      <c r="D177" s="40" t="s">
        <v>1770</v>
      </c>
      <c r="E177" s="40" t="s">
        <v>153</v>
      </c>
      <c r="F177" s="40" t="s">
        <v>1771</v>
      </c>
      <c r="G177" s="40" t="s">
        <v>1772</v>
      </c>
      <c r="H177" s="40" t="s">
        <v>1773</v>
      </c>
      <c r="I177" s="40" t="s">
        <v>250</v>
      </c>
      <c r="J177" s="40"/>
      <c r="K177" s="77"/>
      <c r="L177" s="77">
        <v>718</v>
      </c>
      <c r="M177" s="77" t="s">
        <v>1034</v>
      </c>
      <c r="N177" s="77">
        <v>611</v>
      </c>
      <c r="O177" s="22"/>
      <c r="P177" s="77"/>
      <c r="Q177" s="77"/>
      <c r="R177" s="77"/>
      <c r="S177" s="77"/>
    </row>
    <row r="178" spans="1:19" ht="32.1" customHeight="1" x14ac:dyDescent="0.2">
      <c r="A178" s="40" t="s">
        <v>1774</v>
      </c>
      <c r="B178" s="40" t="s">
        <v>135</v>
      </c>
      <c r="C178" s="40" t="s">
        <v>1775</v>
      </c>
      <c r="D178" s="40" t="s">
        <v>1776</v>
      </c>
      <c r="E178" s="40" t="s">
        <v>172</v>
      </c>
      <c r="F178" s="40" t="s">
        <v>1777</v>
      </c>
      <c r="G178" s="40" t="s">
        <v>1778</v>
      </c>
      <c r="H178" s="40" t="s">
        <v>1779</v>
      </c>
      <c r="I178" s="40" t="s">
        <v>250</v>
      </c>
      <c r="J178" s="40"/>
      <c r="K178" s="77"/>
      <c r="L178" s="77">
        <v>718</v>
      </c>
      <c r="M178" s="77" t="s">
        <v>1034</v>
      </c>
      <c r="N178" s="77">
        <v>611</v>
      </c>
      <c r="O178" s="22"/>
      <c r="P178" s="77"/>
      <c r="Q178" s="77"/>
      <c r="R178" s="77"/>
      <c r="S178" s="77"/>
    </row>
    <row r="179" spans="1:19" ht="32.1" customHeight="1" x14ac:dyDescent="0.2">
      <c r="A179" s="93" t="s">
        <v>1027</v>
      </c>
      <c r="B179" s="93"/>
      <c r="C179" s="93" t="s">
        <v>1780</v>
      </c>
      <c r="D179" s="93"/>
      <c r="E179" s="93"/>
      <c r="F179" s="93"/>
      <c r="G179" s="93"/>
      <c r="H179" s="93"/>
      <c r="I179" s="93"/>
      <c r="J179" s="93"/>
      <c r="K179" s="91"/>
      <c r="L179" s="91"/>
      <c r="M179" s="91"/>
      <c r="N179" s="91"/>
      <c r="O179" s="92"/>
      <c r="P179" s="77"/>
      <c r="Q179" s="77"/>
      <c r="R179" s="77"/>
      <c r="S179" s="77"/>
    </row>
    <row r="180" spans="1:19" ht="32.1" customHeight="1" x14ac:dyDescent="0.2">
      <c r="A180" s="40" t="s">
        <v>1781</v>
      </c>
      <c r="B180" s="40" t="s">
        <v>135</v>
      </c>
      <c r="C180" s="40" t="s">
        <v>1782</v>
      </c>
      <c r="D180" s="40" t="s">
        <v>1783</v>
      </c>
      <c r="E180" s="40" t="s">
        <v>247</v>
      </c>
      <c r="F180" s="40" t="s">
        <v>1784</v>
      </c>
      <c r="G180" s="40" t="s">
        <v>1785</v>
      </c>
      <c r="H180" s="40" t="s">
        <v>1786</v>
      </c>
      <c r="I180" s="40" t="s">
        <v>250</v>
      </c>
      <c r="J180" s="55"/>
      <c r="K180" s="77"/>
      <c r="L180" s="77">
        <v>718</v>
      </c>
      <c r="M180" s="77" t="s">
        <v>1034</v>
      </c>
      <c r="N180" s="77">
        <v>611</v>
      </c>
      <c r="O180" s="22"/>
      <c r="P180" s="77"/>
      <c r="Q180" s="77"/>
      <c r="R180" s="77"/>
      <c r="S180" s="77"/>
    </row>
    <row r="181" spans="1:19" ht="32.1" customHeight="1" x14ac:dyDescent="0.2">
      <c r="A181" s="40" t="s">
        <v>1787</v>
      </c>
      <c r="B181" s="40" t="s">
        <v>135</v>
      </c>
      <c r="C181" s="40" t="s">
        <v>1782</v>
      </c>
      <c r="D181" s="40" t="s">
        <v>1788</v>
      </c>
      <c r="E181" s="40" t="s">
        <v>153</v>
      </c>
      <c r="F181" s="40" t="s">
        <v>1789</v>
      </c>
      <c r="G181" s="40" t="s">
        <v>1790</v>
      </c>
      <c r="H181" s="40" t="s">
        <v>1791</v>
      </c>
      <c r="I181" s="40" t="s">
        <v>250</v>
      </c>
      <c r="J181" s="55"/>
      <c r="K181" s="77"/>
      <c r="L181" s="77">
        <v>718</v>
      </c>
      <c r="M181" s="77" t="s">
        <v>1034</v>
      </c>
      <c r="N181" s="77">
        <v>611</v>
      </c>
      <c r="O181" s="22"/>
      <c r="P181" s="77"/>
      <c r="Q181" s="77"/>
      <c r="R181" s="77"/>
      <c r="S181" s="77"/>
    </row>
    <row r="182" spans="1:19" ht="32.1" customHeight="1" x14ac:dyDescent="0.2">
      <c r="A182" s="40" t="s">
        <v>1787</v>
      </c>
      <c r="B182" s="40" t="s">
        <v>135</v>
      </c>
      <c r="C182" s="40" t="s">
        <v>1782</v>
      </c>
      <c r="D182" s="40" t="s">
        <v>1792</v>
      </c>
      <c r="E182" s="40" t="s">
        <v>153</v>
      </c>
      <c r="F182" s="40" t="s">
        <v>1793</v>
      </c>
      <c r="G182" s="40" t="s">
        <v>1794</v>
      </c>
      <c r="H182" s="40" t="s">
        <v>1795</v>
      </c>
      <c r="I182" s="40" t="s">
        <v>250</v>
      </c>
      <c r="J182" s="55"/>
      <c r="K182" s="77"/>
      <c r="L182" s="77">
        <v>718</v>
      </c>
      <c r="M182" s="77" t="s">
        <v>1034</v>
      </c>
      <c r="N182" s="77">
        <v>611</v>
      </c>
      <c r="O182" s="22"/>
      <c r="P182" s="77"/>
      <c r="Q182" s="77"/>
      <c r="R182" s="77"/>
      <c r="S182" s="77"/>
    </row>
    <row r="183" spans="1:19" ht="32.1" customHeight="1" x14ac:dyDescent="0.2">
      <c r="A183" s="40" t="s">
        <v>1796</v>
      </c>
      <c r="B183" s="40" t="s">
        <v>135</v>
      </c>
      <c r="C183" s="40" t="s">
        <v>1797</v>
      </c>
      <c r="D183" s="40" t="s">
        <v>1798</v>
      </c>
      <c r="E183" s="40" t="s">
        <v>172</v>
      </c>
      <c r="F183" s="40" t="s">
        <v>1799</v>
      </c>
      <c r="G183" s="40" t="s">
        <v>1800</v>
      </c>
      <c r="H183" s="40" t="s">
        <v>1801</v>
      </c>
      <c r="I183" s="94" t="s">
        <v>1456</v>
      </c>
      <c r="J183" s="94" t="s">
        <v>1603</v>
      </c>
      <c r="K183" s="77"/>
      <c r="L183" s="77"/>
      <c r="M183" s="77"/>
      <c r="N183" s="77">
        <v>611</v>
      </c>
      <c r="O183" s="22"/>
      <c r="P183" s="77"/>
      <c r="Q183" s="77"/>
      <c r="R183" s="77"/>
      <c r="S183" s="77"/>
    </row>
    <row r="184" spans="1:19" ht="32.1" customHeight="1" x14ac:dyDescent="0.2">
      <c r="A184" s="40" t="s">
        <v>1802</v>
      </c>
      <c r="B184" s="40" t="s">
        <v>135</v>
      </c>
      <c r="C184" s="40" t="s">
        <v>1803</v>
      </c>
      <c r="D184" s="40" t="s">
        <v>1804</v>
      </c>
      <c r="E184" s="40" t="s">
        <v>153</v>
      </c>
      <c r="F184" s="40" t="s">
        <v>1805</v>
      </c>
      <c r="G184" s="40" t="s">
        <v>1806</v>
      </c>
      <c r="H184" s="40" t="s">
        <v>1807</v>
      </c>
      <c r="I184" s="94" t="s">
        <v>1456</v>
      </c>
      <c r="J184" s="94" t="s">
        <v>1603</v>
      </c>
      <c r="K184" s="77"/>
      <c r="L184" s="77"/>
      <c r="M184" s="77"/>
      <c r="N184" s="77">
        <v>611</v>
      </c>
      <c r="O184" s="22"/>
      <c r="P184" s="77"/>
      <c r="Q184" s="77"/>
      <c r="R184" s="77"/>
      <c r="S184" s="77"/>
    </row>
    <row r="185" spans="1:19" ht="32.1" customHeight="1" x14ac:dyDescent="0.2">
      <c r="A185" s="40" t="s">
        <v>1808</v>
      </c>
      <c r="B185" s="40" t="s">
        <v>135</v>
      </c>
      <c r="C185" s="40" t="s">
        <v>1803</v>
      </c>
      <c r="D185" s="40" t="s">
        <v>1809</v>
      </c>
      <c r="E185" s="40" t="s">
        <v>153</v>
      </c>
      <c r="F185" s="40" t="s">
        <v>1810</v>
      </c>
      <c r="G185" s="40" t="s">
        <v>1811</v>
      </c>
      <c r="H185" s="40" t="s">
        <v>1807</v>
      </c>
      <c r="I185" s="94" t="s">
        <v>1456</v>
      </c>
      <c r="J185" s="94" t="s">
        <v>1603</v>
      </c>
      <c r="K185" s="77"/>
      <c r="L185" s="77">
        <v>718</v>
      </c>
      <c r="M185" s="77" t="s">
        <v>1034</v>
      </c>
      <c r="N185" s="77">
        <v>611</v>
      </c>
      <c r="O185" s="22"/>
      <c r="P185" s="77"/>
      <c r="Q185" s="77"/>
      <c r="R185" s="77"/>
      <c r="S185" s="77"/>
    </row>
    <row r="186" spans="1:19" ht="32.1" customHeight="1" x14ac:dyDescent="0.2">
      <c r="A186" s="40" t="s">
        <v>1812</v>
      </c>
      <c r="B186" s="40" t="s">
        <v>135</v>
      </c>
      <c r="C186" s="40" t="s">
        <v>1803</v>
      </c>
      <c r="D186" s="40" t="s">
        <v>1813</v>
      </c>
      <c r="E186" s="40" t="s">
        <v>153</v>
      </c>
      <c r="F186" s="40" t="s">
        <v>1814</v>
      </c>
      <c r="G186" s="40" t="s">
        <v>1815</v>
      </c>
      <c r="H186" s="40" t="s">
        <v>1807</v>
      </c>
      <c r="I186" s="94" t="s">
        <v>1456</v>
      </c>
      <c r="J186" s="94" t="s">
        <v>1603</v>
      </c>
      <c r="K186" s="77"/>
      <c r="L186" s="77">
        <v>718</v>
      </c>
      <c r="M186" s="77" t="s">
        <v>1034</v>
      </c>
      <c r="N186" s="77">
        <v>611</v>
      </c>
      <c r="O186" s="22"/>
      <c r="P186" s="77"/>
      <c r="Q186" s="77"/>
      <c r="R186" s="77"/>
      <c r="S186" s="77"/>
    </row>
    <row r="187" spans="1:19" ht="32.1" customHeight="1" x14ac:dyDescent="0.2">
      <c r="A187" s="40" t="s">
        <v>1816</v>
      </c>
      <c r="B187" s="40" t="s">
        <v>135</v>
      </c>
      <c r="C187" s="40" t="s">
        <v>1817</v>
      </c>
      <c r="D187" s="40" t="s">
        <v>1818</v>
      </c>
      <c r="E187" s="40" t="s">
        <v>172</v>
      </c>
      <c r="F187" s="40" t="s">
        <v>1819</v>
      </c>
      <c r="G187" s="40" t="s">
        <v>1820</v>
      </c>
      <c r="H187" s="40" t="s">
        <v>1821</v>
      </c>
      <c r="I187" s="94" t="s">
        <v>1167</v>
      </c>
      <c r="J187" s="94" t="s">
        <v>1822</v>
      </c>
      <c r="K187" s="77"/>
      <c r="L187" s="77">
        <v>718</v>
      </c>
      <c r="M187" s="77" t="s">
        <v>1034</v>
      </c>
      <c r="N187" s="77">
        <v>611</v>
      </c>
      <c r="O187" s="22"/>
      <c r="P187" s="77"/>
      <c r="Q187" s="77"/>
      <c r="R187" s="77"/>
      <c r="S187" s="77"/>
    </row>
    <row r="188" spans="1:19" ht="32.1" customHeight="1" x14ac:dyDescent="0.2">
      <c r="A188" s="40" t="s">
        <v>1823</v>
      </c>
      <c r="B188" s="40" t="s">
        <v>135</v>
      </c>
      <c r="C188" s="83" t="s">
        <v>1824</v>
      </c>
      <c r="D188" s="40" t="s">
        <v>1825</v>
      </c>
      <c r="E188" s="83" t="s">
        <v>172</v>
      </c>
      <c r="F188" s="83" t="s">
        <v>1826</v>
      </c>
      <c r="G188" s="83" t="s">
        <v>1827</v>
      </c>
      <c r="H188" s="40" t="s">
        <v>1828</v>
      </c>
      <c r="I188" s="40" t="s">
        <v>250</v>
      </c>
      <c r="J188" s="40"/>
      <c r="K188" s="77"/>
      <c r="L188" s="77">
        <v>718</v>
      </c>
      <c r="M188" s="77" t="s">
        <v>1034</v>
      </c>
      <c r="N188" s="77">
        <v>611</v>
      </c>
      <c r="O188" s="22"/>
      <c r="P188" s="77"/>
      <c r="Q188" s="77"/>
      <c r="R188" s="77"/>
      <c r="S188" s="77"/>
    </row>
    <row r="189" spans="1:19" ht="32.1" customHeight="1" x14ac:dyDescent="0.2">
      <c r="A189" s="40" t="s">
        <v>1829</v>
      </c>
      <c r="B189" s="40" t="s">
        <v>135</v>
      </c>
      <c r="C189" s="40" t="s">
        <v>1824</v>
      </c>
      <c r="D189" s="83" t="s">
        <v>1830</v>
      </c>
      <c r="E189" s="40" t="s">
        <v>172</v>
      </c>
      <c r="F189" s="83" t="s">
        <v>1831</v>
      </c>
      <c r="G189" s="83" t="s">
        <v>1832</v>
      </c>
      <c r="H189" s="83" t="s">
        <v>1833</v>
      </c>
      <c r="I189" s="40" t="s">
        <v>250</v>
      </c>
      <c r="J189" s="40"/>
      <c r="K189" s="77"/>
      <c r="L189" s="77">
        <v>718</v>
      </c>
      <c r="M189" s="77" t="s">
        <v>1034</v>
      </c>
      <c r="N189" s="77">
        <v>611</v>
      </c>
      <c r="O189" s="22"/>
      <c r="P189" s="77"/>
      <c r="Q189" s="77"/>
      <c r="R189" s="77"/>
      <c r="S189" s="77"/>
    </row>
    <row r="190" spans="1:19" ht="32.1" customHeight="1" x14ac:dyDescent="0.2">
      <c r="A190" s="40" t="s">
        <v>1829</v>
      </c>
      <c r="B190" s="40" t="s">
        <v>135</v>
      </c>
      <c r="C190" s="40" t="s">
        <v>1824</v>
      </c>
      <c r="D190" s="83" t="s">
        <v>1834</v>
      </c>
      <c r="E190" s="40" t="s">
        <v>172</v>
      </c>
      <c r="F190" s="83" t="s">
        <v>1835</v>
      </c>
      <c r="G190" s="83" t="s">
        <v>1832</v>
      </c>
      <c r="H190" s="83" t="s">
        <v>1836</v>
      </c>
      <c r="I190" s="40" t="s">
        <v>250</v>
      </c>
      <c r="J190" s="40"/>
      <c r="K190" s="77"/>
      <c r="L190" s="77">
        <v>718</v>
      </c>
      <c r="M190" s="77" t="s">
        <v>1034</v>
      </c>
      <c r="N190" s="77">
        <v>611</v>
      </c>
      <c r="O190" s="22"/>
      <c r="P190" s="77"/>
      <c r="Q190" s="77"/>
      <c r="R190" s="77"/>
      <c r="S190" s="77"/>
    </row>
    <row r="191" spans="1:19" ht="32.1" customHeight="1" x14ac:dyDescent="0.2">
      <c r="A191" s="40" t="s">
        <v>1837</v>
      </c>
      <c r="B191" s="40" t="s">
        <v>135</v>
      </c>
      <c r="C191" s="40" t="s">
        <v>1824</v>
      </c>
      <c r="D191" s="83" t="s">
        <v>1838</v>
      </c>
      <c r="E191" s="40" t="s">
        <v>153</v>
      </c>
      <c r="F191" s="83" t="s">
        <v>1839</v>
      </c>
      <c r="G191" s="83" t="s">
        <v>1840</v>
      </c>
      <c r="H191" s="83" t="s">
        <v>1841</v>
      </c>
      <c r="I191" s="40" t="s">
        <v>250</v>
      </c>
      <c r="J191" s="40"/>
      <c r="K191" s="77"/>
      <c r="L191" s="77">
        <v>718</v>
      </c>
      <c r="M191" s="77" t="s">
        <v>1034</v>
      </c>
      <c r="N191" s="77">
        <v>611</v>
      </c>
      <c r="O191" s="22"/>
      <c r="P191" s="77"/>
      <c r="Q191" s="77"/>
      <c r="R191" s="77"/>
      <c r="S191" s="77"/>
    </row>
    <row r="192" spans="1:19" ht="32.1" customHeight="1" x14ac:dyDescent="0.2">
      <c r="A192" s="40" t="s">
        <v>1837</v>
      </c>
      <c r="B192" s="40" t="s">
        <v>135</v>
      </c>
      <c r="C192" s="40" t="s">
        <v>1824</v>
      </c>
      <c r="D192" s="83" t="s">
        <v>1842</v>
      </c>
      <c r="E192" s="40" t="s">
        <v>168</v>
      </c>
      <c r="F192" s="83" t="s">
        <v>1839</v>
      </c>
      <c r="G192" s="83" t="s">
        <v>1843</v>
      </c>
      <c r="H192" s="83" t="s">
        <v>1841</v>
      </c>
      <c r="I192" s="40" t="s">
        <v>250</v>
      </c>
      <c r="J192" s="40"/>
      <c r="K192" s="77"/>
      <c r="L192" s="77">
        <v>718</v>
      </c>
      <c r="M192" s="77" t="s">
        <v>1034</v>
      </c>
      <c r="N192" s="77">
        <v>611</v>
      </c>
      <c r="O192" s="22"/>
      <c r="P192" s="77"/>
      <c r="Q192" s="77"/>
      <c r="R192" s="77"/>
      <c r="S192" s="77"/>
    </row>
    <row r="193" spans="1:20" ht="32.1" customHeight="1" x14ac:dyDescent="0.2">
      <c r="A193" s="40" t="s">
        <v>1837</v>
      </c>
      <c r="B193" s="40" t="s">
        <v>135</v>
      </c>
      <c r="C193" s="40" t="s">
        <v>1824</v>
      </c>
      <c r="D193" s="83" t="s">
        <v>1844</v>
      </c>
      <c r="E193" s="40" t="s">
        <v>168</v>
      </c>
      <c r="F193" s="83" t="s">
        <v>1839</v>
      </c>
      <c r="G193" s="83" t="s">
        <v>1845</v>
      </c>
      <c r="H193" s="83" t="s">
        <v>1841</v>
      </c>
      <c r="I193" s="40" t="s">
        <v>250</v>
      </c>
      <c r="J193" s="40"/>
      <c r="K193" s="77"/>
      <c r="L193" s="77">
        <v>718</v>
      </c>
      <c r="M193" s="77" t="s">
        <v>1034</v>
      </c>
      <c r="N193" s="77">
        <v>611</v>
      </c>
      <c r="O193" s="22"/>
      <c r="P193" s="77"/>
      <c r="Q193" s="77"/>
      <c r="R193" s="77"/>
      <c r="S193" s="77"/>
    </row>
    <row r="194" spans="1:20" ht="32.1" customHeight="1" x14ac:dyDescent="0.2">
      <c r="A194" s="40" t="s">
        <v>1846</v>
      </c>
      <c r="B194" s="40" t="s">
        <v>135</v>
      </c>
      <c r="C194" s="40" t="s">
        <v>1824</v>
      </c>
      <c r="D194" s="83" t="s">
        <v>1847</v>
      </c>
      <c r="E194" s="40" t="s">
        <v>153</v>
      </c>
      <c r="F194" s="83" t="s">
        <v>1848</v>
      </c>
      <c r="G194" s="83" t="s">
        <v>1849</v>
      </c>
      <c r="H194" s="83" t="s">
        <v>1841</v>
      </c>
      <c r="I194" s="94" t="s">
        <v>1167</v>
      </c>
      <c r="J194" s="94" t="s">
        <v>1850</v>
      </c>
      <c r="K194" s="77"/>
      <c r="L194" s="77">
        <v>718</v>
      </c>
      <c r="M194" s="77" t="s">
        <v>1034</v>
      </c>
      <c r="N194" s="77">
        <v>611</v>
      </c>
      <c r="O194" s="22"/>
      <c r="P194" s="77"/>
      <c r="Q194" s="77"/>
      <c r="R194" s="77"/>
      <c r="S194" s="77"/>
    </row>
    <row r="195" spans="1:20" ht="32.1" customHeight="1" x14ac:dyDescent="0.2">
      <c r="A195" s="40" t="s">
        <v>1851</v>
      </c>
      <c r="B195" s="40" t="s">
        <v>135</v>
      </c>
      <c r="C195" s="40" t="s">
        <v>1852</v>
      </c>
      <c r="D195" s="83" t="s">
        <v>1853</v>
      </c>
      <c r="E195" s="40" t="s">
        <v>153</v>
      </c>
      <c r="F195" s="40" t="s">
        <v>1854</v>
      </c>
      <c r="G195" s="83" t="s">
        <v>1855</v>
      </c>
      <c r="H195" s="40" t="s">
        <v>1856</v>
      </c>
      <c r="I195" s="40" t="s">
        <v>250</v>
      </c>
      <c r="J195" s="40"/>
      <c r="K195" s="77"/>
      <c r="L195" s="77">
        <v>718</v>
      </c>
      <c r="M195" s="77" t="s">
        <v>1034</v>
      </c>
      <c r="N195" s="77">
        <v>611</v>
      </c>
      <c r="O195" s="22"/>
      <c r="P195" s="77"/>
      <c r="Q195" s="77"/>
      <c r="R195" s="77"/>
      <c r="S195" s="77"/>
    </row>
    <row r="196" spans="1:20" ht="32.1" customHeight="1" x14ac:dyDescent="0.2">
      <c r="A196" s="40" t="s">
        <v>1857</v>
      </c>
      <c r="B196" s="40" t="s">
        <v>135</v>
      </c>
      <c r="C196" s="40" t="s">
        <v>1858</v>
      </c>
      <c r="D196" s="40" t="s">
        <v>1859</v>
      </c>
      <c r="E196" s="40" t="s">
        <v>172</v>
      </c>
      <c r="F196" s="83" t="s">
        <v>1860</v>
      </c>
      <c r="G196" s="83" t="s">
        <v>1832</v>
      </c>
      <c r="H196" s="83" t="s">
        <v>1861</v>
      </c>
      <c r="I196" s="94" t="s">
        <v>1167</v>
      </c>
      <c r="J196" s="94" t="s">
        <v>1862</v>
      </c>
      <c r="K196" s="77"/>
      <c r="L196" s="77"/>
      <c r="M196" s="77"/>
      <c r="N196" s="77">
        <v>611</v>
      </c>
      <c r="O196" s="22"/>
      <c r="P196" s="77"/>
      <c r="Q196" s="77"/>
      <c r="R196" s="77"/>
      <c r="S196" s="77"/>
    </row>
    <row r="197" spans="1:20" ht="32.1" customHeight="1" x14ac:dyDescent="0.2">
      <c r="A197" s="40" t="s">
        <v>1863</v>
      </c>
      <c r="B197" s="40" t="s">
        <v>135</v>
      </c>
      <c r="C197" s="40" t="s">
        <v>1864</v>
      </c>
      <c r="D197" s="83" t="s">
        <v>1865</v>
      </c>
      <c r="E197" s="40" t="s">
        <v>172</v>
      </c>
      <c r="F197" s="83" t="s">
        <v>1866</v>
      </c>
      <c r="G197" s="83" t="s">
        <v>1832</v>
      </c>
      <c r="H197" s="83" t="s">
        <v>1867</v>
      </c>
      <c r="I197" s="40" t="s">
        <v>250</v>
      </c>
      <c r="J197" s="40"/>
      <c r="K197" s="77"/>
      <c r="L197" s="77">
        <v>718</v>
      </c>
      <c r="M197" s="77" t="s">
        <v>1034</v>
      </c>
      <c r="N197" s="77">
        <v>611</v>
      </c>
      <c r="O197" s="22"/>
      <c r="P197" s="77"/>
      <c r="Q197" s="77"/>
      <c r="R197" s="77"/>
      <c r="S197" s="77"/>
      <c r="T197" s="104"/>
    </row>
    <row r="198" spans="1:20" ht="32.1" customHeight="1" x14ac:dyDescent="0.2">
      <c r="A198" s="40" t="s">
        <v>1868</v>
      </c>
      <c r="B198" s="40" t="s">
        <v>135</v>
      </c>
      <c r="C198" s="40" t="s">
        <v>1864</v>
      </c>
      <c r="D198" s="83" t="s">
        <v>1869</v>
      </c>
      <c r="E198" s="40" t="s">
        <v>153</v>
      </c>
      <c r="F198" s="83" t="s">
        <v>1870</v>
      </c>
      <c r="G198" s="83" t="s">
        <v>1871</v>
      </c>
      <c r="H198" s="83" t="s">
        <v>1872</v>
      </c>
      <c r="I198" s="40" t="s">
        <v>250</v>
      </c>
      <c r="J198" s="40"/>
      <c r="K198" s="77"/>
      <c r="L198" s="77">
        <v>718</v>
      </c>
      <c r="M198" s="77" t="s">
        <v>1034</v>
      </c>
      <c r="N198" s="77">
        <v>611</v>
      </c>
      <c r="O198" s="22"/>
      <c r="P198" s="77"/>
      <c r="Q198" s="77"/>
      <c r="R198" s="77"/>
      <c r="S198" s="77"/>
    </row>
    <row r="199" spans="1:20" ht="32.1" customHeight="1" x14ac:dyDescent="0.2">
      <c r="A199" s="40" t="s">
        <v>1873</v>
      </c>
      <c r="B199" s="40" t="s">
        <v>135</v>
      </c>
      <c r="C199" s="40" t="s">
        <v>1864</v>
      </c>
      <c r="D199" s="83" t="s">
        <v>1874</v>
      </c>
      <c r="E199" s="40" t="s">
        <v>153</v>
      </c>
      <c r="F199" s="83" t="s">
        <v>1870</v>
      </c>
      <c r="G199" s="83" t="s">
        <v>1875</v>
      </c>
      <c r="H199" s="83" t="s">
        <v>1872</v>
      </c>
      <c r="I199" s="40" t="s">
        <v>250</v>
      </c>
      <c r="J199" s="40"/>
      <c r="K199" s="77"/>
      <c r="L199" s="77">
        <v>718</v>
      </c>
      <c r="M199" s="77" t="s">
        <v>1034</v>
      </c>
      <c r="N199" s="77">
        <v>611</v>
      </c>
      <c r="O199" s="22"/>
      <c r="P199" s="77"/>
      <c r="Q199" s="77"/>
      <c r="R199" s="77"/>
      <c r="S199" s="77"/>
    </row>
    <row r="200" spans="1:20" ht="32.1" customHeight="1" x14ac:dyDescent="0.2">
      <c r="A200" s="40" t="s">
        <v>1876</v>
      </c>
      <c r="B200" s="40" t="s">
        <v>135</v>
      </c>
      <c r="C200" s="40" t="s">
        <v>1864</v>
      </c>
      <c r="D200" s="83" t="s">
        <v>1877</v>
      </c>
      <c r="E200" s="40" t="s">
        <v>153</v>
      </c>
      <c r="F200" s="83" t="s">
        <v>1870</v>
      </c>
      <c r="G200" s="83" t="s">
        <v>1878</v>
      </c>
      <c r="H200" s="83" t="s">
        <v>1872</v>
      </c>
      <c r="I200" s="40" t="s">
        <v>250</v>
      </c>
      <c r="J200" s="40"/>
      <c r="K200" s="77"/>
      <c r="L200" s="77">
        <v>718</v>
      </c>
      <c r="M200" s="77" t="s">
        <v>1034</v>
      </c>
      <c r="N200" s="77">
        <v>611</v>
      </c>
      <c r="O200" s="22"/>
      <c r="P200" s="77"/>
      <c r="Q200" s="77"/>
      <c r="R200" s="77"/>
      <c r="S200" s="77"/>
    </row>
    <row r="201" spans="1:20" ht="32.1" customHeight="1" x14ac:dyDescent="0.2">
      <c r="A201" s="40" t="s">
        <v>1879</v>
      </c>
      <c r="B201" s="40" t="s">
        <v>135</v>
      </c>
      <c r="C201" s="40" t="s">
        <v>1880</v>
      </c>
      <c r="D201" s="83" t="s">
        <v>1881</v>
      </c>
      <c r="E201" s="40" t="s">
        <v>153</v>
      </c>
      <c r="F201" s="83" t="s">
        <v>1882</v>
      </c>
      <c r="G201" s="83" t="s">
        <v>1883</v>
      </c>
      <c r="H201" s="83" t="s">
        <v>1884</v>
      </c>
      <c r="I201" s="94" t="s">
        <v>1456</v>
      </c>
      <c r="J201" s="94" t="s">
        <v>1885</v>
      </c>
      <c r="K201" s="77"/>
      <c r="L201" s="77">
        <v>718</v>
      </c>
      <c r="M201" s="77" t="s">
        <v>1034</v>
      </c>
      <c r="N201" s="77">
        <v>611</v>
      </c>
      <c r="O201" s="22"/>
      <c r="P201" s="77"/>
      <c r="Q201" s="77"/>
      <c r="R201" s="77"/>
      <c r="S201" s="77"/>
    </row>
    <row r="202" spans="1:20" ht="32.1" customHeight="1" x14ac:dyDescent="0.2">
      <c r="A202" s="40" t="s">
        <v>1182</v>
      </c>
      <c r="B202" s="40" t="s">
        <v>135</v>
      </c>
      <c r="C202" s="40" t="s">
        <v>1880</v>
      </c>
      <c r="D202" s="83" t="s">
        <v>1886</v>
      </c>
      <c r="E202" s="40" t="s">
        <v>153</v>
      </c>
      <c r="F202" s="83" t="s">
        <v>1887</v>
      </c>
      <c r="G202" s="83" t="s">
        <v>1888</v>
      </c>
      <c r="H202" s="83" t="s">
        <v>1889</v>
      </c>
      <c r="I202" s="40" t="s">
        <v>250</v>
      </c>
      <c r="J202" s="40"/>
      <c r="K202" s="77"/>
      <c r="L202" s="77">
        <v>718</v>
      </c>
      <c r="M202" s="77" t="s">
        <v>1034</v>
      </c>
      <c r="N202" s="77">
        <v>611</v>
      </c>
      <c r="O202" s="22"/>
      <c r="P202" s="77"/>
      <c r="Q202" s="77"/>
      <c r="R202" s="77"/>
      <c r="S202" s="77"/>
    </row>
    <row r="203" spans="1:20" ht="32.1" customHeight="1" x14ac:dyDescent="0.2">
      <c r="A203" s="40" t="s">
        <v>1182</v>
      </c>
      <c r="B203" s="40" t="s">
        <v>135</v>
      </c>
      <c r="C203" s="40" t="s">
        <v>1880</v>
      </c>
      <c r="D203" s="83" t="s">
        <v>1890</v>
      </c>
      <c r="E203" s="40" t="s">
        <v>153</v>
      </c>
      <c r="F203" s="83" t="s">
        <v>1887</v>
      </c>
      <c r="G203" s="83" t="s">
        <v>1891</v>
      </c>
      <c r="H203" s="83" t="s">
        <v>1892</v>
      </c>
      <c r="I203" s="40" t="s">
        <v>250</v>
      </c>
      <c r="J203" s="40"/>
      <c r="K203" s="77"/>
      <c r="L203" s="77">
        <v>718</v>
      </c>
      <c r="M203" s="77" t="s">
        <v>1034</v>
      </c>
      <c r="N203" s="77">
        <v>611</v>
      </c>
      <c r="O203" s="22"/>
      <c r="P203" s="77"/>
      <c r="Q203" s="77"/>
      <c r="R203" s="77"/>
      <c r="S203" s="77"/>
    </row>
    <row r="204" spans="1:20" ht="32.1" customHeight="1" x14ac:dyDescent="0.2">
      <c r="A204" s="40" t="s">
        <v>1182</v>
      </c>
      <c r="B204" s="40" t="s">
        <v>135</v>
      </c>
      <c r="C204" s="40" t="s">
        <v>1893</v>
      </c>
      <c r="D204" s="40" t="s">
        <v>1894</v>
      </c>
      <c r="E204" s="40" t="s">
        <v>247</v>
      </c>
      <c r="F204" s="40" t="s">
        <v>1895</v>
      </c>
      <c r="G204" s="40" t="s">
        <v>1896</v>
      </c>
      <c r="H204" s="83" t="s">
        <v>1187</v>
      </c>
      <c r="I204" s="40" t="s">
        <v>250</v>
      </c>
      <c r="J204" s="40"/>
      <c r="K204" s="77"/>
      <c r="L204" s="77">
        <v>718</v>
      </c>
      <c r="M204" s="77" t="s">
        <v>1034</v>
      </c>
      <c r="N204" s="77">
        <v>611</v>
      </c>
      <c r="O204" s="22"/>
      <c r="P204" s="77"/>
      <c r="Q204" s="77"/>
      <c r="R204" s="77"/>
      <c r="S204" s="77"/>
    </row>
    <row r="205" spans="1:20" ht="32.1" customHeight="1" x14ac:dyDescent="0.2">
      <c r="A205" s="40" t="s">
        <v>1182</v>
      </c>
      <c r="B205" s="40" t="s">
        <v>135</v>
      </c>
      <c r="C205" s="40" t="s">
        <v>1893</v>
      </c>
      <c r="D205" s="40" t="s">
        <v>1897</v>
      </c>
      <c r="E205" s="40" t="s">
        <v>247</v>
      </c>
      <c r="F205" s="40" t="s">
        <v>1895</v>
      </c>
      <c r="G205" s="40" t="s">
        <v>1898</v>
      </c>
      <c r="H205" s="83" t="s">
        <v>1190</v>
      </c>
      <c r="I205" s="40" t="s">
        <v>250</v>
      </c>
      <c r="J205" s="40"/>
      <c r="K205" s="77"/>
      <c r="L205" s="77">
        <v>718</v>
      </c>
      <c r="M205" s="77" t="s">
        <v>1034</v>
      </c>
      <c r="N205" s="77">
        <v>611</v>
      </c>
      <c r="O205" s="22"/>
      <c r="P205" s="77"/>
      <c r="Q205" s="77"/>
      <c r="R205" s="77"/>
      <c r="S205" s="77"/>
    </row>
    <row r="206" spans="1:20" ht="32.1" customHeight="1" x14ac:dyDescent="0.2">
      <c r="A206" s="40" t="s">
        <v>1182</v>
      </c>
      <c r="B206" s="40" t="s">
        <v>135</v>
      </c>
      <c r="C206" s="40" t="s">
        <v>1893</v>
      </c>
      <c r="D206" s="40" t="s">
        <v>1899</v>
      </c>
      <c r="E206" s="40" t="s">
        <v>247</v>
      </c>
      <c r="F206" s="40" t="s">
        <v>1895</v>
      </c>
      <c r="G206" s="40" t="s">
        <v>1900</v>
      </c>
      <c r="H206" s="83" t="s">
        <v>1901</v>
      </c>
      <c r="I206" s="40" t="s">
        <v>250</v>
      </c>
      <c r="J206" s="40"/>
      <c r="K206" s="77"/>
      <c r="L206" s="77">
        <v>718</v>
      </c>
      <c r="M206" s="77" t="s">
        <v>1034</v>
      </c>
      <c r="N206" s="77">
        <v>611</v>
      </c>
      <c r="O206" s="22"/>
      <c r="P206" s="77"/>
      <c r="Q206" s="77"/>
      <c r="R206" s="77"/>
      <c r="S206" s="77"/>
    </row>
    <row r="207" spans="1:20" ht="32.1" customHeight="1" x14ac:dyDescent="0.2">
      <c r="A207" s="93" t="s">
        <v>1027</v>
      </c>
      <c r="B207" s="93"/>
      <c r="C207" s="93" t="s">
        <v>1902</v>
      </c>
      <c r="D207" s="93"/>
      <c r="E207" s="93"/>
      <c r="F207" s="93"/>
      <c r="G207" s="93"/>
      <c r="H207" s="93"/>
      <c r="I207" s="93"/>
      <c r="J207" s="105"/>
      <c r="K207" s="91"/>
      <c r="L207" s="91"/>
      <c r="M207" s="91"/>
      <c r="N207" s="91"/>
      <c r="O207" s="92"/>
      <c r="P207" s="91"/>
      <c r="Q207" s="91"/>
      <c r="R207" s="91"/>
      <c r="S207" s="91"/>
    </row>
    <row r="208" spans="1:20" ht="32.1" customHeight="1" x14ac:dyDescent="0.2">
      <c r="A208" s="40" t="s">
        <v>1903</v>
      </c>
      <c r="B208" s="40"/>
      <c r="C208" s="40" t="s">
        <v>1904</v>
      </c>
      <c r="D208" s="40" t="s">
        <v>1905</v>
      </c>
      <c r="E208" s="40" t="s">
        <v>247</v>
      </c>
      <c r="F208" s="40" t="s">
        <v>1906</v>
      </c>
      <c r="G208" s="83" t="s">
        <v>1907</v>
      </c>
      <c r="H208" s="83" t="s">
        <v>1908</v>
      </c>
      <c r="I208" s="40" t="s">
        <v>250</v>
      </c>
      <c r="J208" s="40"/>
      <c r="K208" s="77"/>
      <c r="L208" s="77">
        <v>718</v>
      </c>
      <c r="M208" s="77" t="s">
        <v>1034</v>
      </c>
      <c r="N208" s="77">
        <v>611</v>
      </c>
      <c r="O208" s="22"/>
      <c r="P208" s="77"/>
      <c r="Q208" s="77"/>
      <c r="R208" s="77"/>
      <c r="S208" s="77"/>
    </row>
    <row r="209" spans="1:20" ht="32.1" customHeight="1" x14ac:dyDescent="0.2">
      <c r="A209" s="40" t="s">
        <v>1903</v>
      </c>
      <c r="B209" s="40"/>
      <c r="C209" s="40" t="s">
        <v>1904</v>
      </c>
      <c r="D209" s="40" t="s">
        <v>1909</v>
      </c>
      <c r="E209" s="40" t="s">
        <v>153</v>
      </c>
      <c r="F209" s="40" t="s">
        <v>1906</v>
      </c>
      <c r="G209" s="83" t="s">
        <v>1910</v>
      </c>
      <c r="H209" s="83" t="s">
        <v>1911</v>
      </c>
      <c r="I209" s="40" t="s">
        <v>250</v>
      </c>
      <c r="J209" s="40"/>
      <c r="K209" s="77"/>
      <c r="L209" s="77">
        <v>718</v>
      </c>
      <c r="M209" s="77" t="s">
        <v>1034</v>
      </c>
      <c r="N209" s="77">
        <v>611</v>
      </c>
      <c r="O209" s="22"/>
      <c r="P209" s="77"/>
      <c r="Q209" s="77"/>
      <c r="R209" s="77"/>
      <c r="S209" s="77"/>
    </row>
    <row r="210" spans="1:20" ht="32.1" customHeight="1" x14ac:dyDescent="0.2">
      <c r="A210" s="40" t="s">
        <v>1903</v>
      </c>
      <c r="B210" s="40"/>
      <c r="C210" s="40" t="s">
        <v>1904</v>
      </c>
      <c r="D210" s="40" t="s">
        <v>1912</v>
      </c>
      <c r="E210" s="40" t="s">
        <v>172</v>
      </c>
      <c r="F210" s="40" t="s">
        <v>1084</v>
      </c>
      <c r="G210" s="40" t="s">
        <v>1913</v>
      </c>
      <c r="H210" s="40" t="s">
        <v>1914</v>
      </c>
      <c r="I210" s="94" t="s">
        <v>1167</v>
      </c>
      <c r="J210" s="94" t="s">
        <v>1915</v>
      </c>
      <c r="K210" s="77"/>
      <c r="L210" s="77">
        <v>718</v>
      </c>
      <c r="M210" s="77" t="s">
        <v>1034</v>
      </c>
      <c r="N210" s="77">
        <v>611</v>
      </c>
      <c r="O210" s="22"/>
      <c r="P210" s="77"/>
      <c r="Q210" s="77"/>
      <c r="R210" s="77"/>
      <c r="S210" s="77"/>
    </row>
    <row r="211" spans="1:20" ht="32.1" customHeight="1" x14ac:dyDescent="0.2">
      <c r="A211" s="40" t="s">
        <v>1903</v>
      </c>
      <c r="B211" s="40"/>
      <c r="C211" s="40" t="s">
        <v>1904</v>
      </c>
      <c r="D211" s="40" t="s">
        <v>1916</v>
      </c>
      <c r="E211" s="40" t="s">
        <v>172</v>
      </c>
      <c r="F211" s="40" t="s">
        <v>1917</v>
      </c>
      <c r="G211" s="40" t="s">
        <v>1918</v>
      </c>
      <c r="H211" s="40" t="s">
        <v>1919</v>
      </c>
      <c r="I211" s="40" t="s">
        <v>250</v>
      </c>
      <c r="J211" s="40"/>
      <c r="K211" s="77"/>
      <c r="L211" s="77">
        <v>718</v>
      </c>
      <c r="M211" s="77" t="s">
        <v>1034</v>
      </c>
      <c r="N211" s="77">
        <v>611</v>
      </c>
      <c r="O211" s="22"/>
      <c r="P211" s="77"/>
      <c r="Q211" s="77"/>
      <c r="R211" s="77"/>
      <c r="S211" s="77"/>
    </row>
    <row r="212" spans="1:20" ht="32.1" customHeight="1" x14ac:dyDescent="0.2">
      <c r="A212" s="40" t="s">
        <v>1903</v>
      </c>
      <c r="B212" s="40"/>
      <c r="C212" s="40" t="s">
        <v>1904</v>
      </c>
      <c r="D212" s="40" t="s">
        <v>1920</v>
      </c>
      <c r="E212" s="40" t="s">
        <v>172</v>
      </c>
      <c r="F212" s="40" t="s">
        <v>1921</v>
      </c>
      <c r="G212" s="40" t="s">
        <v>1922</v>
      </c>
      <c r="H212" s="40" t="s">
        <v>1923</v>
      </c>
      <c r="I212" s="40" t="s">
        <v>250</v>
      </c>
      <c r="J212" s="40"/>
      <c r="K212" s="77"/>
      <c r="L212" s="77"/>
      <c r="M212" s="77"/>
      <c r="N212" s="77"/>
      <c r="O212" s="22"/>
      <c r="P212" s="77"/>
      <c r="Q212" s="77"/>
      <c r="R212" s="77"/>
      <c r="S212" s="77"/>
    </row>
    <row r="213" spans="1:20" ht="32.1" customHeight="1" x14ac:dyDescent="0.2">
      <c r="A213" s="40" t="s">
        <v>1903</v>
      </c>
      <c r="B213" s="40"/>
      <c r="C213" s="40" t="s">
        <v>1904</v>
      </c>
      <c r="D213" s="40" t="s">
        <v>1920</v>
      </c>
      <c r="E213" s="40" t="s">
        <v>172</v>
      </c>
      <c r="F213" s="40" t="s">
        <v>1921</v>
      </c>
      <c r="G213" s="40" t="s">
        <v>1924</v>
      </c>
      <c r="H213" s="40" t="s">
        <v>1925</v>
      </c>
      <c r="I213" s="40" t="s">
        <v>250</v>
      </c>
      <c r="J213" s="40"/>
      <c r="K213" s="77"/>
      <c r="L213" s="77"/>
      <c r="M213" s="77"/>
      <c r="N213" s="77"/>
      <c r="O213" s="22"/>
      <c r="P213" s="77"/>
      <c r="Q213" s="77"/>
      <c r="R213" s="77"/>
      <c r="S213" s="77"/>
    </row>
    <row r="214" spans="1:20" ht="32.1" customHeight="1" x14ac:dyDescent="0.2">
      <c r="A214" s="40" t="s">
        <v>1903</v>
      </c>
      <c r="B214" s="40"/>
      <c r="C214" s="40" t="s">
        <v>1904</v>
      </c>
      <c r="D214" s="40" t="s">
        <v>1926</v>
      </c>
      <c r="E214" s="40" t="s">
        <v>168</v>
      </c>
      <c r="F214" s="40" t="s">
        <v>1031</v>
      </c>
      <c r="G214" s="40" t="s">
        <v>1927</v>
      </c>
      <c r="H214" s="40" t="s">
        <v>1172</v>
      </c>
      <c r="I214" s="40" t="s">
        <v>250</v>
      </c>
      <c r="J214" s="40"/>
      <c r="K214" s="77"/>
      <c r="L214" s="77">
        <v>718</v>
      </c>
      <c r="M214" s="77" t="s">
        <v>1034</v>
      </c>
      <c r="N214" s="77">
        <v>611</v>
      </c>
      <c r="O214" s="22"/>
      <c r="P214" s="77"/>
      <c r="Q214" s="77"/>
      <c r="R214" s="77"/>
      <c r="S214" s="77"/>
    </row>
    <row r="215" spans="1:20" ht="32.1" customHeight="1" x14ac:dyDescent="0.2">
      <c r="A215" s="40" t="s">
        <v>1903</v>
      </c>
      <c r="B215" s="40"/>
      <c r="C215" s="40" t="s">
        <v>1904</v>
      </c>
      <c r="D215" s="40" t="s">
        <v>1928</v>
      </c>
      <c r="E215" s="40" t="s">
        <v>172</v>
      </c>
      <c r="F215" s="40" t="s">
        <v>1929</v>
      </c>
      <c r="G215" s="40" t="s">
        <v>1930</v>
      </c>
      <c r="H215" s="40" t="s">
        <v>1931</v>
      </c>
      <c r="I215" s="40" t="s">
        <v>250</v>
      </c>
      <c r="J215" s="40"/>
      <c r="K215" s="77"/>
      <c r="L215" s="77">
        <v>718</v>
      </c>
      <c r="M215" s="77" t="s">
        <v>1034</v>
      </c>
      <c r="N215" s="77">
        <v>611</v>
      </c>
      <c r="O215" s="22"/>
      <c r="P215" s="77"/>
      <c r="Q215" s="77"/>
      <c r="R215" s="77"/>
      <c r="S215" s="77"/>
    </row>
    <row r="216" spans="1:20" ht="32.1" customHeight="1" x14ac:dyDescent="0.2">
      <c r="A216" s="40" t="s">
        <v>1903</v>
      </c>
      <c r="B216" s="40"/>
      <c r="C216" s="40" t="s">
        <v>1904</v>
      </c>
      <c r="D216" s="40" t="s">
        <v>1932</v>
      </c>
      <c r="E216" s="40" t="s">
        <v>153</v>
      </c>
      <c r="F216" s="40" t="s">
        <v>1929</v>
      </c>
      <c r="G216" s="40" t="s">
        <v>1116</v>
      </c>
      <c r="H216" s="40" t="s">
        <v>1933</v>
      </c>
      <c r="I216" s="40" t="s">
        <v>250</v>
      </c>
      <c r="J216" s="40"/>
      <c r="K216" s="77"/>
      <c r="L216" s="77">
        <v>718</v>
      </c>
      <c r="M216" s="77" t="s">
        <v>1034</v>
      </c>
      <c r="N216" s="77">
        <v>611</v>
      </c>
      <c r="O216" s="22"/>
      <c r="P216" s="77"/>
      <c r="Q216" s="77"/>
      <c r="R216" s="77"/>
      <c r="S216" s="77"/>
    </row>
    <row r="217" spans="1:20" ht="32.1" customHeight="1" x14ac:dyDescent="0.2">
      <c r="A217" s="40" t="s">
        <v>1903</v>
      </c>
      <c r="B217" s="40"/>
      <c r="C217" s="40" t="s">
        <v>1904</v>
      </c>
      <c r="D217" s="40" t="s">
        <v>1934</v>
      </c>
      <c r="E217" s="40" t="s">
        <v>153</v>
      </c>
      <c r="F217" s="40" t="s">
        <v>1935</v>
      </c>
      <c r="G217" s="40" t="s">
        <v>1936</v>
      </c>
      <c r="H217" s="40" t="s">
        <v>1937</v>
      </c>
      <c r="I217" s="40" t="s">
        <v>250</v>
      </c>
      <c r="J217" s="40"/>
      <c r="K217" s="77"/>
      <c r="L217" s="77">
        <v>718</v>
      </c>
      <c r="M217" s="77" t="s">
        <v>1034</v>
      </c>
      <c r="N217" s="77">
        <v>611</v>
      </c>
      <c r="O217" s="22"/>
      <c r="P217" s="77"/>
      <c r="Q217" s="77"/>
      <c r="R217" s="77"/>
      <c r="S217" s="77"/>
    </row>
    <row r="218" spans="1:20" ht="32.1" customHeight="1" x14ac:dyDescent="0.2">
      <c r="A218" s="40" t="s">
        <v>1903</v>
      </c>
      <c r="B218" s="40"/>
      <c r="C218" s="40" t="s">
        <v>1904</v>
      </c>
      <c r="D218" s="40" t="s">
        <v>1938</v>
      </c>
      <c r="E218" s="40" t="s">
        <v>168</v>
      </c>
      <c r="F218" s="40" t="s">
        <v>1031</v>
      </c>
      <c r="G218" s="40" t="s">
        <v>1939</v>
      </c>
      <c r="H218" s="40" t="s">
        <v>1940</v>
      </c>
      <c r="I218" s="40" t="s">
        <v>250</v>
      </c>
      <c r="J218" s="40"/>
      <c r="K218" s="77"/>
      <c r="L218" s="77">
        <v>718</v>
      </c>
      <c r="M218" s="77" t="s">
        <v>1034</v>
      </c>
      <c r="N218" s="77">
        <v>611</v>
      </c>
      <c r="O218" s="22"/>
      <c r="P218" s="77"/>
      <c r="Q218" s="77"/>
      <c r="R218" s="77"/>
      <c r="S218" s="77"/>
    </row>
    <row r="219" spans="1:20" ht="32.1" customHeight="1" x14ac:dyDescent="0.2">
      <c r="A219" s="93"/>
      <c r="B219" s="93"/>
      <c r="C219" s="93" t="s">
        <v>1941</v>
      </c>
      <c r="D219" s="93"/>
      <c r="E219" s="93"/>
      <c r="F219" s="93"/>
      <c r="G219" s="93"/>
      <c r="H219" s="93"/>
      <c r="I219" s="93"/>
      <c r="J219" s="107"/>
      <c r="K219" s="91"/>
      <c r="L219" s="91"/>
      <c r="M219" s="91"/>
      <c r="N219" s="91"/>
      <c r="O219" s="92"/>
      <c r="P219" s="91"/>
      <c r="Q219" s="91"/>
      <c r="R219" s="91"/>
      <c r="S219" s="91"/>
    </row>
    <row r="220" spans="1:20" ht="99" customHeight="1" x14ac:dyDescent="0.2">
      <c r="A220" s="40" t="s">
        <v>1903</v>
      </c>
      <c r="B220" s="40" t="s">
        <v>135</v>
      </c>
      <c r="C220" s="40" t="s">
        <v>1191</v>
      </c>
      <c r="D220" s="83" t="s">
        <v>1942</v>
      </c>
      <c r="E220" s="40" t="s">
        <v>153</v>
      </c>
      <c r="F220" s="83" t="s">
        <v>1943</v>
      </c>
      <c r="G220" s="83" t="s">
        <v>1944</v>
      </c>
      <c r="H220" s="83" t="s">
        <v>1945</v>
      </c>
      <c r="I220" s="59" t="s">
        <v>250</v>
      </c>
      <c r="J220" s="43"/>
      <c r="K220" s="103"/>
      <c r="L220" s="77">
        <v>718</v>
      </c>
      <c r="M220" s="77" t="s">
        <v>1034</v>
      </c>
      <c r="N220" s="77">
        <v>611</v>
      </c>
      <c r="O220" s="22"/>
      <c r="P220" s="77"/>
      <c r="Q220" s="77"/>
      <c r="R220" s="77"/>
      <c r="S220" s="77"/>
    </row>
    <row r="221" spans="1:20" ht="99" customHeight="1" x14ac:dyDescent="0.2">
      <c r="A221" s="40" t="s">
        <v>1903</v>
      </c>
      <c r="B221" s="40" t="s">
        <v>135</v>
      </c>
      <c r="C221" s="40" t="s">
        <v>1191</v>
      </c>
      <c r="D221" s="83" t="s">
        <v>1946</v>
      </c>
      <c r="E221" s="40" t="s">
        <v>153</v>
      </c>
      <c r="F221" s="83" t="s">
        <v>1943</v>
      </c>
      <c r="G221" s="83" t="s">
        <v>1947</v>
      </c>
      <c r="H221" s="83" t="s">
        <v>1948</v>
      </c>
      <c r="I221" s="59" t="s">
        <v>250</v>
      </c>
      <c r="J221" s="43"/>
      <c r="K221" s="103"/>
      <c r="L221" s="77"/>
      <c r="M221" s="77"/>
      <c r="N221" s="77"/>
      <c r="O221" s="22"/>
      <c r="P221" s="77"/>
      <c r="Q221" s="77"/>
      <c r="R221" s="77"/>
      <c r="S221" s="77"/>
    </row>
    <row r="222" spans="1:20" ht="89.25" x14ac:dyDescent="0.2">
      <c r="A222" s="40" t="s">
        <v>1903</v>
      </c>
      <c r="B222" s="40" t="s">
        <v>135</v>
      </c>
      <c r="C222" s="40" t="s">
        <v>1191</v>
      </c>
      <c r="D222" s="83" t="s">
        <v>1949</v>
      </c>
      <c r="E222" s="40" t="s">
        <v>153</v>
      </c>
      <c r="F222" s="83" t="s">
        <v>1950</v>
      </c>
      <c r="G222" s="83" t="s">
        <v>1951</v>
      </c>
      <c r="H222" s="83" t="s">
        <v>1952</v>
      </c>
      <c r="I222" s="101" t="s">
        <v>1167</v>
      </c>
      <c r="J222" s="102" t="s">
        <v>1953</v>
      </c>
      <c r="K222" s="103"/>
      <c r="L222" s="77">
        <v>718</v>
      </c>
      <c r="M222" s="77" t="s">
        <v>1034</v>
      </c>
      <c r="N222" s="77">
        <v>611</v>
      </c>
      <c r="O222" s="22"/>
      <c r="P222" s="77"/>
      <c r="Q222" s="77"/>
      <c r="R222" s="77"/>
      <c r="S222" s="77"/>
    </row>
    <row r="223" spans="1:20" ht="63.75" x14ac:dyDescent="0.2">
      <c r="A223" s="40" t="s">
        <v>1903</v>
      </c>
      <c r="B223" s="87"/>
      <c r="C223" s="40" t="s">
        <v>1191</v>
      </c>
      <c r="D223" s="40" t="s">
        <v>1954</v>
      </c>
      <c r="E223" s="40" t="s">
        <v>172</v>
      </c>
      <c r="F223" s="40" t="s">
        <v>1955</v>
      </c>
      <c r="G223" s="40" t="s">
        <v>1956</v>
      </c>
      <c r="H223" s="40" t="s">
        <v>1957</v>
      </c>
      <c r="I223" s="59" t="s">
        <v>250</v>
      </c>
      <c r="J223" s="84"/>
      <c r="K223" s="85"/>
      <c r="L223" s="85"/>
      <c r="M223" s="85"/>
      <c r="N223" s="85"/>
      <c r="O223" s="88"/>
      <c r="P223" s="85"/>
      <c r="Q223" s="85"/>
      <c r="R223" s="85"/>
      <c r="S223" s="85"/>
      <c r="T223" s="86"/>
    </row>
    <row r="224" spans="1:20" ht="76.5" x14ac:dyDescent="0.2">
      <c r="A224" s="40" t="s">
        <v>1903</v>
      </c>
      <c r="B224" s="40" t="s">
        <v>135</v>
      </c>
      <c r="C224" s="40" t="s">
        <v>1191</v>
      </c>
      <c r="D224" s="40" t="s">
        <v>1958</v>
      </c>
      <c r="E224" s="40" t="s">
        <v>153</v>
      </c>
      <c r="F224" s="40" t="s">
        <v>1287</v>
      </c>
      <c r="G224" s="40" t="s">
        <v>1959</v>
      </c>
      <c r="H224" s="40" t="s">
        <v>1289</v>
      </c>
      <c r="I224" s="94" t="s">
        <v>1167</v>
      </c>
      <c r="J224" s="94" t="s">
        <v>1960</v>
      </c>
      <c r="K224" s="77"/>
      <c r="L224" s="77">
        <v>718</v>
      </c>
      <c r="M224" s="77" t="s">
        <v>1034</v>
      </c>
      <c r="N224" s="77">
        <v>611</v>
      </c>
      <c r="O224" s="22"/>
      <c r="P224" s="77"/>
      <c r="Q224" s="77"/>
      <c r="R224" s="77"/>
      <c r="S224" s="77"/>
    </row>
    <row r="225" spans="1:20" ht="38.25" x14ac:dyDescent="0.2">
      <c r="A225" s="40" t="s">
        <v>1903</v>
      </c>
      <c r="B225" s="40"/>
      <c r="C225" s="40" t="s">
        <v>1191</v>
      </c>
      <c r="D225" s="40" t="s">
        <v>1961</v>
      </c>
      <c r="E225" s="40" t="s">
        <v>168</v>
      </c>
      <c r="F225" s="40" t="s">
        <v>1962</v>
      </c>
      <c r="G225" s="40" t="s">
        <v>1963</v>
      </c>
      <c r="H225" s="40" t="s">
        <v>1964</v>
      </c>
      <c r="I225" s="40" t="s">
        <v>250</v>
      </c>
      <c r="J225" s="40"/>
      <c r="K225" s="77"/>
      <c r="L225" s="77"/>
      <c r="M225" s="77"/>
      <c r="N225" s="77"/>
      <c r="O225" s="22"/>
      <c r="P225" s="77"/>
      <c r="Q225" s="77"/>
      <c r="R225" s="77"/>
      <c r="S225" s="77"/>
    </row>
    <row r="226" spans="1:20" ht="86.1" customHeight="1" x14ac:dyDescent="0.2">
      <c r="A226" s="40" t="s">
        <v>1903</v>
      </c>
      <c r="B226" s="40"/>
      <c r="C226" s="40" t="s">
        <v>1191</v>
      </c>
      <c r="D226" s="40" t="s">
        <v>1965</v>
      </c>
      <c r="E226" s="40" t="s">
        <v>168</v>
      </c>
      <c r="F226" s="40" t="s">
        <v>1962</v>
      </c>
      <c r="G226" s="40" t="s">
        <v>1966</v>
      </c>
      <c r="H226" s="40" t="s">
        <v>1967</v>
      </c>
      <c r="I226" s="40" t="s">
        <v>250</v>
      </c>
      <c r="J226" s="40"/>
      <c r="K226" s="77"/>
      <c r="L226" s="77"/>
      <c r="M226" s="77"/>
      <c r="N226" s="77"/>
      <c r="O226" s="22"/>
      <c r="P226" s="77"/>
      <c r="Q226" s="77"/>
      <c r="R226" s="77"/>
      <c r="S226" s="77"/>
      <c r="T226" s="99"/>
    </row>
    <row r="227" spans="1:20" ht="63.75" x14ac:dyDescent="0.2">
      <c r="A227" s="40" t="s">
        <v>1903</v>
      </c>
      <c r="B227" s="40"/>
      <c r="C227" s="40" t="s">
        <v>1191</v>
      </c>
      <c r="D227" s="40" t="s">
        <v>1968</v>
      </c>
      <c r="E227" s="40" t="s">
        <v>168</v>
      </c>
      <c r="F227" s="40" t="s">
        <v>1962</v>
      </c>
      <c r="G227" s="40" t="s">
        <v>1969</v>
      </c>
      <c r="H227" s="40" t="s">
        <v>1289</v>
      </c>
      <c r="I227" s="94" t="s">
        <v>1167</v>
      </c>
      <c r="J227" s="94" t="s">
        <v>1970</v>
      </c>
      <c r="K227" s="77"/>
      <c r="L227" s="77"/>
      <c r="M227" s="77"/>
      <c r="N227" s="77"/>
      <c r="O227" s="22"/>
      <c r="P227" s="77"/>
      <c r="Q227" s="77"/>
      <c r="R227" s="77"/>
      <c r="S227" s="77"/>
    </row>
    <row r="228" spans="1:20" ht="51" x14ac:dyDescent="0.2">
      <c r="A228" s="40" t="s">
        <v>1903</v>
      </c>
      <c r="B228" s="40"/>
      <c r="C228" s="40" t="s">
        <v>1191</v>
      </c>
      <c r="D228" s="40" t="s">
        <v>1971</v>
      </c>
      <c r="E228" s="40" t="s">
        <v>153</v>
      </c>
      <c r="F228" s="40" t="s">
        <v>1972</v>
      </c>
      <c r="G228" s="40" t="s">
        <v>1973</v>
      </c>
      <c r="H228" s="40" t="s">
        <v>1299</v>
      </c>
      <c r="I228" s="40" t="s">
        <v>250</v>
      </c>
      <c r="J228" s="40"/>
      <c r="K228" s="77"/>
      <c r="L228" s="77"/>
      <c r="M228" s="77"/>
      <c r="N228" s="77"/>
      <c r="O228" s="22"/>
      <c r="P228" s="77"/>
      <c r="Q228" s="77"/>
      <c r="R228" s="77"/>
      <c r="S228" s="77"/>
    </row>
    <row r="229" spans="1:20" ht="63.75" x14ac:dyDescent="0.2">
      <c r="A229" s="40" t="s">
        <v>1903</v>
      </c>
      <c r="B229" s="40"/>
      <c r="C229" s="40" t="s">
        <v>1191</v>
      </c>
      <c r="D229" s="40" t="s">
        <v>1974</v>
      </c>
      <c r="E229" s="40" t="s">
        <v>168</v>
      </c>
      <c r="F229" s="40" t="s">
        <v>1975</v>
      </c>
      <c r="G229" s="40" t="s">
        <v>1973</v>
      </c>
      <c r="H229" s="40" t="s">
        <v>1976</v>
      </c>
      <c r="I229" s="40" t="s">
        <v>250</v>
      </c>
      <c r="J229" s="40"/>
      <c r="K229" s="77"/>
      <c r="L229" s="77"/>
      <c r="M229" s="77"/>
      <c r="N229" s="77"/>
      <c r="O229" s="22"/>
      <c r="P229" s="77"/>
      <c r="Q229" s="77"/>
      <c r="R229" s="77"/>
      <c r="S229" s="77"/>
    </row>
    <row r="230" spans="1:20" ht="63.75" x14ac:dyDescent="0.2">
      <c r="A230" s="40" t="s">
        <v>1903</v>
      </c>
      <c r="B230" s="40"/>
      <c r="C230" s="40" t="s">
        <v>1191</v>
      </c>
      <c r="D230" s="40" t="s">
        <v>1974</v>
      </c>
      <c r="E230" s="40" t="s">
        <v>168</v>
      </c>
      <c r="F230" s="40" t="s">
        <v>1977</v>
      </c>
      <c r="G230" s="40" t="s">
        <v>1973</v>
      </c>
      <c r="H230" s="40" t="s">
        <v>1978</v>
      </c>
      <c r="I230" s="40" t="s">
        <v>250</v>
      </c>
      <c r="J230" s="40"/>
      <c r="K230" s="77"/>
      <c r="L230" s="77"/>
      <c r="M230" s="77"/>
      <c r="N230" s="77"/>
      <c r="O230" s="22"/>
      <c r="P230" s="77"/>
      <c r="Q230" s="77"/>
      <c r="R230" s="77"/>
      <c r="S230" s="77"/>
    </row>
    <row r="231" spans="1:20" ht="63.75" x14ac:dyDescent="0.2">
      <c r="A231" s="40" t="s">
        <v>1903</v>
      </c>
      <c r="B231" s="40"/>
      <c r="C231" s="40" t="s">
        <v>1191</v>
      </c>
      <c r="D231" s="40" t="s">
        <v>1979</v>
      </c>
      <c r="E231" s="40" t="s">
        <v>153</v>
      </c>
      <c r="F231" s="40" t="s">
        <v>1980</v>
      </c>
      <c r="G231" s="40" t="s">
        <v>1981</v>
      </c>
      <c r="H231" s="40" t="s">
        <v>1469</v>
      </c>
      <c r="I231" s="40" t="s">
        <v>250</v>
      </c>
      <c r="J231" s="40"/>
      <c r="K231" s="77"/>
      <c r="L231" s="77"/>
      <c r="M231" s="77"/>
      <c r="N231" s="77"/>
      <c r="O231" s="22"/>
      <c r="P231" s="77"/>
      <c r="Q231" s="77"/>
      <c r="R231" s="77"/>
      <c r="S231" s="77"/>
    </row>
    <row r="232" spans="1:20" ht="102" x14ac:dyDescent="0.2">
      <c r="A232" s="40" t="s">
        <v>1903</v>
      </c>
      <c r="B232" s="40"/>
      <c r="C232" s="40" t="s">
        <v>1191</v>
      </c>
      <c r="D232" s="40" t="s">
        <v>1982</v>
      </c>
      <c r="E232" s="40" t="s">
        <v>172</v>
      </c>
      <c r="F232" s="40" t="s">
        <v>1983</v>
      </c>
      <c r="G232" s="40" t="s">
        <v>1984</v>
      </c>
      <c r="H232" s="40" t="s">
        <v>1985</v>
      </c>
      <c r="I232" s="94" t="s">
        <v>1167</v>
      </c>
      <c r="J232" s="94" t="s">
        <v>1986</v>
      </c>
      <c r="K232" s="77"/>
      <c r="L232" s="77"/>
      <c r="M232" s="77"/>
      <c r="N232" s="77"/>
      <c r="O232" s="22"/>
      <c r="P232" s="77"/>
      <c r="Q232" s="77"/>
      <c r="R232" s="77"/>
      <c r="S232" s="77"/>
    </row>
    <row r="233" spans="1:20" ht="51" x14ac:dyDescent="0.2">
      <c r="A233" s="40" t="s">
        <v>1903</v>
      </c>
      <c r="B233" s="40"/>
      <c r="C233" s="40" t="s">
        <v>1191</v>
      </c>
      <c r="D233" s="40" t="s">
        <v>1987</v>
      </c>
      <c r="E233" s="40" t="s">
        <v>168</v>
      </c>
      <c r="F233" s="40" t="s">
        <v>1983</v>
      </c>
      <c r="G233" s="40" t="s">
        <v>1988</v>
      </c>
      <c r="H233" s="40" t="s">
        <v>1989</v>
      </c>
      <c r="I233" s="40" t="s">
        <v>250</v>
      </c>
      <c r="J233" s="40"/>
      <c r="K233" s="77"/>
      <c r="L233" s="77"/>
      <c r="M233" s="77"/>
      <c r="N233" s="77"/>
      <c r="O233" s="22"/>
      <c r="P233" s="77"/>
      <c r="Q233" s="77"/>
      <c r="R233" s="77"/>
      <c r="S233" s="77"/>
    </row>
    <row r="234" spans="1:20" ht="63.75" x14ac:dyDescent="0.2">
      <c r="A234" s="40" t="s">
        <v>1903</v>
      </c>
      <c r="B234" s="40"/>
      <c r="C234" s="40" t="s">
        <v>1191</v>
      </c>
      <c r="D234" s="40" t="s">
        <v>1990</v>
      </c>
      <c r="E234" s="40" t="s">
        <v>153</v>
      </c>
      <c r="F234" s="40" t="s">
        <v>1991</v>
      </c>
      <c r="G234" s="40" t="s">
        <v>1992</v>
      </c>
      <c r="H234" s="40" t="s">
        <v>1557</v>
      </c>
      <c r="I234" s="40" t="s">
        <v>250</v>
      </c>
      <c r="J234" s="40"/>
      <c r="K234" s="77"/>
      <c r="L234" s="77"/>
      <c r="M234" s="77"/>
      <c r="N234" s="77"/>
      <c r="O234" s="22"/>
      <c r="P234" s="77"/>
      <c r="Q234" s="77"/>
      <c r="R234" s="77"/>
      <c r="S234" s="77"/>
    </row>
    <row r="235" spans="1:20" ht="25.5" x14ac:dyDescent="0.2">
      <c r="A235" s="40" t="s">
        <v>1903</v>
      </c>
      <c r="B235" s="40"/>
      <c r="C235" s="40" t="s">
        <v>1562</v>
      </c>
      <c r="D235" s="40" t="s">
        <v>1570</v>
      </c>
      <c r="E235" s="40" t="s">
        <v>172</v>
      </c>
      <c r="F235" s="40" t="s">
        <v>1031</v>
      </c>
      <c r="G235" s="40" t="s">
        <v>1571</v>
      </c>
      <c r="H235" s="40" t="s">
        <v>1572</v>
      </c>
      <c r="I235" s="40" t="s">
        <v>250</v>
      </c>
      <c r="J235" s="40"/>
      <c r="K235" s="77"/>
      <c r="L235" s="77"/>
      <c r="M235" s="77"/>
      <c r="N235" s="77"/>
      <c r="O235" s="22"/>
      <c r="P235" s="77"/>
      <c r="Q235" s="77"/>
      <c r="R235" s="77"/>
      <c r="S235" s="77"/>
    </row>
    <row r="236" spans="1:20" ht="89.25" x14ac:dyDescent="0.2">
      <c r="A236" s="40" t="s">
        <v>1903</v>
      </c>
      <c r="B236" s="40"/>
      <c r="C236" s="40" t="s">
        <v>1562</v>
      </c>
      <c r="D236" s="40" t="s">
        <v>1993</v>
      </c>
      <c r="E236" s="40" t="s">
        <v>172</v>
      </c>
      <c r="F236" s="40" t="s">
        <v>1581</v>
      </c>
      <c r="G236" s="40" t="s">
        <v>1994</v>
      </c>
      <c r="H236" s="40" t="s">
        <v>1995</v>
      </c>
      <c r="I236" s="94" t="s">
        <v>1167</v>
      </c>
      <c r="J236" s="94" t="s">
        <v>1996</v>
      </c>
      <c r="K236" s="77"/>
      <c r="L236" s="77"/>
      <c r="M236" s="77"/>
      <c r="N236" s="77"/>
      <c r="O236" s="22"/>
      <c r="P236" s="77"/>
      <c r="Q236" s="77"/>
      <c r="R236" s="77"/>
      <c r="S236" s="77"/>
    </row>
    <row r="237" spans="1:20" ht="63.75" x14ac:dyDescent="0.2">
      <c r="A237" s="40" t="s">
        <v>1903</v>
      </c>
      <c r="B237" s="40"/>
      <c r="C237" s="40" t="s">
        <v>1562</v>
      </c>
      <c r="D237" s="40" t="s">
        <v>1997</v>
      </c>
      <c r="E237" s="40" t="s">
        <v>172</v>
      </c>
      <c r="F237" s="40" t="s">
        <v>1998</v>
      </c>
      <c r="G237" s="40" t="s">
        <v>1999</v>
      </c>
      <c r="H237" s="40" t="s">
        <v>2000</v>
      </c>
      <c r="I237" s="40" t="s">
        <v>250</v>
      </c>
      <c r="J237" s="40"/>
      <c r="K237" s="40"/>
      <c r="L237" s="77"/>
      <c r="M237" s="77"/>
      <c r="N237" s="77"/>
      <c r="O237" s="22"/>
      <c r="P237" s="77"/>
      <c r="Q237" s="77"/>
      <c r="R237" s="77"/>
      <c r="S237" s="77"/>
    </row>
    <row r="238" spans="1:20" ht="81" customHeight="1" x14ac:dyDescent="0.2">
      <c r="A238" s="40" t="s">
        <v>1903</v>
      </c>
      <c r="B238" s="40"/>
      <c r="C238" s="40" t="s">
        <v>1562</v>
      </c>
      <c r="D238" s="40" t="s">
        <v>2001</v>
      </c>
      <c r="E238" s="40" t="s">
        <v>172</v>
      </c>
      <c r="F238" s="40" t="s">
        <v>1998</v>
      </c>
      <c r="G238" s="40" t="s">
        <v>2002</v>
      </c>
      <c r="H238" s="40" t="s">
        <v>2003</v>
      </c>
      <c r="I238" s="40" t="s">
        <v>250</v>
      </c>
      <c r="J238" s="40"/>
      <c r="K238" s="77"/>
      <c r="L238" s="77"/>
      <c r="M238" s="77"/>
      <c r="N238" s="77"/>
      <c r="O238" s="22"/>
      <c r="P238" s="77"/>
      <c r="Q238" s="77"/>
      <c r="R238" s="77"/>
      <c r="S238" s="77"/>
    </row>
    <row r="239" spans="1:20" ht="63.75" x14ac:dyDescent="0.2">
      <c r="A239" s="40" t="s">
        <v>1903</v>
      </c>
      <c r="B239" s="40"/>
      <c r="C239" s="40" t="s">
        <v>1562</v>
      </c>
      <c r="D239" s="40" t="s">
        <v>2004</v>
      </c>
      <c r="E239" s="40" t="s">
        <v>172</v>
      </c>
      <c r="F239" s="40" t="s">
        <v>2005</v>
      </c>
      <c r="G239" s="40" t="s">
        <v>2006</v>
      </c>
      <c r="H239" s="40" t="s">
        <v>2007</v>
      </c>
      <c r="I239" s="40" t="s">
        <v>250</v>
      </c>
      <c r="J239" s="40"/>
      <c r="K239" s="77"/>
      <c r="L239" s="77"/>
      <c r="M239" s="77"/>
      <c r="N239" s="77"/>
      <c r="O239" s="22"/>
      <c r="P239" s="77"/>
      <c r="Q239" s="77"/>
      <c r="R239" s="77"/>
      <c r="S239" s="77"/>
    </row>
    <row r="240" spans="1:20" ht="51" x14ac:dyDescent="0.2">
      <c r="A240" s="40" t="s">
        <v>1903</v>
      </c>
      <c r="B240" s="40"/>
      <c r="C240" s="40" t="s">
        <v>1562</v>
      </c>
      <c r="D240" s="40" t="s">
        <v>2008</v>
      </c>
      <c r="E240" s="40" t="s">
        <v>168</v>
      </c>
      <c r="F240" s="40" t="s">
        <v>2009</v>
      </c>
      <c r="G240" s="40" t="s">
        <v>1907</v>
      </c>
      <c r="H240" s="40" t="s">
        <v>2010</v>
      </c>
      <c r="I240" s="40" t="s">
        <v>250</v>
      </c>
      <c r="J240" s="40"/>
      <c r="K240" s="55"/>
      <c r="L240" s="77"/>
      <c r="M240" s="77"/>
      <c r="N240" s="77"/>
      <c r="O240" s="22"/>
      <c r="P240" s="77"/>
      <c r="Q240" s="77"/>
      <c r="R240" s="77"/>
      <c r="S240" s="77"/>
    </row>
    <row r="241" spans="1:19" ht="76.5" x14ac:dyDescent="0.2">
      <c r="A241" s="40" t="s">
        <v>1903</v>
      </c>
      <c r="B241" s="40"/>
      <c r="C241" s="40" t="s">
        <v>1562</v>
      </c>
      <c r="D241" s="40" t="s">
        <v>2011</v>
      </c>
      <c r="E241" s="40" t="s">
        <v>172</v>
      </c>
      <c r="F241" s="40" t="s">
        <v>2012</v>
      </c>
      <c r="G241" s="40" t="s">
        <v>2013</v>
      </c>
      <c r="H241" s="40" t="s">
        <v>2014</v>
      </c>
      <c r="I241" s="94" t="s">
        <v>1167</v>
      </c>
      <c r="J241" s="94" t="s">
        <v>1603</v>
      </c>
      <c r="K241" s="40"/>
      <c r="L241" s="77"/>
      <c r="M241" s="77"/>
      <c r="N241" s="77"/>
      <c r="O241" s="22"/>
      <c r="P241" s="77"/>
      <c r="Q241" s="77"/>
      <c r="R241" s="77"/>
      <c r="S241" s="77"/>
    </row>
    <row r="242" spans="1:19" ht="51" x14ac:dyDescent="0.2">
      <c r="A242" s="40" t="s">
        <v>1903</v>
      </c>
      <c r="B242" s="40"/>
      <c r="C242" s="40" t="s">
        <v>1562</v>
      </c>
      <c r="D242" s="40" t="s">
        <v>2015</v>
      </c>
      <c r="E242" s="40" t="s">
        <v>172</v>
      </c>
      <c r="F242" s="40" t="s">
        <v>2016</v>
      </c>
      <c r="G242" s="40" t="s">
        <v>2017</v>
      </c>
      <c r="H242" s="40" t="s">
        <v>2018</v>
      </c>
      <c r="I242" s="40" t="s">
        <v>250</v>
      </c>
      <c r="J242" s="40"/>
      <c r="K242" s="40"/>
      <c r="L242" s="77"/>
      <c r="M242" s="77"/>
      <c r="N242" s="77"/>
      <c r="O242" s="22"/>
      <c r="P242" s="77"/>
      <c r="Q242" s="77"/>
      <c r="R242" s="77"/>
      <c r="S242" s="77"/>
    </row>
    <row r="243" spans="1:19" ht="102" x14ac:dyDescent="0.2">
      <c r="A243" s="40" t="s">
        <v>1903</v>
      </c>
      <c r="B243" s="40"/>
      <c r="C243" s="40" t="s">
        <v>1562</v>
      </c>
      <c r="D243" s="40" t="s">
        <v>2019</v>
      </c>
      <c r="E243" s="40" t="s">
        <v>153</v>
      </c>
      <c r="F243" s="40" t="s">
        <v>2020</v>
      </c>
      <c r="G243" s="40" t="s">
        <v>2021</v>
      </c>
      <c r="H243" s="40" t="s">
        <v>1651</v>
      </c>
      <c r="I243" s="40" t="s">
        <v>250</v>
      </c>
      <c r="J243" s="40"/>
      <c r="K243" s="77"/>
      <c r="L243" s="77"/>
      <c r="M243" s="77"/>
      <c r="N243" s="77"/>
      <c r="O243" s="22"/>
      <c r="P243" s="77"/>
      <c r="Q243" s="77"/>
      <c r="R243" s="77"/>
      <c r="S243" s="77"/>
    </row>
    <row r="244" spans="1:19" ht="51" x14ac:dyDescent="0.2">
      <c r="A244" s="40" t="s">
        <v>1903</v>
      </c>
      <c r="B244" s="40"/>
      <c r="C244" s="40" t="s">
        <v>1562</v>
      </c>
      <c r="D244" s="40" t="s">
        <v>2022</v>
      </c>
      <c r="E244" s="40" t="s">
        <v>153</v>
      </c>
      <c r="F244" s="40" t="s">
        <v>2023</v>
      </c>
      <c r="G244" s="40" t="s">
        <v>2024</v>
      </c>
      <c r="H244" s="40" t="s">
        <v>2025</v>
      </c>
      <c r="I244" s="40" t="s">
        <v>250</v>
      </c>
      <c r="J244" s="40"/>
      <c r="K244" s="40"/>
      <c r="L244" s="77"/>
      <c r="M244" s="77"/>
      <c r="N244" s="77"/>
      <c r="O244" s="22"/>
      <c r="P244" s="77"/>
      <c r="Q244" s="77"/>
      <c r="R244" s="77"/>
      <c r="S244" s="77"/>
    </row>
    <row r="245" spans="1:19" ht="51" x14ac:dyDescent="0.2">
      <c r="A245" s="40" t="s">
        <v>1903</v>
      </c>
      <c r="B245" s="40"/>
      <c r="C245" s="40" t="s">
        <v>1562</v>
      </c>
      <c r="D245" s="40" t="s">
        <v>2026</v>
      </c>
      <c r="E245" s="40" t="s">
        <v>168</v>
      </c>
      <c r="F245" s="40" t="s">
        <v>2027</v>
      </c>
      <c r="G245" s="40" t="s">
        <v>2028</v>
      </c>
      <c r="H245" s="40" t="s">
        <v>2029</v>
      </c>
      <c r="I245" s="40" t="s">
        <v>250</v>
      </c>
      <c r="J245" s="40"/>
      <c r="K245" s="77"/>
      <c r="L245" s="77"/>
      <c r="M245" s="77"/>
      <c r="N245" s="77"/>
      <c r="O245" s="22"/>
      <c r="P245" s="77"/>
      <c r="Q245" s="77"/>
      <c r="R245" s="77"/>
      <c r="S245" s="77"/>
    </row>
    <row r="246" spans="1:19" ht="51" x14ac:dyDescent="0.2">
      <c r="A246" s="40" t="s">
        <v>1903</v>
      </c>
      <c r="B246" s="40"/>
      <c r="C246" s="40" t="s">
        <v>1562</v>
      </c>
      <c r="D246" s="40" t="s">
        <v>2030</v>
      </c>
      <c r="E246" s="40" t="s">
        <v>168</v>
      </c>
      <c r="F246" s="40" t="s">
        <v>2031</v>
      </c>
      <c r="G246" s="40" t="s">
        <v>2032</v>
      </c>
      <c r="H246" s="40" t="s">
        <v>2033</v>
      </c>
      <c r="I246" s="40" t="s">
        <v>250</v>
      </c>
      <c r="J246" s="40"/>
      <c r="K246" s="77"/>
      <c r="L246" s="77"/>
      <c r="M246" s="77"/>
      <c r="N246" s="77"/>
      <c r="O246" s="22"/>
      <c r="P246" s="77"/>
      <c r="Q246" s="77"/>
      <c r="R246" s="77"/>
      <c r="S246" s="77"/>
    </row>
    <row r="247" spans="1:19" ht="63.75" x14ac:dyDescent="0.2">
      <c r="A247" s="40" t="s">
        <v>1903</v>
      </c>
      <c r="B247" s="40"/>
      <c r="C247" s="40" t="s">
        <v>2034</v>
      </c>
      <c r="D247" s="40" t="s">
        <v>2035</v>
      </c>
      <c r="E247" s="40" t="s">
        <v>168</v>
      </c>
      <c r="F247" s="40" t="s">
        <v>1735</v>
      </c>
      <c r="G247" s="40" t="s">
        <v>2036</v>
      </c>
      <c r="H247" s="40" t="s">
        <v>1586</v>
      </c>
      <c r="I247" s="40" t="s">
        <v>250</v>
      </c>
      <c r="J247" s="40"/>
      <c r="K247" s="77"/>
      <c r="L247" s="77"/>
      <c r="M247" s="77"/>
      <c r="N247" s="77"/>
      <c r="O247" s="22"/>
      <c r="P247" s="77"/>
      <c r="Q247" s="77"/>
      <c r="R247" s="77"/>
      <c r="S247" s="77"/>
    </row>
    <row r="248" spans="1:19" ht="76.5" x14ac:dyDescent="0.2">
      <c r="A248" s="40" t="s">
        <v>1903</v>
      </c>
      <c r="B248" s="40"/>
      <c r="C248" s="40" t="s">
        <v>2034</v>
      </c>
      <c r="D248" s="40" t="s">
        <v>2037</v>
      </c>
      <c r="E248" s="40" t="s">
        <v>168</v>
      </c>
      <c r="F248" s="40" t="s">
        <v>1735</v>
      </c>
      <c r="G248" s="40" t="s">
        <v>2038</v>
      </c>
      <c r="H248" s="40" t="s">
        <v>2039</v>
      </c>
      <c r="I248" s="40" t="s">
        <v>250</v>
      </c>
      <c r="J248" s="40"/>
      <c r="K248" s="77"/>
      <c r="L248" s="77"/>
      <c r="M248" s="77"/>
      <c r="N248" s="77"/>
      <c r="O248" s="22"/>
      <c r="P248" s="77"/>
      <c r="Q248" s="77"/>
      <c r="R248" s="77"/>
      <c r="S248" s="77"/>
    </row>
    <row r="249" spans="1:19" ht="51" x14ac:dyDescent="0.2">
      <c r="A249" s="40" t="s">
        <v>1903</v>
      </c>
      <c r="B249" s="40"/>
      <c r="C249" s="40" t="s">
        <v>2034</v>
      </c>
      <c r="D249" s="40" t="s">
        <v>2040</v>
      </c>
      <c r="E249" s="40" t="s">
        <v>172</v>
      </c>
      <c r="F249" s="40" t="s">
        <v>2027</v>
      </c>
      <c r="G249" s="40" t="s">
        <v>2041</v>
      </c>
      <c r="H249" s="40" t="s">
        <v>1779</v>
      </c>
      <c r="I249" s="40" t="s">
        <v>250</v>
      </c>
      <c r="J249" s="40"/>
      <c r="K249" s="77"/>
      <c r="L249" s="77"/>
      <c r="M249" s="77"/>
      <c r="N249" s="77"/>
      <c r="O249" s="22"/>
      <c r="P249" s="77"/>
      <c r="Q249" s="77"/>
      <c r="R249" s="77"/>
      <c r="S249" s="77"/>
    </row>
    <row r="250" spans="1:19" ht="51" x14ac:dyDescent="0.2">
      <c r="A250" s="40" t="s">
        <v>1903</v>
      </c>
      <c r="B250" s="40"/>
      <c r="C250" s="40" t="s">
        <v>2034</v>
      </c>
      <c r="D250" s="40" t="s">
        <v>2042</v>
      </c>
      <c r="E250" s="40" t="s">
        <v>168</v>
      </c>
      <c r="F250" s="40" t="s">
        <v>2027</v>
      </c>
      <c r="G250" s="40" t="s">
        <v>2043</v>
      </c>
      <c r="H250" s="40" t="s">
        <v>2044</v>
      </c>
      <c r="I250" s="40" t="s">
        <v>250</v>
      </c>
      <c r="J250" s="40"/>
      <c r="K250" s="77"/>
      <c r="L250" s="77"/>
      <c r="M250" s="77"/>
      <c r="N250" s="77"/>
      <c r="O250" s="22"/>
      <c r="P250" s="77"/>
      <c r="Q250" s="77"/>
      <c r="R250" s="77"/>
      <c r="S250" s="77"/>
    </row>
    <row r="251" spans="1:19" ht="45.95" customHeight="1" x14ac:dyDescent="0.2">
      <c r="A251" s="40" t="s">
        <v>1903</v>
      </c>
      <c r="B251" s="40"/>
      <c r="C251" s="40" t="s">
        <v>2034</v>
      </c>
      <c r="D251" s="40" t="s">
        <v>2045</v>
      </c>
      <c r="E251" s="40" t="s">
        <v>168</v>
      </c>
      <c r="F251" s="40" t="s">
        <v>2027</v>
      </c>
      <c r="G251" s="40" t="s">
        <v>2046</v>
      </c>
      <c r="H251" s="40" t="s">
        <v>2047</v>
      </c>
      <c r="I251" s="40" t="s">
        <v>250</v>
      </c>
      <c r="J251" s="40"/>
      <c r="K251" s="77"/>
      <c r="L251" s="77"/>
      <c r="M251" s="77"/>
      <c r="N251" s="77"/>
      <c r="O251" s="22"/>
      <c r="P251" s="77"/>
      <c r="Q251" s="77"/>
      <c r="R251" s="77"/>
      <c r="S251" s="77"/>
    </row>
    <row r="252" spans="1:19" ht="45.95" customHeight="1" x14ac:dyDescent="0.2">
      <c r="A252" s="40" t="s">
        <v>1903</v>
      </c>
      <c r="B252" s="40"/>
      <c r="C252" s="40" t="s">
        <v>2048</v>
      </c>
      <c r="D252" s="40" t="s">
        <v>2049</v>
      </c>
      <c r="E252" s="40" t="s">
        <v>153</v>
      </c>
      <c r="F252" s="40" t="s">
        <v>2050</v>
      </c>
      <c r="G252" s="40" t="s">
        <v>2051</v>
      </c>
      <c r="H252" s="40" t="s">
        <v>2052</v>
      </c>
      <c r="I252" s="40" t="s">
        <v>250</v>
      </c>
      <c r="J252" s="40"/>
      <c r="K252" s="77"/>
      <c r="L252" s="77"/>
      <c r="M252" s="77"/>
      <c r="N252" s="77"/>
      <c r="O252" s="22"/>
      <c r="P252" s="77"/>
      <c r="Q252" s="77"/>
      <c r="R252" s="77"/>
      <c r="S252" s="77"/>
    </row>
    <row r="253" spans="1:19" ht="38.25" x14ac:dyDescent="0.2">
      <c r="A253" s="40" t="s">
        <v>1903</v>
      </c>
      <c r="B253" s="40"/>
      <c r="C253" s="40" t="s">
        <v>2048</v>
      </c>
      <c r="D253" s="40" t="s">
        <v>2053</v>
      </c>
      <c r="E253" s="40" t="s">
        <v>247</v>
      </c>
      <c r="F253" s="40" t="s">
        <v>1784</v>
      </c>
      <c r="G253" s="40" t="s">
        <v>2054</v>
      </c>
      <c r="H253" s="40" t="s">
        <v>2055</v>
      </c>
      <c r="I253" s="40" t="s">
        <v>250</v>
      </c>
      <c r="J253" s="40"/>
      <c r="K253" s="77"/>
      <c r="L253" s="77"/>
      <c r="M253" s="77"/>
      <c r="N253" s="77"/>
      <c r="O253" s="22"/>
      <c r="P253" s="77"/>
      <c r="Q253" s="77"/>
      <c r="R253" s="77"/>
      <c r="S253" s="77"/>
    </row>
    <row r="254" spans="1:19" ht="86.1" customHeight="1" x14ac:dyDescent="0.2">
      <c r="A254" s="40" t="s">
        <v>1903</v>
      </c>
      <c r="B254" s="40"/>
      <c r="C254" s="40" t="s">
        <v>2048</v>
      </c>
      <c r="D254" s="40" t="s">
        <v>2056</v>
      </c>
      <c r="E254" s="40" t="s">
        <v>168</v>
      </c>
      <c r="F254" s="40" t="s">
        <v>2057</v>
      </c>
      <c r="G254" s="40" t="s">
        <v>2058</v>
      </c>
      <c r="H254" s="40" t="s">
        <v>2059</v>
      </c>
      <c r="I254" s="94" t="s">
        <v>1167</v>
      </c>
      <c r="J254" s="94" t="s">
        <v>2060</v>
      </c>
      <c r="K254" s="77"/>
      <c r="L254" s="77"/>
      <c r="M254" s="77"/>
      <c r="N254" s="77"/>
      <c r="O254" s="22"/>
      <c r="P254" s="77"/>
      <c r="Q254" s="77"/>
      <c r="R254" s="77"/>
      <c r="S254" s="77"/>
    </row>
    <row r="255" spans="1:19" ht="76.5" x14ac:dyDescent="0.2">
      <c r="A255" s="40" t="s">
        <v>1903</v>
      </c>
      <c r="B255" s="40"/>
      <c r="C255" s="40" t="s">
        <v>2048</v>
      </c>
      <c r="D255" s="40" t="s">
        <v>2061</v>
      </c>
      <c r="E255" s="40" t="s">
        <v>153</v>
      </c>
      <c r="F255" s="40" t="s">
        <v>2062</v>
      </c>
      <c r="G255" s="40" t="s">
        <v>2063</v>
      </c>
      <c r="H255" s="40" t="s">
        <v>2064</v>
      </c>
      <c r="I255" s="94" t="s">
        <v>1167</v>
      </c>
      <c r="J255" s="94" t="s">
        <v>2065</v>
      </c>
      <c r="K255" s="77"/>
      <c r="L255" s="77"/>
      <c r="M255" s="77"/>
      <c r="N255" s="77"/>
      <c r="O255" s="22"/>
      <c r="P255" s="77"/>
      <c r="Q255" s="77"/>
      <c r="R255" s="77"/>
      <c r="S255" s="77"/>
    </row>
    <row r="256" spans="1:19" ht="63.75" x14ac:dyDescent="0.2">
      <c r="A256" s="40" t="s">
        <v>1903</v>
      </c>
      <c r="B256" s="40"/>
      <c r="C256" s="40" t="s">
        <v>2048</v>
      </c>
      <c r="D256" s="40" t="s">
        <v>2066</v>
      </c>
      <c r="E256" s="40" t="s">
        <v>153</v>
      </c>
      <c r="F256" s="40" t="s">
        <v>2067</v>
      </c>
      <c r="G256" s="40" t="s">
        <v>2068</v>
      </c>
      <c r="H256" s="40" t="s">
        <v>2069</v>
      </c>
      <c r="I256" s="40" t="s">
        <v>250</v>
      </c>
      <c r="J256" s="77"/>
      <c r="K256" s="77"/>
      <c r="L256" s="77"/>
      <c r="M256" s="77"/>
      <c r="N256" s="77"/>
      <c r="O256" s="22"/>
      <c r="P256" s="77"/>
      <c r="Q256" s="77"/>
      <c r="R256" s="77"/>
      <c r="S256" s="77"/>
    </row>
    <row r="257" spans="1:19" ht="38.25" x14ac:dyDescent="0.2">
      <c r="A257" s="40" t="s">
        <v>1903</v>
      </c>
      <c r="B257" s="40"/>
      <c r="C257" s="40" t="s">
        <v>2048</v>
      </c>
      <c r="D257" s="40" t="s">
        <v>1798</v>
      </c>
      <c r="E257" s="40" t="s">
        <v>172</v>
      </c>
      <c r="F257" s="40" t="s">
        <v>1799</v>
      </c>
      <c r="G257" s="40" t="s">
        <v>2070</v>
      </c>
      <c r="H257" s="40" t="s">
        <v>2071</v>
      </c>
      <c r="I257" s="40" t="s">
        <v>250</v>
      </c>
      <c r="J257" s="77"/>
      <c r="K257" s="77"/>
      <c r="L257" s="77"/>
      <c r="M257" s="77"/>
      <c r="N257" s="77"/>
      <c r="O257" s="22"/>
      <c r="P257" s="77"/>
      <c r="Q257" s="77"/>
      <c r="R257" s="77"/>
      <c r="S257" s="77"/>
    </row>
    <row r="258" spans="1:19" ht="63.75" x14ac:dyDescent="0.2">
      <c r="A258" s="40" t="s">
        <v>1903</v>
      </c>
      <c r="B258" s="40"/>
      <c r="C258" s="40" t="s">
        <v>2048</v>
      </c>
      <c r="D258" s="40" t="s">
        <v>2072</v>
      </c>
      <c r="E258" s="40" t="s">
        <v>172</v>
      </c>
      <c r="F258" s="40" t="s">
        <v>1799</v>
      </c>
      <c r="G258" s="40" t="s">
        <v>2073</v>
      </c>
      <c r="H258" s="40" t="s">
        <v>2074</v>
      </c>
      <c r="I258" s="94" t="s">
        <v>1167</v>
      </c>
      <c r="J258" s="94" t="s">
        <v>1885</v>
      </c>
      <c r="K258" s="77"/>
      <c r="L258" s="77"/>
      <c r="M258" s="77"/>
      <c r="N258" s="77"/>
      <c r="O258" s="22"/>
      <c r="P258" s="77"/>
      <c r="Q258" s="77"/>
      <c r="R258" s="77"/>
      <c r="S258" s="77"/>
    </row>
    <row r="259" spans="1:19" ht="76.5" x14ac:dyDescent="0.2">
      <c r="A259" s="40" t="s">
        <v>1903</v>
      </c>
      <c r="B259" s="40" t="s">
        <v>135</v>
      </c>
      <c r="C259" s="40" t="s">
        <v>2048</v>
      </c>
      <c r="D259" s="83" t="s">
        <v>2075</v>
      </c>
      <c r="E259" s="40" t="s">
        <v>153</v>
      </c>
      <c r="F259" s="83" t="s">
        <v>2076</v>
      </c>
      <c r="G259" s="83" t="s">
        <v>2077</v>
      </c>
      <c r="H259" s="83" t="s">
        <v>1841</v>
      </c>
      <c r="I259" s="94" t="s">
        <v>1167</v>
      </c>
      <c r="J259" s="94" t="s">
        <v>2078</v>
      </c>
      <c r="K259" s="77"/>
      <c r="L259" s="77">
        <v>718</v>
      </c>
      <c r="M259" s="77" t="s">
        <v>1034</v>
      </c>
      <c r="N259" s="77">
        <v>611</v>
      </c>
      <c r="O259" s="22"/>
      <c r="P259" s="77"/>
      <c r="Q259" s="77"/>
      <c r="R259" s="77"/>
      <c r="S259" s="77"/>
    </row>
    <row r="260" spans="1:19" ht="76.5" x14ac:dyDescent="0.2">
      <c r="A260" s="40" t="s">
        <v>1903</v>
      </c>
      <c r="B260" s="40" t="s">
        <v>135</v>
      </c>
      <c r="C260" s="40" t="s">
        <v>2048</v>
      </c>
      <c r="D260" s="83" t="s">
        <v>2079</v>
      </c>
      <c r="E260" s="40" t="s">
        <v>153</v>
      </c>
      <c r="F260" s="83" t="s">
        <v>2080</v>
      </c>
      <c r="G260" s="83" t="s">
        <v>2081</v>
      </c>
      <c r="H260" s="83" t="s">
        <v>2082</v>
      </c>
      <c r="I260" s="94" t="s">
        <v>1456</v>
      </c>
      <c r="J260" s="94" t="s">
        <v>1850</v>
      </c>
      <c r="K260" s="77"/>
      <c r="L260" s="77"/>
      <c r="M260" s="77"/>
      <c r="N260" s="77"/>
      <c r="O260" s="22"/>
      <c r="P260" s="77"/>
      <c r="Q260" s="77"/>
      <c r="R260" s="77"/>
      <c r="S260" s="77"/>
    </row>
    <row r="261" spans="1:19" ht="89.25" x14ac:dyDescent="0.2">
      <c r="A261" s="40" t="s">
        <v>1903</v>
      </c>
      <c r="B261" s="40" t="s">
        <v>135</v>
      </c>
      <c r="C261" s="40" t="s">
        <v>2048</v>
      </c>
      <c r="D261" s="83" t="s">
        <v>2083</v>
      </c>
      <c r="E261" s="40" t="s">
        <v>172</v>
      </c>
      <c r="F261" s="83" t="s">
        <v>2084</v>
      </c>
      <c r="G261" s="83" t="s">
        <v>2085</v>
      </c>
      <c r="H261" s="83" t="s">
        <v>2086</v>
      </c>
      <c r="I261" s="94" t="s">
        <v>1167</v>
      </c>
      <c r="J261" s="94" t="s">
        <v>2087</v>
      </c>
      <c r="K261" s="77"/>
      <c r="L261" s="77">
        <v>718</v>
      </c>
      <c r="M261" s="77" t="s">
        <v>1034</v>
      </c>
      <c r="N261" s="77">
        <v>611</v>
      </c>
      <c r="O261" s="22"/>
      <c r="P261" s="77"/>
      <c r="Q261" s="77"/>
      <c r="R261" s="77"/>
      <c r="S261" s="77"/>
    </row>
    <row r="262" spans="1:19" ht="76.5" x14ac:dyDescent="0.2">
      <c r="A262" s="40" t="s">
        <v>1903</v>
      </c>
      <c r="B262" s="40" t="s">
        <v>135</v>
      </c>
      <c r="C262" s="40" t="s">
        <v>2088</v>
      </c>
      <c r="D262" s="40" t="s">
        <v>2089</v>
      </c>
      <c r="E262" s="40" t="s">
        <v>247</v>
      </c>
      <c r="F262" s="40" t="s">
        <v>2090</v>
      </c>
      <c r="G262" s="40" t="s">
        <v>2091</v>
      </c>
      <c r="H262" s="83" t="s">
        <v>2092</v>
      </c>
      <c r="I262" s="40" t="s">
        <v>250</v>
      </c>
      <c r="J262" s="40"/>
      <c r="K262" s="77"/>
      <c r="L262" s="77">
        <v>718</v>
      </c>
      <c r="M262" s="77" t="s">
        <v>1034</v>
      </c>
      <c r="N262" s="77">
        <v>611</v>
      </c>
      <c r="O262" s="22"/>
      <c r="P262" s="77"/>
      <c r="Q262" s="77"/>
      <c r="R262" s="77"/>
      <c r="S262" s="77"/>
    </row>
    <row r="263" spans="1:19" ht="89.25" x14ac:dyDescent="0.2">
      <c r="A263" s="40" t="s">
        <v>1903</v>
      </c>
      <c r="B263" s="40" t="s">
        <v>135</v>
      </c>
      <c r="C263" s="40" t="s">
        <v>2088</v>
      </c>
      <c r="D263" s="40" t="s">
        <v>2093</v>
      </c>
      <c r="E263" s="40" t="s">
        <v>247</v>
      </c>
      <c r="F263" s="40" t="s">
        <v>2094</v>
      </c>
      <c r="G263" s="40" t="s">
        <v>2095</v>
      </c>
      <c r="H263" s="83" t="s">
        <v>2096</v>
      </c>
      <c r="I263" s="40" t="s">
        <v>250</v>
      </c>
      <c r="J263" s="40"/>
      <c r="K263" s="77"/>
      <c r="L263" s="77">
        <v>718</v>
      </c>
      <c r="M263" s="77" t="s">
        <v>1034</v>
      </c>
      <c r="N263" s="77">
        <v>611</v>
      </c>
      <c r="O263" s="22"/>
      <c r="P263" s="77"/>
      <c r="Q263" s="77"/>
      <c r="R263" s="77"/>
      <c r="S263" s="77"/>
    </row>
  </sheetData>
  <phoneticPr fontId="159" type="noConversion"/>
  <hyperlinks>
    <hyperlink ref="G108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57"/>
  <sheetViews>
    <sheetView workbookViewId="0">
      <pane xSplit="4" ySplit="1" topLeftCell="E2" activePane="bottomRight" state="frozen"/>
      <selection pane="topRight"/>
      <selection pane="bottomLeft"/>
      <selection pane="bottomRight" activeCell="E2" sqref="E2"/>
    </sheetView>
  </sheetViews>
  <sheetFormatPr defaultColWidth="14" defaultRowHeight="12.75" x14ac:dyDescent="0.2"/>
  <cols>
    <col min="1" max="1" width="8" customWidth="1"/>
    <col min="2" max="2" width="13" customWidth="1"/>
    <col min="3" max="3" width="20" customWidth="1"/>
    <col min="4" max="4" width="24" customWidth="1"/>
    <col min="5" max="5" width="9" customWidth="1"/>
    <col min="6" max="6" width="17" customWidth="1"/>
    <col min="7" max="7" width="29" customWidth="1"/>
    <col min="8" max="8" width="13" customWidth="1"/>
    <col min="9" max="9" width="8" customWidth="1"/>
    <col min="10" max="10" width="17" customWidth="1"/>
    <col min="11" max="20" width="8" customWidth="1"/>
  </cols>
  <sheetData>
    <row r="1" spans="1:18" ht="53.1" customHeight="1" x14ac:dyDescent="0.2">
      <c r="A1" s="109" t="s">
        <v>857</v>
      </c>
      <c r="B1" s="67" t="s">
        <v>117</v>
      </c>
      <c r="C1" s="67" t="s">
        <v>229</v>
      </c>
      <c r="D1" s="109" t="s">
        <v>145</v>
      </c>
      <c r="E1" s="109" t="s">
        <v>234</v>
      </c>
      <c r="F1" s="109" t="s">
        <v>231</v>
      </c>
      <c r="G1" s="109" t="s">
        <v>232</v>
      </c>
      <c r="H1" s="109" t="s">
        <v>233</v>
      </c>
      <c r="I1" s="109" t="s">
        <v>477</v>
      </c>
      <c r="J1" s="111" t="s">
        <v>859</v>
      </c>
      <c r="K1" s="111" t="s">
        <v>238</v>
      </c>
      <c r="L1" s="110" t="s">
        <v>860</v>
      </c>
      <c r="M1" s="112" t="s">
        <v>861</v>
      </c>
      <c r="N1" s="112" t="s">
        <v>862</v>
      </c>
      <c r="O1" s="111" t="s">
        <v>863</v>
      </c>
      <c r="P1" s="111" t="s">
        <v>240</v>
      </c>
      <c r="Q1" s="111" t="s">
        <v>241</v>
      </c>
      <c r="R1" s="111" t="s">
        <v>239</v>
      </c>
    </row>
    <row r="2" spans="1:18" ht="69.95" customHeight="1" x14ac:dyDescent="0.2">
      <c r="A2" s="22">
        <v>1</v>
      </c>
      <c r="B2" s="22" t="s">
        <v>137</v>
      </c>
      <c r="C2" s="55" t="s">
        <v>2097</v>
      </c>
      <c r="D2" s="55" t="s">
        <v>2098</v>
      </c>
      <c r="E2" s="55" t="s">
        <v>153</v>
      </c>
      <c r="F2" s="55" t="s">
        <v>244</v>
      </c>
      <c r="G2" s="55" t="s">
        <v>2099</v>
      </c>
      <c r="H2" s="55" t="s">
        <v>2100</v>
      </c>
      <c r="I2" t="s">
        <v>250</v>
      </c>
      <c r="J2" s="108"/>
      <c r="P2" s="99">
        <v>20230803</v>
      </c>
      <c r="R2" s="99">
        <v>801</v>
      </c>
    </row>
    <row r="3" spans="1:18" ht="83.1" customHeight="1" x14ac:dyDescent="0.2">
      <c r="A3" s="22">
        <v>2</v>
      </c>
      <c r="B3" s="22" t="s">
        <v>137</v>
      </c>
      <c r="C3" s="55" t="s">
        <v>2097</v>
      </c>
      <c r="D3" s="55" t="s">
        <v>2101</v>
      </c>
      <c r="E3" s="55" t="s">
        <v>247</v>
      </c>
      <c r="F3" s="55" t="s">
        <v>244</v>
      </c>
      <c r="G3" s="55" t="s">
        <v>2102</v>
      </c>
      <c r="H3" s="55" t="s">
        <v>2103</v>
      </c>
      <c r="I3" t="s">
        <v>1167</v>
      </c>
      <c r="J3" s="108" t="s">
        <v>43</v>
      </c>
    </row>
    <row r="4" spans="1:18" ht="78" customHeight="1" x14ac:dyDescent="0.2">
      <c r="B4" s="22"/>
      <c r="C4" s="55"/>
      <c r="D4" s="55" t="s">
        <v>2104</v>
      </c>
      <c r="E4" s="55" t="s">
        <v>247</v>
      </c>
      <c r="F4" s="55" t="s">
        <v>244</v>
      </c>
      <c r="G4" s="55" t="s">
        <v>2105</v>
      </c>
      <c r="H4" s="55" t="s">
        <v>2106</v>
      </c>
      <c r="I4" t="s">
        <v>1167</v>
      </c>
      <c r="J4" s="108" t="s">
        <v>33</v>
      </c>
    </row>
    <row r="5" spans="1:18" ht="72" customHeight="1" x14ac:dyDescent="0.2">
      <c r="B5" s="22"/>
      <c r="C5" s="40" t="s">
        <v>2107</v>
      </c>
      <c r="D5" s="40" t="s">
        <v>2108</v>
      </c>
      <c r="E5" s="5" t="s">
        <v>247</v>
      </c>
      <c r="F5" s="55" t="s">
        <v>34</v>
      </c>
      <c r="G5" s="55" t="s">
        <v>37</v>
      </c>
      <c r="H5" s="55" t="s">
        <v>38</v>
      </c>
      <c r="I5" t="s">
        <v>250</v>
      </c>
    </row>
    <row r="6" spans="1:18" ht="72" customHeight="1" x14ac:dyDescent="0.2">
      <c r="B6" s="22"/>
      <c r="C6" s="40" t="s">
        <v>2107</v>
      </c>
      <c r="D6" s="40" t="s">
        <v>2108</v>
      </c>
      <c r="E6" s="5" t="s">
        <v>247</v>
      </c>
      <c r="F6" s="55" t="s">
        <v>34</v>
      </c>
      <c r="G6" s="55" t="s">
        <v>35</v>
      </c>
      <c r="H6" s="55" t="s">
        <v>36</v>
      </c>
      <c r="I6" t="s">
        <v>250</v>
      </c>
    </row>
    <row r="7" spans="1:18" ht="84.95" customHeight="1" x14ac:dyDescent="0.2">
      <c r="B7" s="22"/>
      <c r="C7" s="40" t="s">
        <v>2107</v>
      </c>
      <c r="D7" s="40" t="s">
        <v>2108</v>
      </c>
      <c r="E7" s="5" t="s">
        <v>247</v>
      </c>
      <c r="F7" s="55" t="s">
        <v>34</v>
      </c>
      <c r="G7" s="55" t="s">
        <v>41</v>
      </c>
      <c r="H7" s="55" t="s">
        <v>42</v>
      </c>
      <c r="I7" t="s">
        <v>250</v>
      </c>
    </row>
    <row r="8" spans="1:18" ht="53.1" customHeight="1" x14ac:dyDescent="0.2">
      <c r="A8" s="22">
        <v>3</v>
      </c>
      <c r="B8" s="22" t="s">
        <v>137</v>
      </c>
      <c r="C8" s="55" t="s">
        <v>2109</v>
      </c>
      <c r="D8" s="55" t="s">
        <v>2110</v>
      </c>
      <c r="E8" s="55" t="s">
        <v>172</v>
      </c>
      <c r="F8" s="55" t="s">
        <v>244</v>
      </c>
      <c r="G8" s="55" t="s">
        <v>2111</v>
      </c>
      <c r="H8" s="55" t="s">
        <v>2112</v>
      </c>
      <c r="I8" t="s">
        <v>250</v>
      </c>
    </row>
    <row r="9" spans="1:18" ht="69.95" customHeight="1" x14ac:dyDescent="0.2">
      <c r="A9" s="22">
        <v>4</v>
      </c>
      <c r="B9" s="22" t="s">
        <v>137</v>
      </c>
      <c r="C9" s="55" t="s">
        <v>2113</v>
      </c>
      <c r="D9" s="55" t="s">
        <v>2114</v>
      </c>
      <c r="E9" s="55" t="s">
        <v>172</v>
      </c>
      <c r="F9" s="55" t="s">
        <v>2115</v>
      </c>
      <c r="G9" s="55" t="s">
        <v>2116</v>
      </c>
      <c r="H9" s="55" t="s">
        <v>2117</v>
      </c>
      <c r="I9" t="s">
        <v>250</v>
      </c>
    </row>
    <row r="10" spans="1:18" ht="138.94999999999999" customHeight="1" x14ac:dyDescent="0.2">
      <c r="A10" s="22">
        <v>5</v>
      </c>
      <c r="B10" s="22" t="s">
        <v>137</v>
      </c>
      <c r="C10" s="55" t="s">
        <v>2118</v>
      </c>
      <c r="D10" s="55" t="s">
        <v>2114</v>
      </c>
      <c r="E10" s="55" t="s">
        <v>172</v>
      </c>
      <c r="F10" s="55" t="s">
        <v>2115</v>
      </c>
      <c r="G10" s="55" t="s">
        <v>2119</v>
      </c>
      <c r="H10" s="55" t="s">
        <v>2120</v>
      </c>
      <c r="I10" t="s">
        <v>250</v>
      </c>
    </row>
    <row r="11" spans="1:18" ht="53.1" customHeight="1" x14ac:dyDescent="0.2">
      <c r="A11" s="22">
        <v>6</v>
      </c>
      <c r="B11" s="22" t="s">
        <v>137</v>
      </c>
      <c r="C11" s="55" t="s">
        <v>2121</v>
      </c>
      <c r="D11" s="55" t="s">
        <v>2114</v>
      </c>
      <c r="E11" s="55" t="s">
        <v>172</v>
      </c>
      <c r="F11" s="55" t="s">
        <v>2115</v>
      </c>
      <c r="G11" s="55" t="s">
        <v>2122</v>
      </c>
      <c r="H11" s="55" t="s">
        <v>2123</v>
      </c>
      <c r="I11" t="s">
        <v>250</v>
      </c>
    </row>
    <row r="12" spans="1:18" ht="69.95" customHeight="1" x14ac:dyDescent="0.2">
      <c r="A12" s="22">
        <v>7</v>
      </c>
      <c r="B12" s="22" t="s">
        <v>137</v>
      </c>
      <c r="C12" s="55" t="s">
        <v>2124</v>
      </c>
      <c r="D12" s="55" t="s">
        <v>2114</v>
      </c>
      <c r="E12" s="55" t="s">
        <v>172</v>
      </c>
      <c r="F12" s="55" t="s">
        <v>2115</v>
      </c>
      <c r="G12" s="55" t="s">
        <v>2125</v>
      </c>
      <c r="H12" s="55" t="s">
        <v>2126</v>
      </c>
      <c r="I12" t="s">
        <v>250</v>
      </c>
    </row>
    <row r="13" spans="1:18" ht="69.95" customHeight="1" x14ac:dyDescent="0.2">
      <c r="A13" s="22">
        <v>8</v>
      </c>
      <c r="B13" s="22" t="s">
        <v>137</v>
      </c>
      <c r="C13" s="55" t="s">
        <v>2127</v>
      </c>
      <c r="D13" s="55" t="s">
        <v>2114</v>
      </c>
      <c r="E13" s="55" t="s">
        <v>172</v>
      </c>
      <c r="F13" s="55" t="s">
        <v>2115</v>
      </c>
      <c r="G13" s="55" t="s">
        <v>2122</v>
      </c>
      <c r="H13" s="55" t="s">
        <v>2128</v>
      </c>
      <c r="I13" t="s">
        <v>250</v>
      </c>
    </row>
    <row r="14" spans="1:18" ht="69.95" customHeight="1" x14ac:dyDescent="0.2">
      <c r="A14" s="22">
        <v>9</v>
      </c>
      <c r="B14" s="22" t="s">
        <v>137</v>
      </c>
      <c r="C14" s="55" t="s">
        <v>2129</v>
      </c>
      <c r="D14" s="55" t="s">
        <v>2114</v>
      </c>
      <c r="E14" s="55" t="s">
        <v>153</v>
      </c>
      <c r="F14" s="55" t="s">
        <v>2115</v>
      </c>
      <c r="G14" s="55" t="s">
        <v>2130</v>
      </c>
      <c r="H14" s="55" t="s">
        <v>2131</v>
      </c>
      <c r="I14" t="s">
        <v>250</v>
      </c>
    </row>
    <row r="15" spans="1:18" ht="36" customHeight="1" x14ac:dyDescent="0.2">
      <c r="A15" s="22">
        <v>10</v>
      </c>
      <c r="B15" s="22" t="s">
        <v>137</v>
      </c>
      <c r="C15" s="55" t="s">
        <v>2113</v>
      </c>
      <c r="D15" s="55" t="s">
        <v>2114</v>
      </c>
      <c r="E15" s="55" t="s">
        <v>172</v>
      </c>
      <c r="F15" s="55" t="s">
        <v>2115</v>
      </c>
      <c r="G15" s="55" t="s">
        <v>2132</v>
      </c>
      <c r="H15" s="55" t="s">
        <v>2133</v>
      </c>
      <c r="I15" t="s">
        <v>250</v>
      </c>
    </row>
    <row r="16" spans="1:18" ht="53.1" customHeight="1" x14ac:dyDescent="0.2">
      <c r="A16" s="22">
        <v>11</v>
      </c>
      <c r="B16" s="22" t="s">
        <v>137</v>
      </c>
      <c r="C16" s="55" t="s">
        <v>2134</v>
      </c>
      <c r="D16" s="55" t="s">
        <v>2135</v>
      </c>
      <c r="E16" s="55" t="s">
        <v>172</v>
      </c>
      <c r="F16" s="55" t="s">
        <v>540</v>
      </c>
      <c r="G16" s="55" t="s">
        <v>2136</v>
      </c>
      <c r="H16" s="55" t="s">
        <v>2137</v>
      </c>
      <c r="I16" t="s">
        <v>250</v>
      </c>
    </row>
    <row r="17" spans="1:10" ht="87.95" customHeight="1" x14ac:dyDescent="0.2">
      <c r="A17" s="22">
        <v>12</v>
      </c>
      <c r="B17" s="22" t="s">
        <v>137</v>
      </c>
      <c r="C17" s="55" t="s">
        <v>2134</v>
      </c>
      <c r="D17" s="55" t="s">
        <v>2138</v>
      </c>
      <c r="E17" s="55" t="s">
        <v>153</v>
      </c>
      <c r="F17" s="55" t="s">
        <v>540</v>
      </c>
      <c r="G17" s="55" t="s">
        <v>2139</v>
      </c>
      <c r="H17" s="55" t="s">
        <v>2140</v>
      </c>
      <c r="I17" t="s">
        <v>250</v>
      </c>
    </row>
    <row r="18" spans="1:10" ht="138.94999999999999" customHeight="1" x14ac:dyDescent="0.2">
      <c r="A18" s="22">
        <v>13</v>
      </c>
      <c r="B18" s="22" t="s">
        <v>137</v>
      </c>
      <c r="C18" s="55" t="s">
        <v>2141</v>
      </c>
      <c r="D18" s="55" t="s">
        <v>2142</v>
      </c>
      <c r="E18" s="55" t="s">
        <v>153</v>
      </c>
      <c r="F18" s="55" t="s">
        <v>2143</v>
      </c>
      <c r="G18" s="55" t="s">
        <v>2144</v>
      </c>
      <c r="H18" s="55" t="s">
        <v>2145</v>
      </c>
      <c r="I18" t="s">
        <v>250</v>
      </c>
    </row>
    <row r="19" spans="1:10" ht="138.94999999999999" customHeight="1" x14ac:dyDescent="0.2">
      <c r="A19" s="22">
        <v>14</v>
      </c>
      <c r="B19" s="22" t="s">
        <v>137</v>
      </c>
      <c r="C19" s="55" t="s">
        <v>2141</v>
      </c>
      <c r="D19" s="55" t="s">
        <v>2146</v>
      </c>
      <c r="E19" s="55" t="s">
        <v>172</v>
      </c>
      <c r="F19" s="55" t="s">
        <v>244</v>
      </c>
      <c r="G19" s="55" t="s">
        <v>2147</v>
      </c>
      <c r="H19" s="55" t="s">
        <v>2148</v>
      </c>
      <c r="I19" t="s">
        <v>250</v>
      </c>
    </row>
    <row r="20" spans="1:10" ht="138.94999999999999" customHeight="1" x14ac:dyDescent="0.2">
      <c r="A20" s="22">
        <v>15</v>
      </c>
      <c r="B20" s="22" t="s">
        <v>137</v>
      </c>
      <c r="C20" s="55" t="s">
        <v>2149</v>
      </c>
      <c r="D20" s="55" t="s">
        <v>2150</v>
      </c>
      <c r="E20" s="55" t="s">
        <v>172</v>
      </c>
      <c r="F20" s="55" t="s">
        <v>244</v>
      </c>
      <c r="G20" s="55" t="s">
        <v>2151</v>
      </c>
      <c r="H20" s="55" t="s">
        <v>2152</v>
      </c>
      <c r="I20" t="s">
        <v>250</v>
      </c>
    </row>
    <row r="21" spans="1:10" ht="123" customHeight="1" x14ac:dyDescent="0.2">
      <c r="A21" s="22">
        <v>16</v>
      </c>
      <c r="B21" s="22" t="s">
        <v>137</v>
      </c>
      <c r="C21" s="55" t="s">
        <v>2153</v>
      </c>
      <c r="D21" s="55" t="s">
        <v>2154</v>
      </c>
      <c r="E21" s="55" t="s">
        <v>172</v>
      </c>
      <c r="F21" s="55" t="s">
        <v>2115</v>
      </c>
      <c r="G21" s="55" t="s">
        <v>2155</v>
      </c>
      <c r="H21" s="55" t="s">
        <v>2156</v>
      </c>
      <c r="I21" t="s">
        <v>250</v>
      </c>
    </row>
    <row r="22" spans="1:10" ht="156.94999999999999" customHeight="1" x14ac:dyDescent="0.2">
      <c r="A22" s="22">
        <v>17</v>
      </c>
      <c r="B22" s="22" t="s">
        <v>137</v>
      </c>
      <c r="C22" s="55" t="s">
        <v>2149</v>
      </c>
      <c r="D22" s="55" t="s">
        <v>2157</v>
      </c>
      <c r="E22" s="55" t="s">
        <v>172</v>
      </c>
      <c r="F22" s="55" t="s">
        <v>244</v>
      </c>
      <c r="G22" s="55" t="s">
        <v>2151</v>
      </c>
      <c r="H22" s="55" t="s">
        <v>2158</v>
      </c>
      <c r="I22" t="s">
        <v>250</v>
      </c>
    </row>
    <row r="23" spans="1:10" ht="183" customHeight="1" x14ac:dyDescent="0.2">
      <c r="A23" s="22">
        <v>18</v>
      </c>
      <c r="B23" s="22" t="s">
        <v>137</v>
      </c>
      <c r="C23" s="55" t="s">
        <v>2159</v>
      </c>
      <c r="D23" s="55" t="s">
        <v>2160</v>
      </c>
      <c r="E23" s="55" t="s">
        <v>172</v>
      </c>
      <c r="F23" s="55" t="s">
        <v>2161</v>
      </c>
      <c r="G23" s="55" t="s">
        <v>2162</v>
      </c>
      <c r="H23" s="55" t="s">
        <v>2163</v>
      </c>
      <c r="I23" t="s">
        <v>250</v>
      </c>
    </row>
    <row r="24" spans="1:10" ht="105" customHeight="1" x14ac:dyDescent="0.2">
      <c r="A24" s="22">
        <v>19</v>
      </c>
      <c r="B24" s="22" t="s">
        <v>137</v>
      </c>
      <c r="C24" s="55" t="s">
        <v>2164</v>
      </c>
      <c r="D24" s="55" t="s">
        <v>2160</v>
      </c>
      <c r="E24" s="55" t="s">
        <v>172</v>
      </c>
      <c r="F24" s="55" t="s">
        <v>2161</v>
      </c>
      <c r="G24" s="55" t="s">
        <v>2165</v>
      </c>
      <c r="H24" s="55" t="s">
        <v>2166</v>
      </c>
      <c r="I24" t="s">
        <v>1167</v>
      </c>
      <c r="J24" s="108" t="s">
        <v>40</v>
      </c>
    </row>
    <row r="25" spans="1:10" ht="87.95" customHeight="1" x14ac:dyDescent="0.2">
      <c r="A25" s="22">
        <v>20</v>
      </c>
      <c r="B25" s="22" t="s">
        <v>137</v>
      </c>
      <c r="C25" s="55" t="s">
        <v>2167</v>
      </c>
      <c r="D25" s="55" t="s">
        <v>2160</v>
      </c>
      <c r="E25" s="55" t="s">
        <v>153</v>
      </c>
      <c r="F25" s="55" t="s">
        <v>2161</v>
      </c>
      <c r="G25" s="55" t="s">
        <v>2168</v>
      </c>
      <c r="H25" s="55" t="s">
        <v>2169</v>
      </c>
      <c r="I25" t="s">
        <v>250</v>
      </c>
    </row>
    <row r="26" spans="1:10" ht="105" customHeight="1" x14ac:dyDescent="0.2">
      <c r="A26" s="22">
        <v>21</v>
      </c>
      <c r="B26" s="22" t="s">
        <v>137</v>
      </c>
      <c r="C26" s="55" t="s">
        <v>2170</v>
      </c>
      <c r="D26" s="55" t="s">
        <v>2160</v>
      </c>
      <c r="E26" s="55" t="s">
        <v>172</v>
      </c>
      <c r="F26" s="55" t="s">
        <v>2161</v>
      </c>
      <c r="G26" s="55" t="s">
        <v>2171</v>
      </c>
      <c r="H26" s="55" t="s">
        <v>2172</v>
      </c>
      <c r="I26" t="s">
        <v>1167</v>
      </c>
      <c r="J26" s="108" t="s">
        <v>39</v>
      </c>
    </row>
    <row r="27" spans="1:10" ht="69.95" customHeight="1" x14ac:dyDescent="0.2">
      <c r="A27" s="22">
        <v>22</v>
      </c>
      <c r="B27" s="22" t="s">
        <v>137</v>
      </c>
      <c r="C27" s="55" t="s">
        <v>2173</v>
      </c>
      <c r="D27" s="55" t="s">
        <v>2160</v>
      </c>
      <c r="E27" s="55" t="s">
        <v>172</v>
      </c>
      <c r="F27" s="55" t="s">
        <v>2161</v>
      </c>
      <c r="G27" s="55" t="s">
        <v>2174</v>
      </c>
      <c r="H27" s="55" t="s">
        <v>2175</v>
      </c>
      <c r="I27" t="s">
        <v>250</v>
      </c>
    </row>
    <row r="28" spans="1:10" ht="105" customHeight="1" x14ac:dyDescent="0.2">
      <c r="A28" s="22">
        <v>24</v>
      </c>
      <c r="B28" s="22" t="s">
        <v>137</v>
      </c>
      <c r="C28" s="55" t="s">
        <v>2176</v>
      </c>
      <c r="D28" s="55" t="s">
        <v>2177</v>
      </c>
      <c r="E28" s="55" t="s">
        <v>172</v>
      </c>
      <c r="F28" s="55" t="s">
        <v>2178</v>
      </c>
      <c r="G28" s="55" t="s">
        <v>2179</v>
      </c>
      <c r="H28" s="55" t="s">
        <v>2180</v>
      </c>
      <c r="I28" t="s">
        <v>250</v>
      </c>
    </row>
    <row r="29" spans="1:10" ht="53.1" customHeight="1" x14ac:dyDescent="0.2">
      <c r="A29" s="22">
        <v>25</v>
      </c>
      <c r="B29" s="22" t="s">
        <v>137</v>
      </c>
      <c r="C29" s="55" t="s">
        <v>2176</v>
      </c>
      <c r="D29" s="55" t="s">
        <v>2177</v>
      </c>
      <c r="E29" s="55" t="s">
        <v>153</v>
      </c>
      <c r="F29" s="55" t="s">
        <v>2178</v>
      </c>
      <c r="G29" s="55" t="s">
        <v>2181</v>
      </c>
      <c r="H29" s="55" t="s">
        <v>2182</v>
      </c>
      <c r="I29" t="s">
        <v>250</v>
      </c>
    </row>
    <row r="30" spans="1:10" ht="53.1" customHeight="1" x14ac:dyDescent="0.2">
      <c r="A30" s="22">
        <v>26</v>
      </c>
      <c r="B30" s="22" t="s">
        <v>137</v>
      </c>
      <c r="C30" s="55" t="s">
        <v>2176</v>
      </c>
      <c r="D30" s="55" t="s">
        <v>2177</v>
      </c>
      <c r="E30" s="55" t="s">
        <v>153</v>
      </c>
      <c r="F30" s="55" t="s">
        <v>2178</v>
      </c>
      <c r="G30" s="55" t="s">
        <v>2183</v>
      </c>
      <c r="H30" s="55" t="s">
        <v>2184</v>
      </c>
      <c r="I30" t="s">
        <v>250</v>
      </c>
    </row>
    <row r="31" spans="1:10" ht="53.1" customHeight="1" x14ac:dyDescent="0.2">
      <c r="A31" s="22">
        <v>27</v>
      </c>
      <c r="B31" s="22" t="s">
        <v>137</v>
      </c>
      <c r="C31" s="55" t="s">
        <v>2176</v>
      </c>
      <c r="D31" s="55" t="s">
        <v>2177</v>
      </c>
      <c r="E31" s="55" t="s">
        <v>153</v>
      </c>
      <c r="F31" s="55" t="s">
        <v>2178</v>
      </c>
      <c r="G31" s="55" t="s">
        <v>2185</v>
      </c>
      <c r="H31" s="55" t="s">
        <v>2186</v>
      </c>
      <c r="I31" t="s">
        <v>250</v>
      </c>
    </row>
    <row r="32" spans="1:10" ht="123" customHeight="1" x14ac:dyDescent="0.2">
      <c r="A32" s="22">
        <v>28</v>
      </c>
      <c r="B32" s="22" t="s">
        <v>137</v>
      </c>
      <c r="C32" s="55" t="s">
        <v>2187</v>
      </c>
      <c r="D32" s="55" t="s">
        <v>2188</v>
      </c>
      <c r="E32" s="55" t="s">
        <v>153</v>
      </c>
      <c r="F32" s="55" t="s">
        <v>2178</v>
      </c>
      <c r="G32" s="55" t="s">
        <v>2189</v>
      </c>
      <c r="H32" s="55" t="s">
        <v>2190</v>
      </c>
      <c r="I32" t="s">
        <v>250</v>
      </c>
    </row>
    <row r="33" spans="1:9" ht="87.95" customHeight="1" x14ac:dyDescent="0.2">
      <c r="A33" s="22">
        <v>29</v>
      </c>
      <c r="B33" s="22" t="s">
        <v>137</v>
      </c>
      <c r="C33" s="55" t="s">
        <v>2191</v>
      </c>
      <c r="D33" s="55" t="s">
        <v>2191</v>
      </c>
      <c r="E33" s="55" t="s">
        <v>172</v>
      </c>
      <c r="F33" s="55" t="s">
        <v>2178</v>
      </c>
      <c r="G33" s="55" t="s">
        <v>2192</v>
      </c>
      <c r="H33" s="55" t="s">
        <v>2193</v>
      </c>
      <c r="I33" t="s">
        <v>250</v>
      </c>
    </row>
    <row r="34" spans="1:9" ht="53.1" customHeight="1" x14ac:dyDescent="0.2">
      <c r="A34" s="22">
        <v>30</v>
      </c>
      <c r="B34" s="22" t="s">
        <v>137</v>
      </c>
      <c r="C34" s="55" t="s">
        <v>2191</v>
      </c>
      <c r="D34" s="55" t="s">
        <v>2191</v>
      </c>
      <c r="E34" s="55" t="s">
        <v>153</v>
      </c>
      <c r="F34" s="55" t="s">
        <v>2178</v>
      </c>
      <c r="G34" s="55" t="s">
        <v>2194</v>
      </c>
      <c r="H34" s="55" t="s">
        <v>2195</v>
      </c>
      <c r="I34" t="s">
        <v>250</v>
      </c>
    </row>
    <row r="35" spans="1:9" ht="53.1" customHeight="1" x14ac:dyDescent="0.2">
      <c r="A35" s="22">
        <v>31</v>
      </c>
      <c r="B35" s="22" t="s">
        <v>137</v>
      </c>
      <c r="C35" s="55" t="s">
        <v>2191</v>
      </c>
      <c r="D35" s="55" t="s">
        <v>2191</v>
      </c>
      <c r="E35" s="55" t="s">
        <v>153</v>
      </c>
      <c r="F35" s="55" t="s">
        <v>2178</v>
      </c>
      <c r="G35" s="55" t="s">
        <v>2196</v>
      </c>
      <c r="H35" s="55" t="s">
        <v>2197</v>
      </c>
      <c r="I35" t="s">
        <v>250</v>
      </c>
    </row>
    <row r="36" spans="1:9" ht="243.95" customHeight="1" x14ac:dyDescent="0.2">
      <c r="A36" s="22">
        <v>32</v>
      </c>
      <c r="B36" s="22" t="s">
        <v>137</v>
      </c>
      <c r="C36" s="55" t="s">
        <v>2198</v>
      </c>
      <c r="D36" s="55" t="s">
        <v>2199</v>
      </c>
      <c r="E36" s="55" t="s">
        <v>153</v>
      </c>
      <c r="F36" s="55" t="s">
        <v>2178</v>
      </c>
      <c r="G36" s="55" t="s">
        <v>2200</v>
      </c>
      <c r="H36" s="55" t="s">
        <v>2201</v>
      </c>
      <c r="I36" t="s">
        <v>250</v>
      </c>
    </row>
    <row r="37" spans="1:9" ht="123" customHeight="1" x14ac:dyDescent="0.2">
      <c r="A37" s="22">
        <v>33</v>
      </c>
      <c r="B37" s="22" t="s">
        <v>137</v>
      </c>
      <c r="C37" s="55" t="s">
        <v>2202</v>
      </c>
      <c r="D37" s="55" t="s">
        <v>2202</v>
      </c>
      <c r="E37" s="55" t="s">
        <v>172</v>
      </c>
      <c r="F37" s="55" t="s">
        <v>2178</v>
      </c>
      <c r="G37" s="55" t="s">
        <v>2203</v>
      </c>
      <c r="H37" s="55" t="s">
        <v>2204</v>
      </c>
      <c r="I37" t="s">
        <v>250</v>
      </c>
    </row>
    <row r="38" spans="1:9" ht="53.1" customHeight="1" x14ac:dyDescent="0.2">
      <c r="A38" s="22">
        <v>34</v>
      </c>
      <c r="B38" s="22" t="s">
        <v>137</v>
      </c>
      <c r="C38" s="55" t="s">
        <v>2202</v>
      </c>
      <c r="D38" s="55" t="s">
        <v>2202</v>
      </c>
      <c r="E38" s="55" t="s">
        <v>153</v>
      </c>
      <c r="F38" s="55" t="s">
        <v>2178</v>
      </c>
      <c r="G38" s="55" t="s">
        <v>2205</v>
      </c>
      <c r="H38" s="55" t="s">
        <v>2206</v>
      </c>
      <c r="I38" t="s">
        <v>250</v>
      </c>
    </row>
    <row r="39" spans="1:9" ht="53.1" customHeight="1" x14ac:dyDescent="0.2">
      <c r="A39" s="22">
        <v>35</v>
      </c>
      <c r="B39" s="22" t="s">
        <v>137</v>
      </c>
      <c r="C39" s="55" t="s">
        <v>2202</v>
      </c>
      <c r="D39" s="55" t="s">
        <v>2202</v>
      </c>
      <c r="E39" s="55" t="s">
        <v>153</v>
      </c>
      <c r="F39" s="55" t="s">
        <v>2178</v>
      </c>
      <c r="G39" s="55" t="s">
        <v>2207</v>
      </c>
      <c r="H39" s="55" t="s">
        <v>2208</v>
      </c>
      <c r="I39" t="s">
        <v>250</v>
      </c>
    </row>
    <row r="40" spans="1:9" ht="53.1" customHeight="1" x14ac:dyDescent="0.2">
      <c r="A40" s="22">
        <v>36</v>
      </c>
      <c r="B40" s="22" t="s">
        <v>137</v>
      </c>
      <c r="C40" s="55" t="s">
        <v>2202</v>
      </c>
      <c r="D40" s="55" t="s">
        <v>2202</v>
      </c>
      <c r="E40" s="55" t="s">
        <v>153</v>
      </c>
      <c r="F40" s="55" t="s">
        <v>2178</v>
      </c>
      <c r="G40" s="55" t="s">
        <v>2209</v>
      </c>
      <c r="H40" s="55" t="s">
        <v>2210</v>
      </c>
      <c r="I40" t="s">
        <v>250</v>
      </c>
    </row>
    <row r="41" spans="1:9" ht="53.1" customHeight="1" x14ac:dyDescent="0.2">
      <c r="A41" s="22">
        <v>37</v>
      </c>
      <c r="B41" s="22" t="s">
        <v>137</v>
      </c>
      <c r="C41" s="55" t="s">
        <v>2202</v>
      </c>
      <c r="D41" s="55" t="s">
        <v>2202</v>
      </c>
      <c r="E41" s="55" t="s">
        <v>153</v>
      </c>
      <c r="F41" s="55" t="s">
        <v>2178</v>
      </c>
      <c r="G41" s="55" t="s">
        <v>2211</v>
      </c>
      <c r="H41" s="55" t="s">
        <v>2212</v>
      </c>
      <c r="I41" t="s">
        <v>250</v>
      </c>
    </row>
    <row r="42" spans="1:9" ht="192" customHeight="1" x14ac:dyDescent="0.2">
      <c r="A42" s="22">
        <v>38</v>
      </c>
      <c r="B42" s="22" t="s">
        <v>137</v>
      </c>
      <c r="C42" s="55" t="s">
        <v>2213</v>
      </c>
      <c r="D42" s="55" t="s">
        <v>2202</v>
      </c>
      <c r="E42" s="55" t="s">
        <v>153</v>
      </c>
      <c r="F42" s="55" t="s">
        <v>2178</v>
      </c>
      <c r="G42" s="55" t="s">
        <v>2214</v>
      </c>
      <c r="H42" s="55" t="s">
        <v>2215</v>
      </c>
      <c r="I42" t="s">
        <v>250</v>
      </c>
    </row>
    <row r="43" spans="1:9" ht="105" customHeight="1" x14ac:dyDescent="0.2">
      <c r="A43" s="22">
        <v>39</v>
      </c>
      <c r="B43" s="22" t="s">
        <v>137</v>
      </c>
      <c r="C43" s="55" t="s">
        <v>2216</v>
      </c>
      <c r="D43" s="55" t="s">
        <v>2216</v>
      </c>
      <c r="E43" s="55" t="s">
        <v>172</v>
      </c>
      <c r="F43" s="55" t="s">
        <v>2178</v>
      </c>
      <c r="G43" s="55" t="s">
        <v>2217</v>
      </c>
      <c r="H43" s="55" t="s">
        <v>2218</v>
      </c>
      <c r="I43" t="s">
        <v>250</v>
      </c>
    </row>
    <row r="44" spans="1:9" ht="53.1" customHeight="1" x14ac:dyDescent="0.2">
      <c r="A44" s="22">
        <v>40</v>
      </c>
      <c r="B44" s="22" t="s">
        <v>137</v>
      </c>
      <c r="C44" s="55" t="s">
        <v>2216</v>
      </c>
      <c r="D44" s="55" t="s">
        <v>2216</v>
      </c>
      <c r="E44" s="55" t="s">
        <v>153</v>
      </c>
      <c r="F44" s="55" t="s">
        <v>2178</v>
      </c>
      <c r="G44" s="55" t="s">
        <v>2219</v>
      </c>
      <c r="H44" s="55" t="s">
        <v>2220</v>
      </c>
      <c r="I44" t="s">
        <v>250</v>
      </c>
    </row>
    <row r="45" spans="1:9" ht="53.1" customHeight="1" x14ac:dyDescent="0.2">
      <c r="A45" s="22">
        <v>41</v>
      </c>
      <c r="B45" s="22" t="s">
        <v>137</v>
      </c>
      <c r="C45" s="55" t="s">
        <v>2216</v>
      </c>
      <c r="D45" s="55" t="s">
        <v>2216</v>
      </c>
      <c r="E45" s="55" t="s">
        <v>153</v>
      </c>
      <c r="F45" s="55" t="s">
        <v>2178</v>
      </c>
      <c r="G45" s="55" t="s">
        <v>2221</v>
      </c>
      <c r="H45" s="55" t="s">
        <v>2222</v>
      </c>
      <c r="I45" t="s">
        <v>250</v>
      </c>
    </row>
    <row r="46" spans="1:9" ht="53.1" customHeight="1" x14ac:dyDescent="0.2">
      <c r="A46" s="22">
        <v>42</v>
      </c>
      <c r="B46" s="22" t="s">
        <v>137</v>
      </c>
      <c r="C46" s="55" t="s">
        <v>2216</v>
      </c>
      <c r="D46" s="55" t="s">
        <v>2216</v>
      </c>
      <c r="E46" s="55" t="s">
        <v>153</v>
      </c>
      <c r="F46" s="55" t="s">
        <v>2178</v>
      </c>
      <c r="G46" s="55" t="s">
        <v>2223</v>
      </c>
      <c r="H46" s="55" t="s">
        <v>2224</v>
      </c>
      <c r="I46" t="s">
        <v>250</v>
      </c>
    </row>
    <row r="47" spans="1:9" ht="156.94999999999999" customHeight="1" x14ac:dyDescent="0.2">
      <c r="A47" s="22">
        <v>43</v>
      </c>
      <c r="B47" s="22" t="s">
        <v>137</v>
      </c>
      <c r="C47" s="55" t="s">
        <v>2225</v>
      </c>
      <c r="D47" s="55" t="s">
        <v>2225</v>
      </c>
      <c r="E47" s="55" t="s">
        <v>153</v>
      </c>
      <c r="F47" s="55" t="s">
        <v>2178</v>
      </c>
      <c r="G47" s="55" t="s">
        <v>2226</v>
      </c>
      <c r="H47" s="55" t="s">
        <v>2227</v>
      </c>
      <c r="I47" t="s">
        <v>250</v>
      </c>
    </row>
    <row r="48" spans="1:9" ht="87.95" customHeight="1" x14ac:dyDescent="0.2">
      <c r="A48" s="22">
        <v>44</v>
      </c>
      <c r="B48" s="22" t="s">
        <v>137</v>
      </c>
      <c r="C48" s="55" t="s">
        <v>2228</v>
      </c>
      <c r="D48" s="55" t="s">
        <v>2228</v>
      </c>
      <c r="E48" s="55" t="s">
        <v>172</v>
      </c>
      <c r="F48" s="55" t="s">
        <v>2178</v>
      </c>
      <c r="G48" s="55" t="s">
        <v>2229</v>
      </c>
      <c r="H48" s="55" t="s">
        <v>2230</v>
      </c>
      <c r="I48" t="s">
        <v>250</v>
      </c>
    </row>
    <row r="49" spans="1:9" ht="53.1" customHeight="1" x14ac:dyDescent="0.2">
      <c r="A49" s="22">
        <v>45</v>
      </c>
      <c r="B49" s="22" t="s">
        <v>137</v>
      </c>
      <c r="C49" s="55" t="s">
        <v>2228</v>
      </c>
      <c r="D49" s="55" t="s">
        <v>2228</v>
      </c>
      <c r="E49" s="55" t="s">
        <v>153</v>
      </c>
      <c r="F49" s="55" t="s">
        <v>2178</v>
      </c>
      <c r="G49" s="55" t="s">
        <v>2231</v>
      </c>
      <c r="H49" s="55" t="s">
        <v>2232</v>
      </c>
      <c r="I49" t="s">
        <v>250</v>
      </c>
    </row>
    <row r="50" spans="1:9" ht="53.1" customHeight="1" x14ac:dyDescent="0.2">
      <c r="A50" s="22">
        <v>46</v>
      </c>
      <c r="B50" s="22" t="s">
        <v>137</v>
      </c>
      <c r="C50" s="55" t="s">
        <v>2228</v>
      </c>
      <c r="D50" s="55" t="s">
        <v>2228</v>
      </c>
      <c r="E50" s="55" t="s">
        <v>153</v>
      </c>
      <c r="F50" s="55" t="s">
        <v>2178</v>
      </c>
      <c r="G50" s="55" t="s">
        <v>2233</v>
      </c>
      <c r="H50" s="55" t="s">
        <v>2234</v>
      </c>
      <c r="I50" t="s">
        <v>250</v>
      </c>
    </row>
    <row r="51" spans="1:9" ht="156.94999999999999" customHeight="1" x14ac:dyDescent="0.2">
      <c r="A51" s="22">
        <v>47</v>
      </c>
      <c r="B51" s="22" t="s">
        <v>137</v>
      </c>
      <c r="C51" s="55" t="s">
        <v>2235</v>
      </c>
      <c r="D51" s="55" t="s">
        <v>2235</v>
      </c>
      <c r="E51" s="55" t="s">
        <v>153</v>
      </c>
      <c r="F51" s="55" t="s">
        <v>2178</v>
      </c>
      <c r="G51" s="55" t="s">
        <v>2236</v>
      </c>
      <c r="H51" s="55" t="s">
        <v>2237</v>
      </c>
      <c r="I51" t="s">
        <v>250</v>
      </c>
    </row>
    <row r="52" spans="1:9" ht="87.95" customHeight="1" x14ac:dyDescent="0.2">
      <c r="A52" s="22">
        <v>48</v>
      </c>
      <c r="B52" s="22" t="s">
        <v>137</v>
      </c>
      <c r="C52" s="55" t="s">
        <v>2238</v>
      </c>
      <c r="D52" s="55" t="s">
        <v>2238</v>
      </c>
      <c r="E52" s="55" t="s">
        <v>172</v>
      </c>
      <c r="F52" s="55" t="s">
        <v>2178</v>
      </c>
      <c r="G52" s="55" t="s">
        <v>2239</v>
      </c>
      <c r="H52" s="55" t="s">
        <v>2240</v>
      </c>
      <c r="I52" t="s">
        <v>250</v>
      </c>
    </row>
    <row r="53" spans="1:9" ht="53.1" customHeight="1" x14ac:dyDescent="0.2">
      <c r="A53" s="22">
        <v>49</v>
      </c>
      <c r="B53" s="22" t="s">
        <v>137</v>
      </c>
      <c r="C53" s="55" t="s">
        <v>2238</v>
      </c>
      <c r="D53" s="55" t="s">
        <v>2238</v>
      </c>
      <c r="E53" s="55" t="s">
        <v>153</v>
      </c>
      <c r="F53" s="55" t="s">
        <v>2178</v>
      </c>
      <c r="G53" s="55" t="s">
        <v>2241</v>
      </c>
      <c r="H53" s="55" t="s">
        <v>2242</v>
      </c>
      <c r="I53" t="s">
        <v>250</v>
      </c>
    </row>
    <row r="54" spans="1:9" ht="53.1" customHeight="1" x14ac:dyDescent="0.2">
      <c r="A54" s="22">
        <v>50</v>
      </c>
      <c r="B54" s="22" t="s">
        <v>137</v>
      </c>
      <c r="C54" s="55" t="s">
        <v>2238</v>
      </c>
      <c r="D54" s="55" t="s">
        <v>2238</v>
      </c>
      <c r="E54" s="55" t="s">
        <v>153</v>
      </c>
      <c r="F54" s="55" t="s">
        <v>2178</v>
      </c>
      <c r="G54" s="55" t="s">
        <v>2243</v>
      </c>
      <c r="H54" s="55" t="s">
        <v>2244</v>
      </c>
      <c r="I54" t="s">
        <v>250</v>
      </c>
    </row>
    <row r="55" spans="1:9" ht="53.1" customHeight="1" x14ac:dyDescent="0.2">
      <c r="A55" s="22">
        <v>51</v>
      </c>
      <c r="B55" s="22" t="s">
        <v>137</v>
      </c>
      <c r="C55" s="55" t="s">
        <v>2238</v>
      </c>
      <c r="D55" s="55" t="s">
        <v>2238</v>
      </c>
      <c r="E55" s="55" t="s">
        <v>153</v>
      </c>
      <c r="F55" s="55" t="s">
        <v>2178</v>
      </c>
      <c r="G55" s="55" t="s">
        <v>2245</v>
      </c>
      <c r="H55" s="55" t="s">
        <v>2246</v>
      </c>
      <c r="I55" t="s">
        <v>250</v>
      </c>
    </row>
    <row r="56" spans="1:9" ht="123" customHeight="1" x14ac:dyDescent="0.2">
      <c r="A56" s="22">
        <v>52</v>
      </c>
      <c r="B56" s="22" t="s">
        <v>137</v>
      </c>
      <c r="C56" s="55" t="s">
        <v>2247</v>
      </c>
      <c r="D56" s="55" t="s">
        <v>2247</v>
      </c>
      <c r="E56" s="55" t="s">
        <v>153</v>
      </c>
      <c r="F56" s="55" t="s">
        <v>2178</v>
      </c>
      <c r="G56" s="55" t="s">
        <v>2248</v>
      </c>
      <c r="H56" s="55" t="s">
        <v>2249</v>
      </c>
      <c r="I56" t="s">
        <v>250</v>
      </c>
    </row>
    <row r="57" spans="1:9" ht="69.95" customHeight="1" x14ac:dyDescent="0.2">
      <c r="A57" s="22">
        <v>53</v>
      </c>
      <c r="B57" s="22" t="s">
        <v>137</v>
      </c>
      <c r="C57" s="55" t="s">
        <v>2250</v>
      </c>
      <c r="D57" s="55" t="s">
        <v>2250</v>
      </c>
      <c r="E57" s="55" t="s">
        <v>172</v>
      </c>
      <c r="F57" s="55" t="s">
        <v>2178</v>
      </c>
      <c r="G57" s="55" t="s">
        <v>2251</v>
      </c>
      <c r="H57" s="55" t="s">
        <v>2252</v>
      </c>
      <c r="I57" t="s">
        <v>250</v>
      </c>
    </row>
  </sheetData>
  <phoneticPr fontId="159" type="noConversion"/>
  <dataValidations count="2">
    <dataValidation type="list" allowBlank="1" showErrorMessage="1" sqref="I1:I57">
      <formula1>"PASS,FAIL,BLOCK,NT"</formula1>
    </dataValidation>
    <dataValidation type="list" allowBlank="1" showErrorMessage="1" sqref="E2:E4 E8:E57">
      <formula1>"P0,P1,P2,P3"</formula1>
    </dataValidation>
  </dataValidations>
  <hyperlinks>
    <hyperlink ref="J24" r:id="rId1" display="FCIVIOS-16425"/>
    <hyperlink ref="J3" r:id="rId2" display="FCIVIOS-16288"/>
    <hyperlink ref="J4" r:id="rId3" display="FCIVIOS-16289"/>
    <hyperlink ref="J26" r:id="rId4" display="FCIVIOS-1642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322"/>
  <sheetViews>
    <sheetView workbookViewId="0">
      <pane xSplit="4" ySplit="1" topLeftCell="E2" activePane="bottomRight" state="frozen"/>
      <selection pane="topRight"/>
      <selection pane="bottomLeft"/>
      <selection pane="bottomRight" activeCell="E2" sqref="E2"/>
    </sheetView>
  </sheetViews>
  <sheetFormatPr defaultColWidth="14" defaultRowHeight="12.75" x14ac:dyDescent="0.2"/>
  <cols>
    <col min="1" max="1" width="9" customWidth="1"/>
    <col min="2" max="2" width="15" customWidth="1"/>
    <col min="3" max="3" width="21" customWidth="1"/>
    <col min="4" max="4" width="22" customWidth="1"/>
    <col min="5" max="5" width="10" customWidth="1"/>
    <col min="6" max="6" width="26" customWidth="1"/>
    <col min="7" max="7" width="35" customWidth="1"/>
    <col min="8" max="8" width="30" customWidth="1"/>
    <col min="9" max="9" width="16" customWidth="1"/>
    <col min="10" max="15" width="10" customWidth="1"/>
    <col min="16" max="16" width="11" customWidth="1"/>
    <col min="17" max="24" width="10" customWidth="1"/>
  </cols>
  <sheetData>
    <row r="1" spans="1:18" ht="48" customHeight="1" x14ac:dyDescent="0.2">
      <c r="A1" s="67" t="s">
        <v>857</v>
      </c>
      <c r="B1" s="67" t="s">
        <v>117</v>
      </c>
      <c r="C1" s="116" t="s">
        <v>229</v>
      </c>
      <c r="D1" s="116" t="s">
        <v>145</v>
      </c>
      <c r="E1" s="116" t="s">
        <v>234</v>
      </c>
      <c r="F1" s="116" t="s">
        <v>231</v>
      </c>
      <c r="G1" s="116" t="s">
        <v>232</v>
      </c>
      <c r="H1" s="116" t="s">
        <v>233</v>
      </c>
      <c r="I1" s="117" t="s">
        <v>477</v>
      </c>
      <c r="J1" s="118" t="s">
        <v>859</v>
      </c>
      <c r="K1" s="118" t="s">
        <v>238</v>
      </c>
      <c r="L1" s="119" t="s">
        <v>860</v>
      </c>
      <c r="M1" s="119" t="s">
        <v>861</v>
      </c>
      <c r="N1" s="119" t="s">
        <v>862</v>
      </c>
      <c r="O1" s="118" t="s">
        <v>863</v>
      </c>
      <c r="P1" s="118" t="s">
        <v>240</v>
      </c>
      <c r="Q1" s="118" t="s">
        <v>241</v>
      </c>
      <c r="R1" s="120" t="s">
        <v>239</v>
      </c>
    </row>
    <row r="2" spans="1:18" ht="48" customHeight="1" x14ac:dyDescent="0.2">
      <c r="A2" s="74"/>
      <c r="B2" s="8" t="s">
        <v>138</v>
      </c>
      <c r="C2" s="59" t="s">
        <v>2104</v>
      </c>
      <c r="D2" s="40" t="s">
        <v>2253</v>
      </c>
      <c r="E2" s="5" t="s">
        <v>247</v>
      </c>
      <c r="F2" s="55" t="s">
        <v>244</v>
      </c>
      <c r="G2" s="55" t="s">
        <v>2105</v>
      </c>
      <c r="H2" s="55" t="s">
        <v>2254</v>
      </c>
      <c r="I2" s="40" t="s">
        <v>120</v>
      </c>
      <c r="J2" s="130"/>
      <c r="K2" s="130"/>
      <c r="L2" s="115" t="s">
        <v>2255</v>
      </c>
      <c r="M2" s="115" t="s">
        <v>2255</v>
      </c>
      <c r="N2" s="115" t="s">
        <v>2255</v>
      </c>
      <c r="O2" s="130"/>
      <c r="P2" s="130"/>
      <c r="Q2" s="130"/>
      <c r="R2" s="130"/>
    </row>
    <row r="3" spans="1:18" ht="48" customHeight="1" x14ac:dyDescent="0.2">
      <c r="A3" s="74"/>
      <c r="B3" s="8" t="s">
        <v>138</v>
      </c>
      <c r="C3" s="59" t="s">
        <v>2107</v>
      </c>
      <c r="D3" s="40" t="s">
        <v>2108</v>
      </c>
      <c r="E3" s="5" t="s">
        <v>247</v>
      </c>
      <c r="F3" s="55" t="s">
        <v>34</v>
      </c>
      <c r="G3" s="55" t="s">
        <v>77</v>
      </c>
      <c r="H3" s="55" t="s">
        <v>78</v>
      </c>
      <c r="I3" s="40" t="s">
        <v>120</v>
      </c>
      <c r="J3" s="130"/>
      <c r="K3" s="130"/>
      <c r="L3" s="115" t="s">
        <v>2255</v>
      </c>
      <c r="M3" s="115" t="s">
        <v>2256</v>
      </c>
      <c r="N3" s="115" t="s">
        <v>2256</v>
      </c>
      <c r="O3" s="130"/>
      <c r="P3" s="130"/>
      <c r="Q3" s="130"/>
      <c r="R3" s="130"/>
    </row>
    <row r="4" spans="1:18" ht="48" customHeight="1" x14ac:dyDescent="0.2">
      <c r="A4" s="40"/>
      <c r="B4" s="8" t="s">
        <v>138</v>
      </c>
      <c r="C4" s="59" t="s">
        <v>2107</v>
      </c>
      <c r="D4" s="40" t="s">
        <v>2108</v>
      </c>
      <c r="E4" s="5" t="s">
        <v>172</v>
      </c>
      <c r="F4" s="55" t="s">
        <v>34</v>
      </c>
      <c r="G4" s="55" t="s">
        <v>52</v>
      </c>
      <c r="H4" s="55" t="s">
        <v>53</v>
      </c>
      <c r="I4" s="40" t="s">
        <v>120</v>
      </c>
      <c r="J4" s="40"/>
      <c r="K4" s="40"/>
      <c r="L4" s="115"/>
      <c r="M4" s="115"/>
      <c r="N4" s="115"/>
      <c r="O4" s="40"/>
      <c r="P4" s="113"/>
      <c r="Q4" s="23"/>
      <c r="R4" s="76"/>
    </row>
    <row r="5" spans="1:18" ht="48" customHeight="1" x14ac:dyDescent="0.2">
      <c r="A5" s="40"/>
      <c r="B5" s="8" t="s">
        <v>138</v>
      </c>
      <c r="C5" s="59" t="s">
        <v>2107</v>
      </c>
      <c r="D5" s="40" t="s">
        <v>2108</v>
      </c>
      <c r="E5" s="5" t="s">
        <v>172</v>
      </c>
      <c r="F5" s="55" t="s">
        <v>79</v>
      </c>
      <c r="G5" s="55" t="s">
        <v>81</v>
      </c>
      <c r="H5" s="55" t="s">
        <v>80</v>
      </c>
      <c r="I5" s="40" t="s">
        <v>120</v>
      </c>
      <c r="J5" s="40"/>
      <c r="K5" s="40"/>
      <c r="L5" s="115"/>
      <c r="M5" s="115"/>
      <c r="N5" s="115"/>
      <c r="O5" s="40"/>
      <c r="P5" s="113"/>
      <c r="Q5" s="23"/>
      <c r="R5" s="76"/>
    </row>
    <row r="6" spans="1:18" ht="48" customHeight="1" x14ac:dyDescent="0.2">
      <c r="A6" s="40"/>
      <c r="B6" s="8" t="s">
        <v>138</v>
      </c>
      <c r="C6" s="8" t="s">
        <v>2257</v>
      </c>
      <c r="D6" s="55" t="s">
        <v>2258</v>
      </c>
      <c r="E6" s="5" t="s">
        <v>247</v>
      </c>
      <c r="F6" s="55" t="s">
        <v>2259</v>
      </c>
      <c r="G6" s="40" t="s">
        <v>2260</v>
      </c>
      <c r="H6" s="55" t="s">
        <v>2261</v>
      </c>
      <c r="I6" s="40" t="s">
        <v>121</v>
      </c>
      <c r="J6" s="40" t="s">
        <v>2262</v>
      </c>
      <c r="K6" s="40"/>
      <c r="L6" s="115" t="s">
        <v>2255</v>
      </c>
      <c r="M6" s="115" t="s">
        <v>2255</v>
      </c>
      <c r="N6" s="115" t="s">
        <v>2255</v>
      </c>
      <c r="O6" s="40"/>
      <c r="P6" s="113"/>
      <c r="Q6" s="23"/>
      <c r="R6" s="76"/>
    </row>
    <row r="7" spans="1:18" ht="48" customHeight="1" x14ac:dyDescent="0.2">
      <c r="A7" s="40"/>
      <c r="B7" s="8" t="s">
        <v>138</v>
      </c>
      <c r="C7" s="8" t="s">
        <v>2263</v>
      </c>
      <c r="D7" s="55" t="s">
        <v>2264</v>
      </c>
      <c r="E7" s="5" t="s">
        <v>172</v>
      </c>
      <c r="F7" s="55" t="s">
        <v>2259</v>
      </c>
      <c r="G7" s="40" t="s">
        <v>2265</v>
      </c>
      <c r="H7" s="55" t="s">
        <v>2266</v>
      </c>
      <c r="I7" s="40" t="s">
        <v>120</v>
      </c>
      <c r="J7" s="40"/>
      <c r="K7" s="40"/>
      <c r="L7" s="115" t="s">
        <v>2255</v>
      </c>
      <c r="M7" s="115" t="s">
        <v>2255</v>
      </c>
      <c r="N7" s="115" t="s">
        <v>2255</v>
      </c>
      <c r="O7" s="40"/>
      <c r="P7" s="113"/>
      <c r="Q7" s="23"/>
      <c r="R7" s="76"/>
    </row>
    <row r="8" spans="1:18" ht="48" customHeight="1" x14ac:dyDescent="0.2">
      <c r="A8" s="40"/>
      <c r="B8" s="8" t="s">
        <v>138</v>
      </c>
      <c r="C8" s="8" t="s">
        <v>2267</v>
      </c>
      <c r="D8" s="55" t="s">
        <v>2268</v>
      </c>
      <c r="E8" s="5" t="s">
        <v>172</v>
      </c>
      <c r="F8" s="55" t="s">
        <v>2259</v>
      </c>
      <c r="G8" s="40" t="s">
        <v>2269</v>
      </c>
      <c r="H8" s="55" t="s">
        <v>2270</v>
      </c>
      <c r="I8" s="40" t="s">
        <v>120</v>
      </c>
      <c r="J8" s="40"/>
      <c r="K8" s="40"/>
      <c r="L8" s="115" t="s">
        <v>2255</v>
      </c>
      <c r="M8" s="115" t="s">
        <v>2255</v>
      </c>
      <c r="N8" s="115" t="s">
        <v>2255</v>
      </c>
      <c r="O8" s="40"/>
      <c r="P8" s="113"/>
      <c r="Q8" s="23"/>
      <c r="R8" s="76"/>
    </row>
    <row r="9" spans="1:18" ht="48" customHeight="1" x14ac:dyDescent="0.2">
      <c r="A9" s="40"/>
      <c r="B9" s="8"/>
      <c r="C9" s="8" t="s">
        <v>2267</v>
      </c>
      <c r="D9" s="55" t="s">
        <v>2271</v>
      </c>
      <c r="E9" s="5" t="s">
        <v>172</v>
      </c>
      <c r="F9" s="55" t="s">
        <v>2259</v>
      </c>
      <c r="G9" s="40" t="s">
        <v>2272</v>
      </c>
      <c r="H9" s="55" t="s">
        <v>2273</v>
      </c>
      <c r="I9" s="40" t="s">
        <v>120</v>
      </c>
      <c r="J9" s="40"/>
      <c r="K9" s="40"/>
      <c r="L9" s="115" t="s">
        <v>2255</v>
      </c>
      <c r="M9" s="115" t="s">
        <v>2255</v>
      </c>
      <c r="N9" s="115" t="s">
        <v>2255</v>
      </c>
      <c r="O9" s="40"/>
      <c r="P9" s="113"/>
      <c r="Q9" s="23"/>
      <c r="R9" s="76"/>
    </row>
    <row r="10" spans="1:18" ht="48" customHeight="1" x14ac:dyDescent="0.2">
      <c r="A10" s="40"/>
      <c r="B10" s="8" t="s">
        <v>138</v>
      </c>
      <c r="C10" s="8" t="s">
        <v>2267</v>
      </c>
      <c r="D10" s="55" t="s">
        <v>2268</v>
      </c>
      <c r="E10" s="5" t="s">
        <v>172</v>
      </c>
      <c r="F10" s="55" t="s">
        <v>2259</v>
      </c>
      <c r="G10" s="40" t="s">
        <v>2274</v>
      </c>
      <c r="H10" s="55" t="s">
        <v>2275</v>
      </c>
      <c r="I10" s="40" t="s">
        <v>120</v>
      </c>
      <c r="J10" s="40"/>
      <c r="K10" s="40"/>
      <c r="L10" s="115" t="s">
        <v>2255</v>
      </c>
      <c r="M10" s="115" t="s">
        <v>2255</v>
      </c>
      <c r="N10" s="115" t="s">
        <v>2255</v>
      </c>
      <c r="O10" s="40"/>
      <c r="P10" s="113"/>
      <c r="Q10" s="23"/>
      <c r="R10" s="76"/>
    </row>
    <row r="11" spans="1:18" ht="48" customHeight="1" x14ac:dyDescent="0.2">
      <c r="A11" s="40"/>
      <c r="B11" s="8"/>
      <c r="C11" s="8" t="s">
        <v>2267</v>
      </c>
      <c r="D11" s="55" t="s">
        <v>2271</v>
      </c>
      <c r="E11" s="5" t="s">
        <v>172</v>
      </c>
      <c r="F11" s="55" t="s">
        <v>2259</v>
      </c>
      <c r="G11" s="40" t="s">
        <v>2276</v>
      </c>
      <c r="H11" s="55" t="s">
        <v>2277</v>
      </c>
      <c r="I11" s="40" t="s">
        <v>120</v>
      </c>
      <c r="J11" s="40"/>
      <c r="K11" s="40"/>
      <c r="L11" s="115" t="s">
        <v>2255</v>
      </c>
      <c r="M11" s="115" t="s">
        <v>2255</v>
      </c>
      <c r="N11" s="115" t="s">
        <v>2255</v>
      </c>
      <c r="O11" s="40"/>
      <c r="P11" s="113"/>
      <c r="Q11" s="23"/>
      <c r="R11" s="76"/>
    </row>
    <row r="12" spans="1:18" ht="48" customHeight="1" x14ac:dyDescent="0.2">
      <c r="A12" s="40"/>
      <c r="B12" s="8" t="s">
        <v>138</v>
      </c>
      <c r="C12" s="8" t="s">
        <v>2267</v>
      </c>
      <c r="D12" s="55" t="s">
        <v>2268</v>
      </c>
      <c r="E12" s="5" t="s">
        <v>172</v>
      </c>
      <c r="F12" s="55" t="s">
        <v>2259</v>
      </c>
      <c r="G12" s="40" t="s">
        <v>2278</v>
      </c>
      <c r="H12" s="55" t="s">
        <v>2279</v>
      </c>
      <c r="I12" s="40" t="s">
        <v>120</v>
      </c>
      <c r="J12" s="40"/>
      <c r="K12" s="40"/>
      <c r="L12" s="115" t="s">
        <v>2255</v>
      </c>
      <c r="M12" s="115" t="s">
        <v>2255</v>
      </c>
      <c r="N12" s="115" t="s">
        <v>2255</v>
      </c>
      <c r="O12" s="40"/>
      <c r="P12" s="113"/>
      <c r="Q12" s="23"/>
      <c r="R12" s="76"/>
    </row>
    <row r="13" spans="1:18" ht="48" customHeight="1" x14ac:dyDescent="0.2">
      <c r="A13" s="40"/>
      <c r="B13" s="8"/>
      <c r="C13" s="8" t="s">
        <v>2267</v>
      </c>
      <c r="D13" s="55" t="s">
        <v>2271</v>
      </c>
      <c r="E13" s="5" t="s">
        <v>172</v>
      </c>
      <c r="F13" s="55" t="s">
        <v>2259</v>
      </c>
      <c r="G13" s="40" t="s">
        <v>2280</v>
      </c>
      <c r="H13" s="55" t="s">
        <v>2281</v>
      </c>
      <c r="I13" s="40" t="s">
        <v>120</v>
      </c>
      <c r="J13" s="40"/>
      <c r="K13" s="40"/>
      <c r="L13" s="115" t="s">
        <v>2255</v>
      </c>
      <c r="M13" s="115" t="s">
        <v>2255</v>
      </c>
      <c r="N13" s="115" t="s">
        <v>2255</v>
      </c>
      <c r="O13" s="40"/>
      <c r="P13" s="113"/>
      <c r="Q13" s="23"/>
      <c r="R13" s="76"/>
    </row>
    <row r="14" spans="1:18" ht="48" customHeight="1" x14ac:dyDescent="0.2">
      <c r="A14" s="40"/>
      <c r="B14" s="8" t="s">
        <v>138</v>
      </c>
      <c r="C14" s="8" t="s">
        <v>2267</v>
      </c>
      <c r="D14" s="55" t="s">
        <v>2268</v>
      </c>
      <c r="E14" s="5" t="s">
        <v>172</v>
      </c>
      <c r="F14" s="55" t="s">
        <v>2259</v>
      </c>
      <c r="G14" s="40" t="s">
        <v>2282</v>
      </c>
      <c r="H14" s="55" t="s">
        <v>2283</v>
      </c>
      <c r="I14" s="40" t="s">
        <v>120</v>
      </c>
      <c r="J14" s="40"/>
      <c r="K14" s="40"/>
      <c r="L14" s="115" t="s">
        <v>2255</v>
      </c>
      <c r="M14" s="115" t="s">
        <v>2255</v>
      </c>
      <c r="N14" s="115" t="s">
        <v>2255</v>
      </c>
      <c r="O14" s="40"/>
      <c r="P14" s="113"/>
      <c r="Q14" s="23"/>
      <c r="R14" s="76"/>
    </row>
    <row r="15" spans="1:18" ht="48" customHeight="1" x14ac:dyDescent="0.2">
      <c r="A15" s="40"/>
      <c r="B15" s="8" t="s">
        <v>138</v>
      </c>
      <c r="C15" s="8" t="s">
        <v>2267</v>
      </c>
      <c r="D15" s="55" t="s">
        <v>2271</v>
      </c>
      <c r="E15" s="5" t="s">
        <v>172</v>
      </c>
      <c r="F15" s="55" t="s">
        <v>2259</v>
      </c>
      <c r="G15" s="40" t="s">
        <v>2284</v>
      </c>
      <c r="H15" s="55" t="s">
        <v>2285</v>
      </c>
      <c r="I15" s="40" t="s">
        <v>120</v>
      </c>
      <c r="J15" s="40"/>
      <c r="K15" s="40"/>
      <c r="L15" s="115" t="s">
        <v>2255</v>
      </c>
      <c r="M15" s="115" t="s">
        <v>2255</v>
      </c>
      <c r="N15" s="115" t="s">
        <v>2255</v>
      </c>
      <c r="O15" s="40"/>
      <c r="P15" s="113"/>
      <c r="Q15" s="23"/>
      <c r="R15" s="76"/>
    </row>
    <row r="16" spans="1:18" ht="48" customHeight="1" x14ac:dyDescent="0.2">
      <c r="A16" s="40"/>
      <c r="B16" s="8" t="s">
        <v>138</v>
      </c>
      <c r="C16" s="8" t="s">
        <v>2267</v>
      </c>
      <c r="D16" s="55" t="s">
        <v>2286</v>
      </c>
      <c r="E16" s="5" t="s">
        <v>172</v>
      </c>
      <c r="F16" s="55" t="s">
        <v>2259</v>
      </c>
      <c r="G16" s="40" t="s">
        <v>2287</v>
      </c>
      <c r="H16" s="55" t="s">
        <v>2288</v>
      </c>
      <c r="I16" s="40" t="s">
        <v>120</v>
      </c>
      <c r="J16" s="40"/>
      <c r="K16" s="40"/>
      <c r="L16" s="115"/>
      <c r="M16" s="115"/>
      <c r="N16" s="115"/>
      <c r="O16" s="40"/>
      <c r="P16" s="113"/>
      <c r="Q16" s="23"/>
      <c r="R16" s="76"/>
    </row>
    <row r="17" spans="1:18" ht="81" customHeight="1" x14ac:dyDescent="0.2">
      <c r="A17" s="40"/>
      <c r="B17" s="8" t="s">
        <v>138</v>
      </c>
      <c r="C17" s="8" t="s">
        <v>2267</v>
      </c>
      <c r="D17" s="55" t="s">
        <v>2289</v>
      </c>
      <c r="E17" s="5" t="s">
        <v>172</v>
      </c>
      <c r="F17" s="55" t="s">
        <v>2259</v>
      </c>
      <c r="G17" s="40" t="s">
        <v>2290</v>
      </c>
      <c r="H17" s="55" t="s">
        <v>2291</v>
      </c>
      <c r="I17" s="40" t="s">
        <v>120</v>
      </c>
      <c r="J17" s="40"/>
      <c r="K17" s="40"/>
      <c r="L17" s="115"/>
      <c r="M17" s="115"/>
      <c r="N17" s="115"/>
      <c r="O17" s="40"/>
      <c r="P17" s="113"/>
      <c r="Q17" s="23"/>
      <c r="R17" s="76"/>
    </row>
    <row r="18" spans="1:18" ht="81" customHeight="1" x14ac:dyDescent="0.2">
      <c r="A18" s="40"/>
      <c r="B18" s="8" t="s">
        <v>138</v>
      </c>
      <c r="C18" s="8" t="s">
        <v>2267</v>
      </c>
      <c r="D18" s="55" t="s">
        <v>2292</v>
      </c>
      <c r="E18" s="5" t="s">
        <v>172</v>
      </c>
      <c r="F18" s="55" t="s">
        <v>2259</v>
      </c>
      <c r="G18" s="40" t="s">
        <v>2293</v>
      </c>
      <c r="H18" s="55" t="s">
        <v>2294</v>
      </c>
      <c r="I18" s="40" t="s">
        <v>120</v>
      </c>
      <c r="J18" s="40"/>
      <c r="K18" s="40"/>
      <c r="L18" s="115"/>
      <c r="M18" s="115"/>
      <c r="N18" s="115"/>
      <c r="O18" s="40"/>
      <c r="P18" s="113"/>
      <c r="Q18" s="23"/>
      <c r="R18" s="76"/>
    </row>
    <row r="19" spans="1:18" ht="48" customHeight="1" x14ac:dyDescent="0.2">
      <c r="A19" s="40"/>
      <c r="B19" s="8" t="s">
        <v>138</v>
      </c>
      <c r="C19" s="8" t="s">
        <v>2295</v>
      </c>
      <c r="D19" s="55" t="s">
        <v>2296</v>
      </c>
      <c r="E19" s="5" t="s">
        <v>172</v>
      </c>
      <c r="F19" s="55" t="s">
        <v>2259</v>
      </c>
      <c r="G19" s="40" t="s">
        <v>2297</v>
      </c>
      <c r="H19" s="55" t="s">
        <v>2298</v>
      </c>
      <c r="I19" s="40" t="s">
        <v>120</v>
      </c>
      <c r="J19" s="40"/>
      <c r="K19" s="40"/>
      <c r="L19" s="115" t="s">
        <v>2255</v>
      </c>
      <c r="M19" s="115" t="s">
        <v>2255</v>
      </c>
      <c r="N19" s="115" t="s">
        <v>2255</v>
      </c>
      <c r="O19" s="40"/>
      <c r="P19" s="113"/>
      <c r="Q19" s="23"/>
      <c r="R19" s="76"/>
    </row>
    <row r="20" spans="1:18" ht="48" customHeight="1" x14ac:dyDescent="0.2">
      <c r="A20" s="40"/>
      <c r="B20" s="8" t="s">
        <v>138</v>
      </c>
      <c r="C20" s="8" t="s">
        <v>2295</v>
      </c>
      <c r="D20" s="55" t="s">
        <v>2299</v>
      </c>
      <c r="E20" s="5" t="s">
        <v>172</v>
      </c>
      <c r="F20" s="55" t="s">
        <v>2259</v>
      </c>
      <c r="G20" s="40" t="s">
        <v>2300</v>
      </c>
      <c r="H20" s="55" t="s">
        <v>2301</v>
      </c>
      <c r="I20" s="40" t="s">
        <v>120</v>
      </c>
      <c r="J20" s="40"/>
      <c r="K20" s="40"/>
      <c r="L20" s="115" t="s">
        <v>2255</v>
      </c>
      <c r="M20" s="115" t="s">
        <v>2255</v>
      </c>
      <c r="N20" s="115" t="s">
        <v>2255</v>
      </c>
      <c r="O20" s="40"/>
      <c r="P20" s="113"/>
      <c r="Q20" s="23"/>
      <c r="R20" s="76"/>
    </row>
    <row r="21" spans="1:18" ht="48" customHeight="1" x14ac:dyDescent="0.2">
      <c r="A21" s="40"/>
      <c r="B21" s="8" t="s">
        <v>138</v>
      </c>
      <c r="C21" s="8" t="s">
        <v>2295</v>
      </c>
      <c r="D21" s="55" t="s">
        <v>2302</v>
      </c>
      <c r="E21" s="5" t="s">
        <v>172</v>
      </c>
      <c r="F21" s="55" t="s">
        <v>2259</v>
      </c>
      <c r="G21" s="40" t="s">
        <v>2303</v>
      </c>
      <c r="H21" s="55" t="s">
        <v>2304</v>
      </c>
      <c r="I21" s="40" t="s">
        <v>120</v>
      </c>
      <c r="J21" s="40"/>
      <c r="K21" s="40"/>
      <c r="L21" s="115" t="s">
        <v>2255</v>
      </c>
      <c r="M21" s="115" t="s">
        <v>2255</v>
      </c>
      <c r="N21" s="115" t="s">
        <v>2255</v>
      </c>
      <c r="O21" s="40"/>
      <c r="P21" s="113"/>
      <c r="Q21" s="23"/>
      <c r="R21" s="76"/>
    </row>
    <row r="22" spans="1:18" ht="48" customHeight="1" x14ac:dyDescent="0.2">
      <c r="A22" s="40"/>
      <c r="B22" s="8" t="s">
        <v>138</v>
      </c>
      <c r="C22" s="8" t="s">
        <v>2295</v>
      </c>
      <c r="D22" s="55" t="s">
        <v>2305</v>
      </c>
      <c r="E22" s="5" t="s">
        <v>172</v>
      </c>
      <c r="F22" s="55" t="s">
        <v>2259</v>
      </c>
      <c r="G22" s="40" t="s">
        <v>2306</v>
      </c>
      <c r="H22" s="55" t="s">
        <v>2307</v>
      </c>
      <c r="I22" s="40" t="s">
        <v>120</v>
      </c>
      <c r="J22" s="40"/>
      <c r="K22" s="40"/>
      <c r="L22" s="115" t="s">
        <v>2255</v>
      </c>
      <c r="M22" s="115" t="s">
        <v>2255</v>
      </c>
      <c r="N22" s="115" t="s">
        <v>2255</v>
      </c>
      <c r="O22" s="40"/>
      <c r="P22" s="113"/>
      <c r="Q22" s="23"/>
      <c r="R22" s="76"/>
    </row>
    <row r="23" spans="1:18" ht="48" customHeight="1" x14ac:dyDescent="0.2">
      <c r="A23" s="40"/>
      <c r="B23" s="8" t="s">
        <v>138</v>
      </c>
      <c r="C23" s="8" t="s">
        <v>2295</v>
      </c>
      <c r="D23" s="55" t="s">
        <v>2308</v>
      </c>
      <c r="E23" s="5" t="s">
        <v>172</v>
      </c>
      <c r="F23" s="55" t="s">
        <v>2259</v>
      </c>
      <c r="G23" s="40" t="s">
        <v>2309</v>
      </c>
      <c r="H23" s="55" t="s">
        <v>2310</v>
      </c>
      <c r="I23" s="40" t="s">
        <v>120</v>
      </c>
      <c r="J23" s="40"/>
      <c r="K23" s="40"/>
      <c r="L23" s="115" t="s">
        <v>2255</v>
      </c>
      <c r="M23" s="115" t="s">
        <v>2255</v>
      </c>
      <c r="N23" s="115" t="s">
        <v>2255</v>
      </c>
      <c r="O23" s="40"/>
      <c r="P23" s="113"/>
      <c r="Q23" s="23"/>
      <c r="R23" s="76"/>
    </row>
    <row r="24" spans="1:18" ht="48" customHeight="1" x14ac:dyDescent="0.2">
      <c r="A24" s="40"/>
      <c r="B24" s="8" t="s">
        <v>138</v>
      </c>
      <c r="C24" s="8" t="s">
        <v>2295</v>
      </c>
      <c r="D24" s="55" t="s">
        <v>2311</v>
      </c>
      <c r="E24" s="5" t="s">
        <v>247</v>
      </c>
      <c r="F24" s="55" t="s">
        <v>2259</v>
      </c>
      <c r="G24" s="40" t="s">
        <v>2312</v>
      </c>
      <c r="H24" s="55" t="s">
        <v>2313</v>
      </c>
      <c r="I24" s="40" t="s">
        <v>120</v>
      </c>
      <c r="J24" s="40"/>
      <c r="K24" s="40"/>
      <c r="L24" s="40" t="s">
        <v>2256</v>
      </c>
      <c r="M24" s="40" t="s">
        <v>2255</v>
      </c>
      <c r="N24" s="40" t="s">
        <v>2256</v>
      </c>
      <c r="O24" s="40"/>
      <c r="P24" s="113"/>
      <c r="Q24" s="23"/>
      <c r="R24" s="76"/>
    </row>
    <row r="25" spans="1:18" ht="48" customHeight="1" x14ac:dyDescent="0.2">
      <c r="A25" s="40"/>
      <c r="B25" s="8" t="s">
        <v>138</v>
      </c>
      <c r="C25" s="8" t="s">
        <v>2295</v>
      </c>
      <c r="D25" s="55" t="s">
        <v>2314</v>
      </c>
      <c r="E25" s="5" t="s">
        <v>172</v>
      </c>
      <c r="F25" s="55" t="s">
        <v>2259</v>
      </c>
      <c r="G25" s="40" t="s">
        <v>2315</v>
      </c>
      <c r="H25" s="55" t="s">
        <v>2316</v>
      </c>
      <c r="I25" s="40" t="s">
        <v>120</v>
      </c>
      <c r="J25" s="40"/>
      <c r="K25" s="40"/>
      <c r="L25" s="40"/>
      <c r="M25" s="40"/>
      <c r="N25" s="40"/>
      <c r="O25" s="40"/>
      <c r="P25" s="113"/>
      <c r="Q25" s="23"/>
      <c r="R25" s="76"/>
    </row>
    <row r="26" spans="1:18" ht="48" customHeight="1" x14ac:dyDescent="0.2">
      <c r="A26" s="40"/>
      <c r="B26" s="8" t="s">
        <v>138</v>
      </c>
      <c r="C26" s="8" t="s">
        <v>2295</v>
      </c>
      <c r="D26" s="55" t="s">
        <v>2317</v>
      </c>
      <c r="E26" s="5" t="s">
        <v>247</v>
      </c>
      <c r="F26" s="55" t="s">
        <v>2259</v>
      </c>
      <c r="G26" s="40" t="s">
        <v>2318</v>
      </c>
      <c r="H26" s="55" t="s">
        <v>2319</v>
      </c>
      <c r="I26" s="40" t="s">
        <v>120</v>
      </c>
      <c r="J26" s="40"/>
      <c r="K26" s="40"/>
      <c r="L26" s="40" t="s">
        <v>2256</v>
      </c>
      <c r="M26" s="40" t="s">
        <v>2255</v>
      </c>
      <c r="N26" s="40" t="s">
        <v>2256</v>
      </c>
      <c r="O26" s="40"/>
      <c r="P26" s="113"/>
      <c r="Q26" s="23"/>
      <c r="R26" s="76"/>
    </row>
    <row r="27" spans="1:18" ht="48" customHeight="1" x14ac:dyDescent="0.2">
      <c r="A27" s="40"/>
      <c r="B27" s="8" t="s">
        <v>138</v>
      </c>
      <c r="C27" s="8" t="s">
        <v>2295</v>
      </c>
      <c r="D27" s="55" t="s">
        <v>2317</v>
      </c>
      <c r="E27" s="5" t="s">
        <v>172</v>
      </c>
      <c r="F27" s="55" t="s">
        <v>2259</v>
      </c>
      <c r="G27" s="40" t="s">
        <v>2320</v>
      </c>
      <c r="H27" s="55" t="s">
        <v>2321</v>
      </c>
      <c r="I27" s="40" t="s">
        <v>120</v>
      </c>
      <c r="J27" s="40"/>
      <c r="K27" s="40"/>
      <c r="L27" s="40"/>
      <c r="M27" s="40"/>
      <c r="N27" s="40"/>
      <c r="O27" s="40"/>
      <c r="P27" s="113"/>
      <c r="Q27" s="23"/>
      <c r="R27" s="76"/>
    </row>
    <row r="28" spans="1:18" ht="48" customHeight="1" x14ac:dyDescent="0.2">
      <c r="A28" s="40"/>
      <c r="B28" s="8" t="s">
        <v>138</v>
      </c>
      <c r="C28" s="8" t="s">
        <v>2322</v>
      </c>
      <c r="D28" s="55" t="s">
        <v>2323</v>
      </c>
      <c r="E28" s="5" t="s">
        <v>172</v>
      </c>
      <c r="F28" s="55" t="s">
        <v>2324</v>
      </c>
      <c r="G28" s="40" t="s">
        <v>2325</v>
      </c>
      <c r="H28" s="40" t="s">
        <v>2326</v>
      </c>
      <c r="I28" s="40" t="s">
        <v>120</v>
      </c>
      <c r="J28" s="40"/>
      <c r="K28" s="40"/>
      <c r="L28" s="40"/>
      <c r="M28" s="40"/>
      <c r="N28" s="40"/>
      <c r="O28" s="40"/>
      <c r="P28" s="113"/>
      <c r="Q28" s="23"/>
      <c r="R28" s="76"/>
    </row>
    <row r="29" spans="1:18" ht="48" customHeight="1" x14ac:dyDescent="0.2">
      <c r="A29" s="40"/>
      <c r="B29" s="8" t="s">
        <v>138</v>
      </c>
      <c r="C29" s="8" t="s">
        <v>2322</v>
      </c>
      <c r="D29" s="55" t="s">
        <v>2327</v>
      </c>
      <c r="E29" s="5" t="s">
        <v>172</v>
      </c>
      <c r="F29" s="55" t="s">
        <v>2328</v>
      </c>
      <c r="G29" s="40" t="s">
        <v>2329</v>
      </c>
      <c r="H29" s="55" t="s">
        <v>2330</v>
      </c>
      <c r="I29" s="40" t="s">
        <v>120</v>
      </c>
      <c r="J29" s="40"/>
      <c r="K29" s="40"/>
      <c r="L29" s="40"/>
      <c r="M29" s="40"/>
      <c r="N29" s="40"/>
      <c r="O29" s="40"/>
      <c r="P29" s="113"/>
      <c r="Q29" s="23"/>
      <c r="R29" s="76"/>
    </row>
    <row r="30" spans="1:18" ht="48" customHeight="1" x14ac:dyDescent="0.2">
      <c r="A30" s="40"/>
      <c r="B30" s="8" t="s">
        <v>138</v>
      </c>
      <c r="C30" s="8" t="s">
        <v>2322</v>
      </c>
      <c r="D30" s="55" t="s">
        <v>2331</v>
      </c>
      <c r="E30" s="5" t="s">
        <v>172</v>
      </c>
      <c r="F30" s="55" t="s">
        <v>2328</v>
      </c>
      <c r="G30" s="40" t="s">
        <v>2332</v>
      </c>
      <c r="H30" s="40" t="s">
        <v>2326</v>
      </c>
      <c r="I30" s="40" t="s">
        <v>120</v>
      </c>
      <c r="J30" s="40"/>
      <c r="K30" s="40"/>
      <c r="L30" s="40"/>
      <c r="M30" s="40"/>
      <c r="N30" s="40"/>
      <c r="O30" s="40"/>
      <c r="P30" s="113"/>
      <c r="Q30" s="23"/>
      <c r="R30" s="76"/>
    </row>
    <row r="31" spans="1:18" ht="48" customHeight="1" x14ac:dyDescent="0.2">
      <c r="A31" s="40"/>
      <c r="B31" s="8" t="s">
        <v>138</v>
      </c>
      <c r="C31" s="8" t="s">
        <v>2322</v>
      </c>
      <c r="D31" s="55" t="s">
        <v>2333</v>
      </c>
      <c r="E31" s="5" t="s">
        <v>172</v>
      </c>
      <c r="F31" s="55" t="s">
        <v>2328</v>
      </c>
      <c r="G31" s="40" t="s">
        <v>2334</v>
      </c>
      <c r="H31" s="40" t="s">
        <v>2326</v>
      </c>
      <c r="I31" s="40" t="s">
        <v>120</v>
      </c>
      <c r="J31" s="40"/>
      <c r="K31" s="40"/>
      <c r="L31" s="40"/>
      <c r="M31" s="40"/>
      <c r="N31" s="40"/>
      <c r="O31" s="40"/>
      <c r="P31" s="113"/>
      <c r="Q31" s="23"/>
      <c r="R31" s="76"/>
    </row>
    <row r="32" spans="1:18" ht="48" customHeight="1" x14ac:dyDescent="0.2">
      <c r="A32" s="40"/>
      <c r="B32" s="8" t="s">
        <v>138</v>
      </c>
      <c r="C32" s="8" t="s">
        <v>2322</v>
      </c>
      <c r="D32" s="55" t="s">
        <v>2335</v>
      </c>
      <c r="E32" s="5" t="s">
        <v>172</v>
      </c>
      <c r="F32" s="55" t="s">
        <v>2328</v>
      </c>
      <c r="G32" s="40" t="s">
        <v>2336</v>
      </c>
      <c r="H32" s="55" t="s">
        <v>2330</v>
      </c>
      <c r="I32" s="40" t="s">
        <v>120</v>
      </c>
      <c r="J32" s="40"/>
      <c r="K32" s="40"/>
      <c r="L32" s="40"/>
      <c r="M32" s="40"/>
      <c r="N32" s="40"/>
      <c r="O32" s="40"/>
      <c r="P32" s="113"/>
      <c r="Q32" s="23"/>
      <c r="R32" s="76"/>
    </row>
    <row r="33" spans="1:18" ht="48" customHeight="1" x14ac:dyDescent="0.2">
      <c r="A33" s="40"/>
      <c r="B33" s="8" t="s">
        <v>138</v>
      </c>
      <c r="C33" s="8" t="s">
        <v>2322</v>
      </c>
      <c r="D33" s="55" t="s">
        <v>2337</v>
      </c>
      <c r="E33" s="5" t="s">
        <v>172</v>
      </c>
      <c r="F33" s="55" t="s">
        <v>2328</v>
      </c>
      <c r="G33" s="40" t="s">
        <v>2338</v>
      </c>
      <c r="H33" s="40" t="s">
        <v>2326</v>
      </c>
      <c r="I33" s="40" t="s">
        <v>120</v>
      </c>
      <c r="J33" s="40"/>
      <c r="K33" s="40"/>
      <c r="L33" s="40"/>
      <c r="M33" s="40"/>
      <c r="N33" s="40"/>
      <c r="O33" s="40"/>
      <c r="P33" s="113"/>
      <c r="Q33" s="23"/>
      <c r="R33" s="76"/>
    </row>
    <row r="34" spans="1:18" ht="48" customHeight="1" x14ac:dyDescent="0.2">
      <c r="A34" s="40"/>
      <c r="B34" s="8" t="s">
        <v>138</v>
      </c>
      <c r="C34" s="8" t="s">
        <v>2322</v>
      </c>
      <c r="D34" s="55" t="s">
        <v>2339</v>
      </c>
      <c r="E34" s="5" t="s">
        <v>153</v>
      </c>
      <c r="F34" s="55" t="s">
        <v>2328</v>
      </c>
      <c r="G34" s="40" t="s">
        <v>2340</v>
      </c>
      <c r="H34" s="40" t="s">
        <v>2326</v>
      </c>
      <c r="I34" s="40" t="s">
        <v>120</v>
      </c>
      <c r="J34" s="40"/>
      <c r="K34" s="40"/>
      <c r="L34" s="40"/>
      <c r="M34" s="40"/>
      <c r="N34" s="40"/>
      <c r="O34" s="40"/>
      <c r="P34" s="113"/>
      <c r="Q34" s="23"/>
      <c r="R34" s="76"/>
    </row>
    <row r="35" spans="1:18" ht="48" customHeight="1" x14ac:dyDescent="0.2">
      <c r="A35" s="40"/>
      <c r="B35" s="8" t="s">
        <v>138</v>
      </c>
      <c r="C35" s="8" t="s">
        <v>2322</v>
      </c>
      <c r="D35" s="55" t="s">
        <v>2341</v>
      </c>
      <c r="E35" s="5" t="s">
        <v>153</v>
      </c>
      <c r="F35" s="55" t="s">
        <v>2328</v>
      </c>
      <c r="G35" s="40" t="s">
        <v>2342</v>
      </c>
      <c r="H35" s="55" t="s">
        <v>2330</v>
      </c>
      <c r="I35" s="40" t="s">
        <v>120</v>
      </c>
      <c r="J35" s="40"/>
      <c r="K35" s="40"/>
      <c r="L35" s="40"/>
      <c r="M35" s="40"/>
      <c r="N35" s="40"/>
      <c r="O35" s="40"/>
      <c r="P35" s="113"/>
      <c r="Q35" s="23"/>
      <c r="R35" s="76"/>
    </row>
    <row r="36" spans="1:18" ht="48" customHeight="1" x14ac:dyDescent="0.2">
      <c r="A36" s="40"/>
      <c r="B36" s="8" t="s">
        <v>138</v>
      </c>
      <c r="C36" s="8" t="s">
        <v>2322</v>
      </c>
      <c r="D36" s="55" t="s">
        <v>2343</v>
      </c>
      <c r="E36" s="5" t="s">
        <v>153</v>
      </c>
      <c r="F36" s="55" t="s">
        <v>2328</v>
      </c>
      <c r="G36" s="40" t="s">
        <v>2344</v>
      </c>
      <c r="H36" s="40" t="s">
        <v>2326</v>
      </c>
      <c r="I36" s="40" t="s">
        <v>120</v>
      </c>
      <c r="J36" s="40"/>
      <c r="K36" s="40"/>
      <c r="L36" s="40"/>
      <c r="M36" s="40"/>
      <c r="N36" s="40"/>
      <c r="O36" s="40"/>
      <c r="P36" s="113"/>
      <c r="Q36" s="23"/>
      <c r="R36" s="76"/>
    </row>
    <row r="37" spans="1:18" ht="48" customHeight="1" x14ac:dyDescent="0.2">
      <c r="A37" s="40"/>
      <c r="B37" s="8" t="s">
        <v>138</v>
      </c>
      <c r="C37" s="8" t="s">
        <v>2322</v>
      </c>
      <c r="D37" s="55" t="s">
        <v>2345</v>
      </c>
      <c r="E37" s="5" t="s">
        <v>153</v>
      </c>
      <c r="F37" s="55" t="s">
        <v>2328</v>
      </c>
      <c r="G37" s="40" t="s">
        <v>2346</v>
      </c>
      <c r="H37" s="40" t="s">
        <v>2326</v>
      </c>
      <c r="I37" s="40" t="s">
        <v>120</v>
      </c>
      <c r="J37" s="40"/>
      <c r="K37" s="40"/>
      <c r="L37" s="40"/>
      <c r="M37" s="40"/>
      <c r="N37" s="40"/>
      <c r="O37" s="40"/>
      <c r="P37" s="113"/>
      <c r="Q37" s="23"/>
      <c r="R37" s="76"/>
    </row>
    <row r="38" spans="1:18" ht="48" customHeight="1" x14ac:dyDescent="0.2">
      <c r="A38" s="40"/>
      <c r="B38" s="8" t="s">
        <v>138</v>
      </c>
      <c r="C38" s="8" t="s">
        <v>2322</v>
      </c>
      <c r="D38" s="55" t="s">
        <v>2347</v>
      </c>
      <c r="E38" s="5" t="s">
        <v>153</v>
      </c>
      <c r="F38" s="55" t="s">
        <v>2328</v>
      </c>
      <c r="G38" s="40" t="s">
        <v>2348</v>
      </c>
      <c r="H38" s="55" t="s">
        <v>2330</v>
      </c>
      <c r="I38" s="40" t="s">
        <v>120</v>
      </c>
      <c r="J38" s="40"/>
      <c r="K38" s="40"/>
      <c r="L38" s="40"/>
      <c r="M38" s="40"/>
      <c r="N38" s="40"/>
      <c r="O38" s="40"/>
      <c r="P38" s="113"/>
      <c r="Q38" s="23"/>
      <c r="R38" s="76"/>
    </row>
    <row r="39" spans="1:18" ht="48" customHeight="1" x14ac:dyDescent="0.2">
      <c r="A39" s="40"/>
      <c r="B39" s="8" t="s">
        <v>138</v>
      </c>
      <c r="C39" s="8" t="s">
        <v>2322</v>
      </c>
      <c r="D39" s="55" t="s">
        <v>2349</v>
      </c>
      <c r="E39" s="5" t="s">
        <v>153</v>
      </c>
      <c r="F39" s="55" t="s">
        <v>2328</v>
      </c>
      <c r="G39" s="40" t="s">
        <v>2350</v>
      </c>
      <c r="H39" s="40" t="s">
        <v>2326</v>
      </c>
      <c r="I39" s="40" t="s">
        <v>120</v>
      </c>
      <c r="J39" s="40"/>
      <c r="K39" s="40"/>
      <c r="L39" s="40"/>
      <c r="M39" s="40"/>
      <c r="N39" s="40"/>
      <c r="O39" s="40"/>
      <c r="P39" s="113"/>
      <c r="Q39" s="23"/>
      <c r="R39" s="76"/>
    </row>
    <row r="40" spans="1:18" ht="48" customHeight="1" x14ac:dyDescent="0.2">
      <c r="A40" s="40"/>
      <c r="B40" s="8" t="s">
        <v>138</v>
      </c>
      <c r="C40" s="8" t="s">
        <v>2322</v>
      </c>
      <c r="D40" s="55" t="s">
        <v>2351</v>
      </c>
      <c r="E40" s="5" t="s">
        <v>153</v>
      </c>
      <c r="F40" s="55" t="s">
        <v>2328</v>
      </c>
      <c r="G40" s="40" t="s">
        <v>2352</v>
      </c>
      <c r="H40" s="40" t="s">
        <v>2326</v>
      </c>
      <c r="I40" s="40" t="s">
        <v>120</v>
      </c>
      <c r="J40" s="40"/>
      <c r="K40" s="40"/>
      <c r="L40" s="40"/>
      <c r="M40" s="40"/>
      <c r="N40" s="40"/>
      <c r="O40" s="40"/>
      <c r="P40" s="113"/>
      <c r="Q40" s="23"/>
      <c r="R40" s="76"/>
    </row>
    <row r="41" spans="1:18" ht="48" customHeight="1" x14ac:dyDescent="0.2">
      <c r="A41" s="40"/>
      <c r="B41" s="8" t="s">
        <v>138</v>
      </c>
      <c r="C41" s="8" t="s">
        <v>2322</v>
      </c>
      <c r="D41" s="55" t="s">
        <v>2353</v>
      </c>
      <c r="E41" s="5" t="s">
        <v>153</v>
      </c>
      <c r="F41" s="55" t="s">
        <v>2328</v>
      </c>
      <c r="G41" s="40" t="s">
        <v>2354</v>
      </c>
      <c r="H41" s="55" t="s">
        <v>2330</v>
      </c>
      <c r="I41" s="40" t="s">
        <v>120</v>
      </c>
      <c r="J41" s="40"/>
      <c r="K41" s="40"/>
      <c r="L41" s="40"/>
      <c r="M41" s="40"/>
      <c r="N41" s="40"/>
      <c r="O41" s="40"/>
      <c r="P41" s="113"/>
      <c r="Q41" s="23"/>
      <c r="R41" s="76"/>
    </row>
    <row r="42" spans="1:18" ht="48" customHeight="1" x14ac:dyDescent="0.2">
      <c r="A42" s="40"/>
      <c r="B42" s="8" t="s">
        <v>138</v>
      </c>
      <c r="C42" s="8" t="s">
        <v>2322</v>
      </c>
      <c r="D42" s="55" t="s">
        <v>2355</v>
      </c>
      <c r="E42" s="5" t="s">
        <v>153</v>
      </c>
      <c r="F42" s="55" t="s">
        <v>2328</v>
      </c>
      <c r="G42" s="40" t="s">
        <v>2356</v>
      </c>
      <c r="H42" s="40" t="s">
        <v>2326</v>
      </c>
      <c r="I42" s="40" t="s">
        <v>120</v>
      </c>
      <c r="J42" s="40"/>
      <c r="K42" s="40"/>
      <c r="L42" s="40"/>
      <c r="M42" s="40"/>
      <c r="N42" s="40"/>
      <c r="O42" s="40"/>
      <c r="P42" s="113"/>
      <c r="Q42" s="23"/>
      <c r="R42" s="76"/>
    </row>
    <row r="43" spans="1:18" ht="48" customHeight="1" x14ac:dyDescent="0.2">
      <c r="A43" s="40"/>
      <c r="B43" s="8" t="s">
        <v>138</v>
      </c>
      <c r="C43" s="8" t="s">
        <v>2322</v>
      </c>
      <c r="D43" s="55" t="s">
        <v>2357</v>
      </c>
      <c r="E43" s="5" t="s">
        <v>153</v>
      </c>
      <c r="F43" s="55" t="s">
        <v>2328</v>
      </c>
      <c r="G43" s="40" t="s">
        <v>2358</v>
      </c>
      <c r="H43" s="40" t="s">
        <v>2326</v>
      </c>
      <c r="I43" s="40" t="s">
        <v>120</v>
      </c>
      <c r="J43" s="40"/>
      <c r="K43" s="40"/>
      <c r="L43" s="40"/>
      <c r="M43" s="40"/>
      <c r="N43" s="40"/>
      <c r="O43" s="40"/>
      <c r="P43" s="113"/>
      <c r="Q43" s="23"/>
      <c r="R43" s="76"/>
    </row>
    <row r="44" spans="1:18" ht="48" customHeight="1" x14ac:dyDescent="0.2">
      <c r="A44" s="40"/>
      <c r="B44" s="8" t="s">
        <v>138</v>
      </c>
      <c r="C44" s="8" t="s">
        <v>2322</v>
      </c>
      <c r="D44" s="55" t="s">
        <v>2359</v>
      </c>
      <c r="E44" s="5" t="s">
        <v>153</v>
      </c>
      <c r="F44" s="55" t="s">
        <v>2328</v>
      </c>
      <c r="G44" s="40" t="s">
        <v>2360</v>
      </c>
      <c r="H44" s="55" t="s">
        <v>2330</v>
      </c>
      <c r="I44" s="40" t="s">
        <v>120</v>
      </c>
      <c r="J44" s="40"/>
      <c r="K44" s="40"/>
      <c r="L44" s="40"/>
      <c r="M44" s="40"/>
      <c r="N44" s="40"/>
      <c r="O44" s="40"/>
      <c r="P44" s="113"/>
      <c r="Q44" s="23"/>
      <c r="R44" s="76"/>
    </row>
    <row r="45" spans="1:18" ht="48" customHeight="1" x14ac:dyDescent="0.2">
      <c r="A45" s="40"/>
      <c r="B45" s="8" t="s">
        <v>138</v>
      </c>
      <c r="C45" s="8" t="s">
        <v>2322</v>
      </c>
      <c r="D45" s="55" t="s">
        <v>2361</v>
      </c>
      <c r="E45" s="5" t="s">
        <v>153</v>
      </c>
      <c r="F45" s="55" t="s">
        <v>2328</v>
      </c>
      <c r="G45" s="40" t="s">
        <v>2362</v>
      </c>
      <c r="H45" s="40" t="s">
        <v>2326</v>
      </c>
      <c r="I45" s="40" t="s">
        <v>120</v>
      </c>
      <c r="J45" s="40"/>
      <c r="K45" s="40"/>
      <c r="L45" s="40"/>
      <c r="M45" s="40"/>
      <c r="N45" s="40"/>
      <c r="O45" s="40"/>
      <c r="P45" s="113"/>
      <c r="Q45" s="23"/>
      <c r="R45" s="76"/>
    </row>
    <row r="46" spans="1:18" ht="48" customHeight="1" x14ac:dyDescent="0.2">
      <c r="A46" s="40"/>
      <c r="B46" s="8" t="s">
        <v>138</v>
      </c>
      <c r="C46" s="8" t="s">
        <v>2322</v>
      </c>
      <c r="D46" s="55" t="s">
        <v>2363</v>
      </c>
      <c r="E46" s="5" t="s">
        <v>153</v>
      </c>
      <c r="F46" s="55" t="s">
        <v>2328</v>
      </c>
      <c r="G46" s="40" t="s">
        <v>2364</v>
      </c>
      <c r="H46" s="40" t="s">
        <v>2326</v>
      </c>
      <c r="I46" s="40" t="s">
        <v>120</v>
      </c>
      <c r="J46" s="40"/>
      <c r="K46" s="40"/>
      <c r="L46" s="40"/>
      <c r="M46" s="40"/>
      <c r="N46" s="40"/>
      <c r="O46" s="40"/>
      <c r="P46" s="113"/>
      <c r="Q46" s="23"/>
      <c r="R46" s="76"/>
    </row>
    <row r="47" spans="1:18" ht="48" customHeight="1" x14ac:dyDescent="0.2">
      <c r="A47" s="40"/>
      <c r="B47" s="8" t="s">
        <v>138</v>
      </c>
      <c r="C47" s="8" t="s">
        <v>2322</v>
      </c>
      <c r="D47" s="55" t="s">
        <v>2365</v>
      </c>
      <c r="E47" s="5" t="s">
        <v>153</v>
      </c>
      <c r="F47" s="55" t="s">
        <v>2328</v>
      </c>
      <c r="G47" s="40" t="s">
        <v>2366</v>
      </c>
      <c r="H47" s="55" t="s">
        <v>2330</v>
      </c>
      <c r="I47" s="40" t="s">
        <v>120</v>
      </c>
      <c r="J47" s="40"/>
      <c r="K47" s="40"/>
      <c r="L47" s="40"/>
      <c r="M47" s="40"/>
      <c r="N47" s="40"/>
      <c r="O47" s="40"/>
      <c r="P47" s="113"/>
      <c r="Q47" s="23"/>
      <c r="R47" s="76"/>
    </row>
    <row r="48" spans="1:18" ht="48" customHeight="1" x14ac:dyDescent="0.2">
      <c r="A48" s="40"/>
      <c r="B48" s="8" t="s">
        <v>138</v>
      </c>
      <c r="C48" s="8" t="s">
        <v>2322</v>
      </c>
      <c r="D48" s="55" t="s">
        <v>2367</v>
      </c>
      <c r="E48" s="5" t="s">
        <v>153</v>
      </c>
      <c r="F48" s="55" t="s">
        <v>2328</v>
      </c>
      <c r="G48" s="40" t="s">
        <v>2368</v>
      </c>
      <c r="H48" s="40" t="s">
        <v>2326</v>
      </c>
      <c r="I48" s="40" t="s">
        <v>120</v>
      </c>
      <c r="J48" s="40"/>
      <c r="K48" s="40"/>
      <c r="L48" s="40"/>
      <c r="M48" s="40"/>
      <c r="N48" s="40"/>
      <c r="O48" s="40"/>
      <c r="P48" s="113"/>
      <c r="Q48" s="23"/>
      <c r="R48" s="76"/>
    </row>
    <row r="49" spans="1:18" ht="48" customHeight="1" x14ac:dyDescent="0.2">
      <c r="A49" s="40"/>
      <c r="B49" s="8" t="s">
        <v>138</v>
      </c>
      <c r="C49" s="8" t="s">
        <v>2322</v>
      </c>
      <c r="D49" s="55" t="s">
        <v>2369</v>
      </c>
      <c r="E49" s="5" t="s">
        <v>153</v>
      </c>
      <c r="F49" s="55" t="s">
        <v>2328</v>
      </c>
      <c r="G49" s="40" t="s">
        <v>2370</v>
      </c>
      <c r="H49" s="40" t="s">
        <v>2326</v>
      </c>
      <c r="I49" s="40" t="s">
        <v>120</v>
      </c>
      <c r="J49" s="40"/>
      <c r="K49" s="40"/>
      <c r="L49" s="40"/>
      <c r="M49" s="40"/>
      <c r="N49" s="40"/>
      <c r="O49" s="40"/>
      <c r="P49" s="113"/>
      <c r="Q49" s="23"/>
      <c r="R49" s="76"/>
    </row>
    <row r="50" spans="1:18" ht="48" customHeight="1" x14ac:dyDescent="0.2">
      <c r="A50" s="40"/>
      <c r="B50" s="8" t="s">
        <v>138</v>
      </c>
      <c r="C50" s="8" t="s">
        <v>2322</v>
      </c>
      <c r="D50" s="55" t="s">
        <v>2371</v>
      </c>
      <c r="E50" s="5" t="s">
        <v>153</v>
      </c>
      <c r="F50" s="55" t="s">
        <v>2328</v>
      </c>
      <c r="G50" s="40" t="s">
        <v>2372</v>
      </c>
      <c r="H50" s="55" t="s">
        <v>2330</v>
      </c>
      <c r="I50" s="40" t="s">
        <v>120</v>
      </c>
      <c r="J50" s="40"/>
      <c r="K50" s="40"/>
      <c r="L50" s="40"/>
      <c r="M50" s="40"/>
      <c r="N50" s="40"/>
      <c r="O50" s="40"/>
      <c r="P50" s="113"/>
      <c r="Q50" s="23"/>
      <c r="R50" s="76"/>
    </row>
    <row r="51" spans="1:18" ht="48" customHeight="1" x14ac:dyDescent="0.2">
      <c r="A51" s="40"/>
      <c r="B51" s="8" t="s">
        <v>138</v>
      </c>
      <c r="C51" s="8" t="s">
        <v>2322</v>
      </c>
      <c r="D51" s="55" t="s">
        <v>2373</v>
      </c>
      <c r="E51" s="5" t="s">
        <v>153</v>
      </c>
      <c r="F51" s="55" t="s">
        <v>2328</v>
      </c>
      <c r="G51" s="40" t="s">
        <v>2374</v>
      </c>
      <c r="H51" s="40" t="s">
        <v>2326</v>
      </c>
      <c r="I51" s="40" t="s">
        <v>120</v>
      </c>
      <c r="J51" s="40"/>
      <c r="K51" s="40"/>
      <c r="L51" s="40"/>
      <c r="M51" s="40"/>
      <c r="N51" s="40"/>
      <c r="O51" s="40"/>
      <c r="P51" s="113"/>
      <c r="Q51" s="23"/>
      <c r="R51" s="76"/>
    </row>
    <row r="52" spans="1:18" ht="48" customHeight="1" x14ac:dyDescent="0.2">
      <c r="A52" s="40"/>
      <c r="B52" s="8" t="s">
        <v>138</v>
      </c>
      <c r="C52" s="8" t="s">
        <v>2375</v>
      </c>
      <c r="D52" s="40" t="s">
        <v>2376</v>
      </c>
      <c r="E52" s="5" t="s">
        <v>172</v>
      </c>
      <c r="F52" s="129" t="s">
        <v>2377</v>
      </c>
      <c r="G52" s="129" t="s">
        <v>2378</v>
      </c>
      <c r="H52" s="131" t="s">
        <v>2379</v>
      </c>
      <c r="I52" s="40" t="s">
        <v>120</v>
      </c>
      <c r="J52" s="40"/>
      <c r="K52" s="40"/>
      <c r="L52" s="40"/>
      <c r="M52" s="40"/>
      <c r="N52" s="40"/>
      <c r="O52" s="40"/>
      <c r="P52" s="113"/>
      <c r="Q52" s="23"/>
      <c r="R52" s="76"/>
    </row>
    <row r="53" spans="1:18" ht="48" customHeight="1" x14ac:dyDescent="0.2">
      <c r="A53" s="40"/>
      <c r="B53" s="8" t="s">
        <v>138</v>
      </c>
      <c r="C53" s="8" t="s">
        <v>2375</v>
      </c>
      <c r="D53" s="40" t="s">
        <v>2380</v>
      </c>
      <c r="E53" s="5" t="s">
        <v>153</v>
      </c>
      <c r="F53" s="129" t="s">
        <v>2377</v>
      </c>
      <c r="G53" s="129" t="s">
        <v>2381</v>
      </c>
      <c r="H53" s="55" t="s">
        <v>2382</v>
      </c>
      <c r="I53" s="40" t="s">
        <v>120</v>
      </c>
      <c r="J53" s="40"/>
      <c r="K53" s="40"/>
      <c r="L53" s="40"/>
      <c r="M53" s="40"/>
      <c r="N53" s="40"/>
      <c r="O53" s="40"/>
      <c r="P53" s="113"/>
      <c r="Q53" s="23"/>
      <c r="R53" s="76"/>
    </row>
    <row r="54" spans="1:18" ht="48" customHeight="1" x14ac:dyDescent="0.2">
      <c r="A54" s="40"/>
      <c r="B54" s="8" t="s">
        <v>138</v>
      </c>
      <c r="C54" s="8" t="s">
        <v>2375</v>
      </c>
      <c r="D54" s="40" t="s">
        <v>2383</v>
      </c>
      <c r="E54" s="5" t="s">
        <v>172</v>
      </c>
      <c r="F54" s="129" t="s">
        <v>2377</v>
      </c>
      <c r="G54" s="129" t="s">
        <v>2384</v>
      </c>
      <c r="H54" s="55" t="s">
        <v>2385</v>
      </c>
      <c r="I54" s="40" t="s">
        <v>120</v>
      </c>
      <c r="J54" s="40"/>
      <c r="K54" s="40"/>
      <c r="L54" s="40"/>
      <c r="M54" s="40"/>
      <c r="N54" s="40"/>
      <c r="O54" s="40"/>
      <c r="P54" s="113"/>
      <c r="Q54" s="23"/>
      <c r="R54" s="76"/>
    </row>
    <row r="55" spans="1:18" ht="48" customHeight="1" x14ac:dyDescent="0.2">
      <c r="A55" s="40"/>
      <c r="B55" s="8" t="s">
        <v>138</v>
      </c>
      <c r="C55" s="8" t="s">
        <v>2375</v>
      </c>
      <c r="D55" s="40" t="s">
        <v>2386</v>
      </c>
      <c r="E55" s="5" t="s">
        <v>153</v>
      </c>
      <c r="F55" s="129" t="s">
        <v>2377</v>
      </c>
      <c r="G55" s="129" t="s">
        <v>2387</v>
      </c>
      <c r="H55" s="55" t="s">
        <v>2385</v>
      </c>
      <c r="I55" s="40" t="s">
        <v>120</v>
      </c>
      <c r="J55" s="40"/>
      <c r="K55" s="40"/>
      <c r="L55" s="40"/>
      <c r="M55" s="40"/>
      <c r="N55" s="40"/>
      <c r="O55" s="40"/>
      <c r="P55" s="113"/>
      <c r="Q55" s="23"/>
      <c r="R55" s="76"/>
    </row>
    <row r="56" spans="1:18" ht="48" customHeight="1" x14ac:dyDescent="0.2">
      <c r="A56" s="40"/>
      <c r="B56" s="8" t="s">
        <v>138</v>
      </c>
      <c r="C56" s="8" t="s">
        <v>2375</v>
      </c>
      <c r="D56" s="55" t="s">
        <v>2388</v>
      </c>
      <c r="E56" s="5" t="s">
        <v>172</v>
      </c>
      <c r="F56" s="55" t="s">
        <v>2328</v>
      </c>
      <c r="G56" s="40" t="s">
        <v>2389</v>
      </c>
      <c r="H56" s="55" t="s">
        <v>2390</v>
      </c>
      <c r="I56" s="40" t="s">
        <v>120</v>
      </c>
      <c r="J56" s="40"/>
      <c r="K56" s="40"/>
      <c r="L56" s="40"/>
      <c r="M56" s="40"/>
      <c r="N56" s="40"/>
      <c r="O56" s="40"/>
      <c r="P56" s="113"/>
      <c r="Q56" s="23"/>
      <c r="R56" s="76"/>
    </row>
    <row r="57" spans="1:18" ht="48" customHeight="1" x14ac:dyDescent="0.2">
      <c r="A57" s="40"/>
      <c r="B57" s="8" t="s">
        <v>138</v>
      </c>
      <c r="C57" s="8" t="s">
        <v>2375</v>
      </c>
      <c r="D57" s="40" t="s">
        <v>2391</v>
      </c>
      <c r="E57" s="5" t="s">
        <v>153</v>
      </c>
      <c r="F57" s="55" t="s">
        <v>2328</v>
      </c>
      <c r="G57" s="40" t="s">
        <v>2392</v>
      </c>
      <c r="H57" s="55" t="s">
        <v>2393</v>
      </c>
      <c r="I57" s="40" t="s">
        <v>120</v>
      </c>
      <c r="J57" s="40"/>
      <c r="K57" s="40"/>
      <c r="L57" s="40"/>
      <c r="M57" s="40"/>
      <c r="N57" s="40"/>
      <c r="O57" s="40"/>
      <c r="P57" s="113"/>
      <c r="Q57" s="23"/>
      <c r="R57" s="76"/>
    </row>
    <row r="58" spans="1:18" ht="48" customHeight="1" x14ac:dyDescent="0.2">
      <c r="A58" s="40"/>
      <c r="B58" s="8" t="s">
        <v>138</v>
      </c>
      <c r="C58" s="8" t="s">
        <v>2375</v>
      </c>
      <c r="D58" s="40" t="s">
        <v>2394</v>
      </c>
      <c r="E58" s="5" t="s">
        <v>153</v>
      </c>
      <c r="F58" s="55" t="s">
        <v>2328</v>
      </c>
      <c r="G58" s="40" t="s">
        <v>2395</v>
      </c>
      <c r="H58" s="55" t="s">
        <v>2396</v>
      </c>
      <c r="I58" s="40" t="s">
        <v>120</v>
      </c>
      <c r="J58" s="40"/>
      <c r="K58" s="40"/>
      <c r="L58" s="40"/>
      <c r="M58" s="40"/>
      <c r="N58" s="40"/>
      <c r="O58" s="40"/>
      <c r="P58" s="113"/>
      <c r="Q58" s="23"/>
      <c r="R58" s="76"/>
    </row>
    <row r="59" spans="1:18" ht="48" customHeight="1" x14ac:dyDescent="0.2">
      <c r="A59" s="40"/>
      <c r="B59" s="8" t="s">
        <v>138</v>
      </c>
      <c r="C59" s="8" t="s">
        <v>2375</v>
      </c>
      <c r="D59" s="40" t="s">
        <v>2397</v>
      </c>
      <c r="E59" s="5" t="s">
        <v>153</v>
      </c>
      <c r="F59" s="55" t="s">
        <v>2328</v>
      </c>
      <c r="G59" s="40" t="s">
        <v>2398</v>
      </c>
      <c r="H59" s="55" t="s">
        <v>2393</v>
      </c>
      <c r="I59" s="40" t="s">
        <v>120</v>
      </c>
      <c r="J59" s="40"/>
      <c r="K59" s="40"/>
      <c r="L59" s="40"/>
      <c r="M59" s="40"/>
      <c r="N59" s="40"/>
      <c r="O59" s="40"/>
      <c r="P59" s="113"/>
      <c r="Q59" s="23"/>
      <c r="R59" s="76"/>
    </row>
    <row r="60" spans="1:18" ht="48" customHeight="1" x14ac:dyDescent="0.2">
      <c r="A60" s="40"/>
      <c r="B60" s="8" t="s">
        <v>138</v>
      </c>
      <c r="C60" s="8" t="s">
        <v>2375</v>
      </c>
      <c r="D60" s="22" t="s">
        <v>2399</v>
      </c>
      <c r="E60" s="5" t="s">
        <v>172</v>
      </c>
      <c r="F60" s="55" t="s">
        <v>2400</v>
      </c>
      <c r="G60" s="40" t="s">
        <v>2401</v>
      </c>
      <c r="H60" s="55" t="s">
        <v>2402</v>
      </c>
      <c r="I60" s="40" t="s">
        <v>120</v>
      </c>
      <c r="J60" s="40"/>
      <c r="K60" s="40"/>
      <c r="L60" s="40"/>
      <c r="M60" s="40"/>
      <c r="N60" s="40"/>
      <c r="O60" s="40"/>
      <c r="P60" s="113"/>
      <c r="Q60" s="23"/>
      <c r="R60" s="76"/>
    </row>
    <row r="61" spans="1:18" ht="48" customHeight="1" x14ac:dyDescent="0.2">
      <c r="A61" s="40"/>
      <c r="B61" s="8" t="s">
        <v>138</v>
      </c>
      <c r="C61" s="8" t="s">
        <v>2403</v>
      </c>
      <c r="D61" s="55" t="s">
        <v>2404</v>
      </c>
      <c r="E61" s="5" t="s">
        <v>247</v>
      </c>
      <c r="F61" s="55" t="s">
        <v>2328</v>
      </c>
      <c r="G61" s="40" t="s">
        <v>2405</v>
      </c>
      <c r="H61" s="55" t="s">
        <v>2406</v>
      </c>
      <c r="I61" s="40" t="s">
        <v>120</v>
      </c>
      <c r="J61" s="40"/>
      <c r="K61" s="40"/>
      <c r="L61" s="40"/>
      <c r="M61" s="40"/>
      <c r="N61" s="40"/>
      <c r="O61" s="40"/>
      <c r="P61" s="113"/>
      <c r="Q61" s="23"/>
      <c r="R61" s="76"/>
    </row>
    <row r="62" spans="1:18" ht="48" customHeight="1" x14ac:dyDescent="0.2">
      <c r="A62" s="40"/>
      <c r="B62" s="8" t="s">
        <v>138</v>
      </c>
      <c r="C62" s="8" t="s">
        <v>2403</v>
      </c>
      <c r="D62" s="55" t="s">
        <v>2404</v>
      </c>
      <c r="E62" s="5" t="s">
        <v>153</v>
      </c>
      <c r="F62" s="55" t="s">
        <v>2328</v>
      </c>
      <c r="G62" s="40" t="s">
        <v>2407</v>
      </c>
      <c r="H62" s="55" t="s">
        <v>2408</v>
      </c>
      <c r="I62" s="40" t="s">
        <v>120</v>
      </c>
      <c r="J62" s="40"/>
      <c r="K62" s="40"/>
      <c r="L62" s="40"/>
      <c r="M62" s="40"/>
      <c r="N62" s="40"/>
      <c r="O62" s="40"/>
      <c r="P62" s="113"/>
      <c r="Q62" s="23"/>
      <c r="R62" s="76"/>
    </row>
    <row r="63" spans="1:18" ht="48" customHeight="1" x14ac:dyDescent="0.2">
      <c r="A63" s="40"/>
      <c r="B63" s="8" t="s">
        <v>138</v>
      </c>
      <c r="C63" s="132" t="s">
        <v>2409</v>
      </c>
      <c r="D63" s="55" t="s">
        <v>2410</v>
      </c>
      <c r="E63" s="5" t="s">
        <v>247</v>
      </c>
      <c r="F63" s="55" t="s">
        <v>2259</v>
      </c>
      <c r="G63" s="40" t="s">
        <v>2411</v>
      </c>
      <c r="H63" s="55" t="s">
        <v>2412</v>
      </c>
      <c r="I63" s="40" t="s">
        <v>120</v>
      </c>
      <c r="J63" s="40"/>
      <c r="K63" s="40"/>
      <c r="L63" s="40"/>
      <c r="M63" s="40"/>
      <c r="N63" s="40"/>
      <c r="O63" s="40"/>
      <c r="P63" s="113"/>
      <c r="Q63" s="23"/>
      <c r="R63" s="76"/>
    </row>
    <row r="64" spans="1:18" ht="48" customHeight="1" x14ac:dyDescent="0.2">
      <c r="A64" s="40"/>
      <c r="B64" s="8" t="s">
        <v>138</v>
      </c>
      <c r="C64" s="8" t="s">
        <v>2413</v>
      </c>
      <c r="D64" s="55" t="s">
        <v>2414</v>
      </c>
      <c r="E64" s="5" t="s">
        <v>172</v>
      </c>
      <c r="F64" s="55" t="s">
        <v>2259</v>
      </c>
      <c r="G64" s="40" t="s">
        <v>2415</v>
      </c>
      <c r="H64" s="55" t="s">
        <v>2416</v>
      </c>
      <c r="I64" s="40" t="s">
        <v>120</v>
      </c>
      <c r="J64" s="40"/>
      <c r="K64" s="40"/>
      <c r="L64" s="40"/>
      <c r="M64" s="40"/>
      <c r="N64" s="40"/>
      <c r="O64" s="40"/>
      <c r="P64" s="113"/>
      <c r="Q64" s="23"/>
      <c r="R64" s="76"/>
    </row>
    <row r="65" spans="1:18" ht="48" customHeight="1" x14ac:dyDescent="0.2">
      <c r="A65" s="40"/>
      <c r="B65" s="8" t="s">
        <v>138</v>
      </c>
      <c r="C65" s="8" t="s">
        <v>2413</v>
      </c>
      <c r="D65" s="55" t="s">
        <v>2417</v>
      </c>
      <c r="E65" s="5" t="s">
        <v>172</v>
      </c>
      <c r="F65" s="55" t="s">
        <v>2259</v>
      </c>
      <c r="G65" s="40" t="s">
        <v>2418</v>
      </c>
      <c r="H65" s="55" t="s">
        <v>2416</v>
      </c>
      <c r="I65" s="40" t="s">
        <v>120</v>
      </c>
      <c r="J65" s="40"/>
      <c r="K65" s="40"/>
      <c r="L65" s="40"/>
      <c r="M65" s="40"/>
      <c r="N65" s="40"/>
      <c r="O65" s="40"/>
      <c r="P65" s="113"/>
      <c r="Q65" s="23"/>
      <c r="R65" s="76"/>
    </row>
    <row r="66" spans="1:18" ht="48" customHeight="1" x14ac:dyDescent="0.2">
      <c r="A66" s="40"/>
      <c r="B66" s="8" t="s">
        <v>138</v>
      </c>
      <c r="C66" s="8" t="s">
        <v>2419</v>
      </c>
      <c r="D66" s="55" t="s">
        <v>2420</v>
      </c>
      <c r="E66" s="5" t="s">
        <v>172</v>
      </c>
      <c r="F66" s="55" t="s">
        <v>2259</v>
      </c>
      <c r="G66" s="40" t="s">
        <v>2421</v>
      </c>
      <c r="H66" s="55" t="s">
        <v>2422</v>
      </c>
      <c r="I66" s="40" t="s">
        <v>120</v>
      </c>
      <c r="J66" s="40"/>
      <c r="K66" s="40"/>
      <c r="L66" s="40"/>
      <c r="M66" s="40"/>
      <c r="N66" s="40"/>
      <c r="O66" s="40"/>
      <c r="P66" s="113"/>
      <c r="Q66" s="23"/>
      <c r="R66" s="76"/>
    </row>
    <row r="67" spans="1:18" ht="48" customHeight="1" x14ac:dyDescent="0.2">
      <c r="A67" s="40"/>
      <c r="B67" s="8" t="s">
        <v>138</v>
      </c>
      <c r="C67" s="8" t="s">
        <v>2419</v>
      </c>
      <c r="D67" s="55" t="s">
        <v>2423</v>
      </c>
      <c r="E67" s="5" t="s">
        <v>172</v>
      </c>
      <c r="F67" s="55" t="s">
        <v>2259</v>
      </c>
      <c r="G67" s="133" t="s">
        <v>2424</v>
      </c>
      <c r="H67" s="55" t="s">
        <v>2422</v>
      </c>
      <c r="I67" s="40" t="s">
        <v>120</v>
      </c>
      <c r="J67" s="40"/>
      <c r="K67" s="40"/>
      <c r="L67" s="40"/>
      <c r="M67" s="40"/>
      <c r="N67" s="40"/>
      <c r="O67" s="40"/>
      <c r="P67" s="113"/>
      <c r="Q67" s="23"/>
      <c r="R67" s="76"/>
    </row>
    <row r="68" spans="1:18" ht="48" customHeight="1" x14ac:dyDescent="0.2">
      <c r="A68" s="40"/>
      <c r="B68" s="8" t="s">
        <v>138</v>
      </c>
      <c r="C68" s="8" t="s">
        <v>2419</v>
      </c>
      <c r="D68" s="55" t="s">
        <v>2425</v>
      </c>
      <c r="E68" s="5" t="s">
        <v>153</v>
      </c>
      <c r="F68" s="55" t="s">
        <v>2259</v>
      </c>
      <c r="G68" s="40" t="s">
        <v>2426</v>
      </c>
      <c r="H68" s="55" t="s">
        <v>2427</v>
      </c>
      <c r="I68" s="40" t="s">
        <v>120</v>
      </c>
      <c r="J68" s="40"/>
      <c r="K68" s="40"/>
      <c r="L68" s="40"/>
      <c r="M68" s="40"/>
      <c r="N68" s="40"/>
      <c r="O68" s="40"/>
      <c r="P68" s="113"/>
      <c r="Q68" s="23"/>
      <c r="R68" s="76"/>
    </row>
    <row r="69" spans="1:18" ht="48" customHeight="1" x14ac:dyDescent="0.2">
      <c r="A69" s="40"/>
      <c r="B69" s="8" t="s">
        <v>138</v>
      </c>
      <c r="C69" s="9" t="s">
        <v>2428</v>
      </c>
      <c r="D69" s="55" t="s">
        <v>2428</v>
      </c>
      <c r="E69" s="5" t="s">
        <v>247</v>
      </c>
      <c r="F69" s="55" t="s">
        <v>2259</v>
      </c>
      <c r="G69" s="40" t="s">
        <v>2429</v>
      </c>
      <c r="H69" s="55" t="s">
        <v>2430</v>
      </c>
      <c r="I69" s="40" t="s">
        <v>120</v>
      </c>
      <c r="J69" s="40"/>
      <c r="K69" s="40"/>
      <c r="L69" s="40"/>
      <c r="M69" s="40"/>
      <c r="N69" s="40"/>
      <c r="O69" s="40"/>
      <c r="P69" s="113"/>
      <c r="Q69" s="23"/>
      <c r="R69" s="76"/>
    </row>
    <row r="70" spans="1:18" ht="48" customHeight="1" x14ac:dyDescent="0.2">
      <c r="A70" s="40"/>
      <c r="B70" s="8" t="s">
        <v>138</v>
      </c>
      <c r="C70" s="8" t="s">
        <v>2419</v>
      </c>
      <c r="D70" s="55" t="s">
        <v>2431</v>
      </c>
      <c r="E70" s="5" t="s">
        <v>172</v>
      </c>
      <c r="F70" s="55" t="s">
        <v>2259</v>
      </c>
      <c r="G70" s="40" t="s">
        <v>2432</v>
      </c>
      <c r="H70" s="55" t="s">
        <v>2433</v>
      </c>
      <c r="I70" s="40" t="s">
        <v>120</v>
      </c>
      <c r="J70" s="40"/>
      <c r="K70" s="40"/>
      <c r="L70" s="40"/>
      <c r="M70" s="40"/>
      <c r="N70" s="40"/>
      <c r="O70" s="40"/>
      <c r="P70" s="113"/>
      <c r="Q70" s="23"/>
      <c r="R70" s="76"/>
    </row>
    <row r="71" spans="1:18" ht="48" customHeight="1" x14ac:dyDescent="0.2">
      <c r="A71" s="40"/>
      <c r="B71" s="8" t="s">
        <v>138</v>
      </c>
      <c r="C71" s="8" t="s">
        <v>2434</v>
      </c>
      <c r="D71" s="55" t="s">
        <v>2435</v>
      </c>
      <c r="E71" s="5" t="s">
        <v>172</v>
      </c>
      <c r="F71" s="55" t="s">
        <v>2436</v>
      </c>
      <c r="G71" s="40" t="s">
        <v>2437</v>
      </c>
      <c r="H71" s="55" t="s">
        <v>2438</v>
      </c>
      <c r="I71" s="40" t="s">
        <v>120</v>
      </c>
      <c r="J71" s="40"/>
      <c r="K71" s="40"/>
      <c r="L71" s="40"/>
      <c r="M71" s="40"/>
      <c r="N71" s="40"/>
      <c r="O71" s="40"/>
      <c r="P71" s="113"/>
      <c r="Q71" s="23"/>
      <c r="R71" s="76"/>
    </row>
    <row r="72" spans="1:18" ht="48" customHeight="1" x14ac:dyDescent="0.2">
      <c r="A72" s="40"/>
      <c r="B72" s="8" t="s">
        <v>138</v>
      </c>
      <c r="C72" s="8" t="s">
        <v>2434</v>
      </c>
      <c r="D72" s="55" t="s">
        <v>2439</v>
      </c>
      <c r="E72" s="5" t="s">
        <v>153</v>
      </c>
      <c r="F72" s="55" t="s">
        <v>2436</v>
      </c>
      <c r="G72" s="40" t="s">
        <v>2440</v>
      </c>
      <c r="H72" s="55" t="s">
        <v>2441</v>
      </c>
      <c r="I72" s="40" t="s">
        <v>120</v>
      </c>
      <c r="J72" s="40"/>
      <c r="K72" s="40"/>
      <c r="L72" s="40"/>
      <c r="M72" s="40"/>
      <c r="N72" s="40"/>
      <c r="O72" s="40"/>
      <c r="P72" s="113"/>
      <c r="Q72" s="23"/>
      <c r="R72" s="76"/>
    </row>
    <row r="73" spans="1:18" ht="48" customHeight="1" x14ac:dyDescent="0.2">
      <c r="A73" s="40"/>
      <c r="B73" s="8" t="s">
        <v>138</v>
      </c>
      <c r="C73" s="8" t="s">
        <v>2434</v>
      </c>
      <c r="D73" s="55" t="s">
        <v>2442</v>
      </c>
      <c r="E73" s="5" t="s">
        <v>153</v>
      </c>
      <c r="F73" s="55" t="s">
        <v>2436</v>
      </c>
      <c r="G73" s="40" t="s">
        <v>2443</v>
      </c>
      <c r="H73" s="55" t="s">
        <v>2444</v>
      </c>
      <c r="I73" s="40" t="s">
        <v>120</v>
      </c>
      <c r="J73" s="40"/>
      <c r="K73" s="40"/>
      <c r="L73" s="40"/>
      <c r="M73" s="40"/>
      <c r="N73" s="40"/>
      <c r="O73" s="40"/>
      <c r="P73" s="113"/>
      <c r="Q73" s="23"/>
      <c r="R73" s="76"/>
    </row>
    <row r="74" spans="1:18" ht="48" customHeight="1" x14ac:dyDescent="0.2">
      <c r="A74" s="40"/>
      <c r="B74" s="8" t="s">
        <v>138</v>
      </c>
      <c r="C74" s="8" t="s">
        <v>2434</v>
      </c>
      <c r="D74" s="55" t="s">
        <v>2445</v>
      </c>
      <c r="E74" s="5" t="s">
        <v>153</v>
      </c>
      <c r="F74" s="55" t="s">
        <v>2436</v>
      </c>
      <c r="G74" s="40" t="s">
        <v>2446</v>
      </c>
      <c r="H74" s="55" t="s">
        <v>2447</v>
      </c>
      <c r="I74" s="40" t="s">
        <v>120</v>
      </c>
      <c r="J74" s="40"/>
      <c r="K74" s="40"/>
      <c r="L74" s="40"/>
      <c r="M74" s="40"/>
      <c r="N74" s="40"/>
      <c r="O74" s="40"/>
      <c r="P74" s="113"/>
      <c r="Q74" s="23"/>
      <c r="R74" s="76"/>
    </row>
    <row r="75" spans="1:18" ht="48" customHeight="1" x14ac:dyDescent="0.2">
      <c r="A75" s="40"/>
      <c r="B75" s="8" t="s">
        <v>138</v>
      </c>
      <c r="C75" s="8" t="s">
        <v>2434</v>
      </c>
      <c r="D75" s="55" t="s">
        <v>2448</v>
      </c>
      <c r="E75" s="5" t="s">
        <v>172</v>
      </c>
      <c r="F75" s="55" t="s">
        <v>2436</v>
      </c>
      <c r="G75" s="40" t="s">
        <v>2449</v>
      </c>
      <c r="H75" s="131" t="s">
        <v>2450</v>
      </c>
      <c r="I75" s="40" t="s">
        <v>120</v>
      </c>
      <c r="J75" s="40"/>
      <c r="K75" s="40"/>
      <c r="L75" s="40"/>
      <c r="M75" s="40"/>
      <c r="N75" s="40"/>
      <c r="O75" s="40"/>
      <c r="P75" s="113"/>
      <c r="Q75" s="23"/>
      <c r="R75" s="76"/>
    </row>
    <row r="76" spans="1:18" ht="48" customHeight="1" x14ac:dyDescent="0.2">
      <c r="A76" s="40"/>
      <c r="B76" s="8" t="s">
        <v>138</v>
      </c>
      <c r="C76" s="8" t="s">
        <v>2434</v>
      </c>
      <c r="D76" s="55" t="s">
        <v>2451</v>
      </c>
      <c r="E76" s="5" t="s">
        <v>153</v>
      </c>
      <c r="F76" s="55" t="s">
        <v>2436</v>
      </c>
      <c r="G76" s="40" t="s">
        <v>2452</v>
      </c>
      <c r="H76" s="55" t="s">
        <v>2453</v>
      </c>
      <c r="I76" s="40" t="s">
        <v>120</v>
      </c>
      <c r="J76" s="40"/>
      <c r="K76" s="40"/>
      <c r="L76" s="40"/>
      <c r="M76" s="40"/>
      <c r="N76" s="40"/>
      <c r="O76" s="40"/>
      <c r="P76" s="113"/>
      <c r="Q76" s="23"/>
      <c r="R76" s="76"/>
    </row>
    <row r="77" spans="1:18" ht="48" customHeight="1" x14ac:dyDescent="0.2">
      <c r="A77" s="40"/>
      <c r="B77" s="8" t="s">
        <v>138</v>
      </c>
      <c r="C77" s="8" t="s">
        <v>2434</v>
      </c>
      <c r="D77" s="55" t="s">
        <v>2454</v>
      </c>
      <c r="E77" s="5" t="s">
        <v>153</v>
      </c>
      <c r="F77" s="55" t="s">
        <v>2436</v>
      </c>
      <c r="G77" s="40" t="s">
        <v>2455</v>
      </c>
      <c r="H77" s="55" t="s">
        <v>2456</v>
      </c>
      <c r="I77" s="40" t="s">
        <v>120</v>
      </c>
      <c r="J77" s="40"/>
      <c r="K77" s="40"/>
      <c r="L77" s="40"/>
      <c r="M77" s="40"/>
      <c r="N77" s="40"/>
      <c r="O77" s="40"/>
      <c r="P77" s="113"/>
      <c r="Q77" s="23"/>
      <c r="R77" s="76"/>
    </row>
    <row r="78" spans="1:18" ht="48" customHeight="1" x14ac:dyDescent="0.2">
      <c r="A78" s="40"/>
      <c r="B78" s="8" t="s">
        <v>138</v>
      </c>
      <c r="C78" s="8" t="s">
        <v>2434</v>
      </c>
      <c r="D78" s="55" t="s">
        <v>2457</v>
      </c>
      <c r="E78" s="5" t="s">
        <v>153</v>
      </c>
      <c r="F78" s="55" t="s">
        <v>2436</v>
      </c>
      <c r="G78" s="40" t="s">
        <v>2458</v>
      </c>
      <c r="H78" s="55" t="s">
        <v>2456</v>
      </c>
      <c r="I78" s="40" t="s">
        <v>120</v>
      </c>
      <c r="J78" s="40"/>
      <c r="K78" s="40"/>
      <c r="L78" s="40"/>
      <c r="M78" s="40"/>
      <c r="N78" s="40"/>
      <c r="O78" s="40"/>
      <c r="P78" s="113"/>
      <c r="Q78" s="23"/>
      <c r="R78" s="76"/>
    </row>
    <row r="79" spans="1:18" ht="48" customHeight="1" x14ac:dyDescent="0.2">
      <c r="A79" s="40"/>
      <c r="B79" s="8" t="s">
        <v>138</v>
      </c>
      <c r="C79" s="8" t="s">
        <v>2434</v>
      </c>
      <c r="D79" s="55" t="s">
        <v>2459</v>
      </c>
      <c r="E79" s="5" t="s">
        <v>153</v>
      </c>
      <c r="F79" s="55" t="s">
        <v>2436</v>
      </c>
      <c r="G79" s="40" t="s">
        <v>2460</v>
      </c>
      <c r="H79" s="55" t="s">
        <v>2461</v>
      </c>
      <c r="I79" s="40" t="s">
        <v>120</v>
      </c>
      <c r="J79" s="40"/>
      <c r="K79" s="40"/>
      <c r="L79" s="40"/>
      <c r="M79" s="40"/>
      <c r="N79" s="40"/>
      <c r="O79" s="40"/>
      <c r="P79" s="113"/>
      <c r="Q79" s="23"/>
      <c r="R79" s="76"/>
    </row>
    <row r="80" spans="1:18" ht="48" customHeight="1" x14ac:dyDescent="0.2">
      <c r="A80" s="40"/>
      <c r="B80" s="8" t="s">
        <v>138</v>
      </c>
      <c r="C80" s="8" t="s">
        <v>2434</v>
      </c>
      <c r="D80" s="55" t="s">
        <v>2462</v>
      </c>
      <c r="E80" s="5" t="s">
        <v>172</v>
      </c>
      <c r="F80" s="55" t="s">
        <v>2436</v>
      </c>
      <c r="G80" s="40" t="s">
        <v>2463</v>
      </c>
      <c r="H80" s="55" t="s">
        <v>2464</v>
      </c>
      <c r="I80" s="40" t="s">
        <v>120</v>
      </c>
      <c r="J80" s="40"/>
      <c r="K80" s="40"/>
      <c r="L80" s="40"/>
      <c r="M80" s="40"/>
      <c r="N80" s="40"/>
      <c r="O80" s="40"/>
      <c r="P80" s="113"/>
      <c r="Q80" s="23"/>
      <c r="R80" s="76"/>
    </row>
    <row r="81" spans="1:18" ht="48" customHeight="1" x14ac:dyDescent="0.2">
      <c r="A81" s="40"/>
      <c r="B81" s="8" t="s">
        <v>138</v>
      </c>
      <c r="C81" s="8" t="s">
        <v>2434</v>
      </c>
      <c r="D81" s="55" t="s">
        <v>2465</v>
      </c>
      <c r="E81" s="5" t="s">
        <v>172</v>
      </c>
      <c r="F81" s="55" t="s">
        <v>2436</v>
      </c>
      <c r="G81" s="40" t="s">
        <v>2466</v>
      </c>
      <c r="H81" s="55" t="s">
        <v>2467</v>
      </c>
      <c r="I81" s="40" t="s">
        <v>120</v>
      </c>
      <c r="J81" s="40"/>
      <c r="K81" s="40"/>
      <c r="L81" s="40"/>
      <c r="M81" s="40"/>
      <c r="N81" s="40"/>
      <c r="O81" s="40"/>
      <c r="P81" s="113"/>
      <c r="Q81" s="23"/>
      <c r="R81" s="76"/>
    </row>
    <row r="82" spans="1:18" ht="48" customHeight="1" x14ac:dyDescent="0.2">
      <c r="A82" s="40"/>
      <c r="B82" s="8" t="s">
        <v>138</v>
      </c>
      <c r="C82" s="8" t="s">
        <v>2434</v>
      </c>
      <c r="D82" s="55" t="s">
        <v>2468</v>
      </c>
      <c r="E82" s="5" t="s">
        <v>172</v>
      </c>
      <c r="F82" s="55" t="s">
        <v>2436</v>
      </c>
      <c r="G82" s="40" t="s">
        <v>2469</v>
      </c>
      <c r="H82" s="55" t="s">
        <v>2470</v>
      </c>
      <c r="I82" s="40" t="s">
        <v>120</v>
      </c>
      <c r="J82" s="40"/>
      <c r="K82" s="40"/>
      <c r="L82" s="40"/>
      <c r="M82" s="40"/>
      <c r="N82" s="40" t="s">
        <v>2256</v>
      </c>
      <c r="O82" s="40"/>
      <c r="P82" s="113"/>
      <c r="Q82" s="23"/>
      <c r="R82" s="76"/>
    </row>
    <row r="83" spans="1:18" ht="48" customHeight="1" x14ac:dyDescent="0.2">
      <c r="A83" s="40"/>
      <c r="B83" s="8" t="s">
        <v>138</v>
      </c>
      <c r="C83" s="8" t="s">
        <v>2471</v>
      </c>
      <c r="D83" s="55" t="s">
        <v>2472</v>
      </c>
      <c r="E83" s="5" t="s">
        <v>247</v>
      </c>
      <c r="F83" s="55" t="s">
        <v>2436</v>
      </c>
      <c r="G83" s="55" t="s">
        <v>2473</v>
      </c>
      <c r="H83" s="131" t="s">
        <v>2474</v>
      </c>
      <c r="I83" s="40" t="s">
        <v>120</v>
      </c>
      <c r="J83" s="40"/>
      <c r="K83" s="40"/>
      <c r="L83" s="40" t="s">
        <v>2256</v>
      </c>
      <c r="M83" s="40"/>
      <c r="N83" s="40" t="s">
        <v>2256</v>
      </c>
      <c r="O83" s="40"/>
      <c r="P83" s="113"/>
      <c r="Q83" s="23"/>
      <c r="R83" s="76"/>
    </row>
    <row r="84" spans="1:18" ht="48" customHeight="1" x14ac:dyDescent="0.2">
      <c r="A84" s="40"/>
      <c r="B84" s="8" t="s">
        <v>138</v>
      </c>
      <c r="C84" s="8" t="s">
        <v>2471</v>
      </c>
      <c r="D84" s="55" t="s">
        <v>2475</v>
      </c>
      <c r="E84" s="5" t="s">
        <v>172</v>
      </c>
      <c r="F84" s="55" t="s">
        <v>2436</v>
      </c>
      <c r="G84" s="40" t="s">
        <v>2476</v>
      </c>
      <c r="H84" s="55" t="s">
        <v>2477</v>
      </c>
      <c r="I84" s="40" t="s">
        <v>120</v>
      </c>
      <c r="J84" s="40"/>
      <c r="K84" s="40"/>
      <c r="L84" s="40"/>
      <c r="M84" s="40"/>
      <c r="N84" s="40" t="s">
        <v>2256</v>
      </c>
      <c r="O84" s="40"/>
      <c r="P84" s="113"/>
      <c r="Q84" s="23"/>
      <c r="R84" s="76"/>
    </row>
    <row r="85" spans="1:18" ht="48" customHeight="1" x14ac:dyDescent="0.2">
      <c r="A85" s="40"/>
      <c r="B85" s="8" t="s">
        <v>138</v>
      </c>
      <c r="C85" s="8" t="s">
        <v>2471</v>
      </c>
      <c r="D85" s="55" t="s">
        <v>2478</v>
      </c>
      <c r="E85" s="5" t="s">
        <v>172</v>
      </c>
      <c r="F85" s="55" t="s">
        <v>2436</v>
      </c>
      <c r="G85" s="40" t="s">
        <v>2479</v>
      </c>
      <c r="H85" s="55" t="s">
        <v>2480</v>
      </c>
      <c r="I85" s="40" t="s">
        <v>120</v>
      </c>
      <c r="J85" s="40"/>
      <c r="K85" s="40"/>
      <c r="L85" s="40"/>
      <c r="M85" s="40"/>
      <c r="N85" s="40" t="s">
        <v>2256</v>
      </c>
      <c r="O85" s="40"/>
      <c r="P85" s="113"/>
      <c r="Q85" s="23"/>
      <c r="R85" s="76"/>
    </row>
    <row r="86" spans="1:18" ht="48" customHeight="1" x14ac:dyDescent="0.2">
      <c r="A86" s="40"/>
      <c r="B86" s="8" t="s">
        <v>138</v>
      </c>
      <c r="C86" s="8" t="s">
        <v>2471</v>
      </c>
      <c r="D86" s="55" t="s">
        <v>2481</v>
      </c>
      <c r="E86" s="5" t="s">
        <v>172</v>
      </c>
      <c r="F86" s="55" t="s">
        <v>2436</v>
      </c>
      <c r="G86" s="40" t="s">
        <v>2482</v>
      </c>
      <c r="H86" s="55" t="s">
        <v>2483</v>
      </c>
      <c r="I86" s="40" t="s">
        <v>120</v>
      </c>
      <c r="J86" s="40"/>
      <c r="K86" s="40"/>
      <c r="L86" s="40"/>
      <c r="M86" s="40"/>
      <c r="N86" s="40"/>
      <c r="O86" s="40"/>
      <c r="P86" s="113"/>
      <c r="Q86" s="23"/>
      <c r="R86" s="76"/>
    </row>
    <row r="87" spans="1:18" ht="48" customHeight="1" x14ac:dyDescent="0.2">
      <c r="A87" s="40"/>
      <c r="B87" s="8" t="s">
        <v>138</v>
      </c>
      <c r="C87" s="8" t="s">
        <v>2471</v>
      </c>
      <c r="D87" s="55" t="s">
        <v>2484</v>
      </c>
      <c r="E87" s="5" t="s">
        <v>172</v>
      </c>
      <c r="F87" s="55" t="s">
        <v>2436</v>
      </c>
      <c r="G87" s="40" t="s">
        <v>2485</v>
      </c>
      <c r="H87" s="55" t="s">
        <v>2486</v>
      </c>
      <c r="I87" s="40" t="s">
        <v>120</v>
      </c>
      <c r="J87" s="40"/>
      <c r="K87" s="40"/>
      <c r="L87" s="40" t="s">
        <v>2256</v>
      </c>
      <c r="M87" s="40"/>
      <c r="N87" s="40" t="s">
        <v>2256</v>
      </c>
      <c r="O87" s="40"/>
      <c r="P87" s="113"/>
      <c r="Q87" s="23"/>
      <c r="R87" s="76"/>
    </row>
    <row r="88" spans="1:18" ht="48" customHeight="1" x14ac:dyDescent="0.2">
      <c r="A88" s="40"/>
      <c r="B88" s="8" t="s">
        <v>138</v>
      </c>
      <c r="C88" s="8" t="s">
        <v>2471</v>
      </c>
      <c r="D88" s="55" t="s">
        <v>2484</v>
      </c>
      <c r="E88" s="5" t="s">
        <v>172</v>
      </c>
      <c r="F88" s="55" t="s">
        <v>2436</v>
      </c>
      <c r="G88" s="40" t="s">
        <v>2487</v>
      </c>
      <c r="H88" s="55" t="s">
        <v>2480</v>
      </c>
      <c r="I88" s="40" t="s">
        <v>120</v>
      </c>
      <c r="J88" s="40"/>
      <c r="K88" s="40"/>
      <c r="L88" s="40"/>
      <c r="M88" s="40"/>
      <c r="N88" s="40" t="s">
        <v>2256</v>
      </c>
      <c r="O88" s="40"/>
      <c r="P88" s="113"/>
      <c r="Q88" s="23"/>
      <c r="R88" s="76"/>
    </row>
    <row r="89" spans="1:18" ht="48" customHeight="1" x14ac:dyDescent="0.2">
      <c r="A89" s="40"/>
      <c r="B89" s="8" t="s">
        <v>138</v>
      </c>
      <c r="C89" s="8" t="s">
        <v>2471</v>
      </c>
      <c r="D89" s="55" t="s">
        <v>2488</v>
      </c>
      <c r="E89" s="5" t="s">
        <v>172</v>
      </c>
      <c r="F89" s="55" t="s">
        <v>2436</v>
      </c>
      <c r="G89" s="40" t="s">
        <v>2489</v>
      </c>
      <c r="H89" s="55" t="s">
        <v>2490</v>
      </c>
      <c r="I89" s="40" t="s">
        <v>120</v>
      </c>
      <c r="J89" s="40"/>
      <c r="K89" s="40"/>
      <c r="L89" s="40"/>
      <c r="M89" s="40"/>
      <c r="N89" s="40"/>
      <c r="O89" s="40"/>
      <c r="P89" s="113"/>
      <c r="Q89" s="23"/>
      <c r="R89" s="76"/>
    </row>
    <row r="90" spans="1:18" ht="48" customHeight="1" x14ac:dyDescent="0.2">
      <c r="A90" s="40"/>
      <c r="B90" s="8" t="s">
        <v>138</v>
      </c>
      <c r="C90" s="8" t="s">
        <v>2471</v>
      </c>
      <c r="D90" s="55" t="s">
        <v>2488</v>
      </c>
      <c r="E90" s="5" t="s">
        <v>172</v>
      </c>
      <c r="F90" s="55" t="s">
        <v>2436</v>
      </c>
      <c r="G90" s="133" t="s">
        <v>2491</v>
      </c>
      <c r="H90" s="131" t="s">
        <v>2492</v>
      </c>
      <c r="I90" s="40" t="s">
        <v>120</v>
      </c>
      <c r="J90" s="40"/>
      <c r="K90" s="40"/>
      <c r="L90" s="40"/>
      <c r="M90" s="40"/>
      <c r="N90" s="40"/>
      <c r="O90" s="40"/>
      <c r="P90" s="113"/>
      <c r="Q90" s="23"/>
      <c r="R90" s="76"/>
    </row>
    <row r="91" spans="1:18" ht="48" customHeight="1" x14ac:dyDescent="0.2">
      <c r="A91" s="40"/>
      <c r="B91" s="8" t="s">
        <v>138</v>
      </c>
      <c r="C91" s="8" t="s">
        <v>2493</v>
      </c>
      <c r="D91" s="55" t="s">
        <v>2494</v>
      </c>
      <c r="E91" s="5" t="s">
        <v>247</v>
      </c>
      <c r="F91" s="55" t="s">
        <v>2495</v>
      </c>
      <c r="G91" s="40" t="s">
        <v>2496</v>
      </c>
      <c r="H91" s="55" t="s">
        <v>2497</v>
      </c>
      <c r="I91" s="40" t="s">
        <v>120</v>
      </c>
      <c r="J91" s="40"/>
      <c r="K91" s="40"/>
      <c r="L91" s="40"/>
      <c r="M91" s="40"/>
      <c r="N91" s="40"/>
      <c r="O91" s="40"/>
      <c r="P91" s="113"/>
      <c r="Q91" s="23"/>
      <c r="R91" s="76"/>
    </row>
    <row r="92" spans="1:18" ht="48" customHeight="1" x14ac:dyDescent="0.2">
      <c r="A92" s="40"/>
      <c r="B92" s="8" t="s">
        <v>138</v>
      </c>
      <c r="C92" s="8" t="s">
        <v>2498</v>
      </c>
      <c r="D92" s="55" t="s">
        <v>2499</v>
      </c>
      <c r="E92" s="5" t="s">
        <v>172</v>
      </c>
      <c r="F92" s="55" t="s">
        <v>2500</v>
      </c>
      <c r="G92" s="40" t="s">
        <v>2501</v>
      </c>
      <c r="H92" s="55" t="s">
        <v>2502</v>
      </c>
      <c r="I92" s="40" t="s">
        <v>120</v>
      </c>
      <c r="J92" s="40"/>
      <c r="K92" s="40"/>
      <c r="L92" s="40"/>
      <c r="M92" s="40"/>
      <c r="N92" s="40"/>
      <c r="O92" s="40"/>
      <c r="P92" s="113"/>
      <c r="Q92" s="23"/>
      <c r="R92" s="76"/>
    </row>
    <row r="93" spans="1:18" ht="48" customHeight="1" x14ac:dyDescent="0.2">
      <c r="A93" s="40"/>
      <c r="B93" s="8" t="s">
        <v>138</v>
      </c>
      <c r="C93" s="8" t="s">
        <v>2498</v>
      </c>
      <c r="D93" s="55" t="s">
        <v>2499</v>
      </c>
      <c r="E93" s="5" t="s">
        <v>172</v>
      </c>
      <c r="F93" s="55" t="s">
        <v>2500</v>
      </c>
      <c r="G93" s="40" t="s">
        <v>2503</v>
      </c>
      <c r="H93" s="55" t="s">
        <v>2502</v>
      </c>
      <c r="I93" s="40" t="s">
        <v>120</v>
      </c>
      <c r="J93" s="40"/>
      <c r="K93" s="40"/>
      <c r="L93" s="40"/>
      <c r="M93" s="40"/>
      <c r="N93" s="40"/>
      <c r="O93" s="40"/>
      <c r="P93" s="113"/>
      <c r="Q93" s="23"/>
      <c r="R93" s="76"/>
    </row>
    <row r="94" spans="1:18" ht="48" customHeight="1" x14ac:dyDescent="0.2">
      <c r="A94" s="40"/>
      <c r="B94" s="8" t="s">
        <v>138</v>
      </c>
      <c r="C94" s="8" t="s">
        <v>2498</v>
      </c>
      <c r="D94" s="55" t="s">
        <v>2499</v>
      </c>
      <c r="E94" s="5" t="s">
        <v>172</v>
      </c>
      <c r="F94" s="55" t="s">
        <v>2504</v>
      </c>
      <c r="G94" s="40" t="s">
        <v>2501</v>
      </c>
      <c r="H94" s="55" t="s">
        <v>2505</v>
      </c>
      <c r="I94" s="40" t="s">
        <v>120</v>
      </c>
      <c r="J94" s="40"/>
      <c r="K94" s="40"/>
      <c r="L94" s="40"/>
      <c r="M94" s="40"/>
      <c r="N94" s="40"/>
      <c r="O94" s="40"/>
      <c r="P94" s="113"/>
      <c r="Q94" s="23"/>
      <c r="R94" s="76"/>
    </row>
    <row r="95" spans="1:18" ht="48" customHeight="1" x14ac:dyDescent="0.2">
      <c r="A95" s="40"/>
      <c r="B95" s="8" t="s">
        <v>138</v>
      </c>
      <c r="C95" s="8" t="s">
        <v>2506</v>
      </c>
      <c r="D95" s="55" t="s">
        <v>2499</v>
      </c>
      <c r="E95" s="5" t="s">
        <v>172</v>
      </c>
      <c r="F95" s="55" t="s">
        <v>2507</v>
      </c>
      <c r="G95" s="40" t="s">
        <v>2508</v>
      </c>
      <c r="H95" s="55" t="s">
        <v>2509</v>
      </c>
      <c r="I95" s="40" t="s">
        <v>120</v>
      </c>
      <c r="J95" s="40"/>
      <c r="K95" s="40"/>
      <c r="L95" s="40"/>
      <c r="M95" s="40"/>
      <c r="N95" s="40"/>
      <c r="O95" s="40"/>
      <c r="P95" s="113"/>
      <c r="Q95" s="23"/>
      <c r="R95" s="76"/>
    </row>
    <row r="96" spans="1:18" ht="48" customHeight="1" x14ac:dyDescent="0.2">
      <c r="A96" s="40"/>
      <c r="B96" s="8" t="s">
        <v>138</v>
      </c>
      <c r="C96" s="59" t="s">
        <v>2510</v>
      </c>
      <c r="D96" s="40" t="s">
        <v>2511</v>
      </c>
      <c r="E96" s="5" t="s">
        <v>247</v>
      </c>
      <c r="F96" s="55" t="s">
        <v>2512</v>
      </c>
      <c r="G96" s="40" t="s">
        <v>2513</v>
      </c>
      <c r="H96" s="55" t="s">
        <v>2514</v>
      </c>
      <c r="I96" s="40" t="s">
        <v>120</v>
      </c>
      <c r="J96" s="40"/>
      <c r="K96" s="40"/>
      <c r="L96" s="40" t="s">
        <v>2256</v>
      </c>
      <c r="M96" s="40" t="s">
        <v>2255</v>
      </c>
      <c r="N96" s="40" t="s">
        <v>2255</v>
      </c>
      <c r="O96" s="40"/>
      <c r="P96" s="113"/>
      <c r="Q96" s="23"/>
      <c r="R96" s="76"/>
    </row>
    <row r="97" spans="1:18" ht="48" customHeight="1" x14ac:dyDescent="0.2">
      <c r="A97" s="40"/>
      <c r="B97" s="8" t="s">
        <v>138</v>
      </c>
      <c r="C97" s="59" t="s">
        <v>2510</v>
      </c>
      <c r="D97" s="40" t="s">
        <v>2515</v>
      </c>
      <c r="E97" s="5" t="s">
        <v>172</v>
      </c>
      <c r="F97" s="40" t="s">
        <v>2516</v>
      </c>
      <c r="G97" s="133" t="s">
        <v>2517</v>
      </c>
      <c r="H97" s="40" t="s">
        <v>2518</v>
      </c>
      <c r="I97" s="40" t="s">
        <v>120</v>
      </c>
      <c r="J97" s="40"/>
      <c r="K97" s="40"/>
      <c r="L97" s="40" t="s">
        <v>2256</v>
      </c>
      <c r="M97" s="40" t="s">
        <v>2255</v>
      </c>
      <c r="N97" s="40" t="s">
        <v>2255</v>
      </c>
      <c r="O97" s="40"/>
      <c r="P97" s="113"/>
      <c r="Q97" s="23"/>
      <c r="R97" s="76"/>
    </row>
    <row r="98" spans="1:18" ht="48" customHeight="1" x14ac:dyDescent="0.2">
      <c r="A98" s="40"/>
      <c r="B98" s="8"/>
      <c r="C98" s="9" t="s">
        <v>2510</v>
      </c>
      <c r="D98" s="55" t="s">
        <v>2519</v>
      </c>
      <c r="E98" s="5" t="s">
        <v>172</v>
      </c>
      <c r="F98" s="55" t="s">
        <v>2520</v>
      </c>
      <c r="G98" s="40" t="s">
        <v>2521</v>
      </c>
      <c r="H98" s="55" t="s">
        <v>2522</v>
      </c>
      <c r="I98" s="40" t="s">
        <v>120</v>
      </c>
      <c r="J98" s="40"/>
      <c r="K98" s="40"/>
      <c r="L98" s="40"/>
      <c r="M98" s="40"/>
      <c r="N98" s="40"/>
      <c r="O98" s="40"/>
      <c r="P98" s="113"/>
      <c r="Q98" s="23"/>
      <c r="R98" s="76"/>
    </row>
    <row r="99" spans="1:18" ht="48" customHeight="1" x14ac:dyDescent="0.2">
      <c r="A99" s="40"/>
      <c r="B99" s="8"/>
      <c r="C99" s="9" t="s">
        <v>2510</v>
      </c>
      <c r="D99" s="55" t="s">
        <v>2523</v>
      </c>
      <c r="E99" s="5" t="s">
        <v>247</v>
      </c>
      <c r="F99" s="55" t="s">
        <v>2524</v>
      </c>
      <c r="G99" s="40" t="s">
        <v>2525</v>
      </c>
      <c r="H99" s="55" t="s">
        <v>2526</v>
      </c>
      <c r="I99" s="40" t="s">
        <v>120</v>
      </c>
      <c r="J99" s="40"/>
      <c r="K99" s="40"/>
      <c r="L99" s="40"/>
      <c r="M99" s="40"/>
      <c r="N99" s="40"/>
      <c r="O99" s="40"/>
      <c r="P99" s="113"/>
      <c r="Q99" s="23"/>
      <c r="R99" s="76"/>
    </row>
    <row r="100" spans="1:18" ht="48" customHeight="1" x14ac:dyDescent="0.2">
      <c r="A100" s="40"/>
      <c r="B100" s="8"/>
      <c r="C100" s="9" t="s">
        <v>2510</v>
      </c>
      <c r="D100" s="55" t="s">
        <v>2527</v>
      </c>
      <c r="E100" s="5" t="s">
        <v>247</v>
      </c>
      <c r="F100" s="55" t="s">
        <v>2524</v>
      </c>
      <c r="G100" s="40" t="s">
        <v>2528</v>
      </c>
      <c r="H100" s="55" t="s">
        <v>2529</v>
      </c>
      <c r="I100" s="40" t="s">
        <v>120</v>
      </c>
      <c r="J100" s="40"/>
      <c r="K100" s="40"/>
      <c r="L100" s="40"/>
      <c r="M100" s="40"/>
      <c r="N100" s="40"/>
      <c r="O100" s="40"/>
      <c r="P100" s="113"/>
      <c r="Q100" s="23"/>
      <c r="R100" s="76"/>
    </row>
    <row r="101" spans="1:18" ht="48" customHeight="1" x14ac:dyDescent="0.2">
      <c r="A101" s="40"/>
      <c r="B101" s="8"/>
      <c r="C101" s="9" t="s">
        <v>2510</v>
      </c>
      <c r="D101" s="55" t="s">
        <v>2530</v>
      </c>
      <c r="E101" s="5" t="s">
        <v>172</v>
      </c>
      <c r="F101" s="55" t="s">
        <v>2531</v>
      </c>
      <c r="G101" s="40" t="s">
        <v>2532</v>
      </c>
      <c r="H101" s="55" t="s">
        <v>2533</v>
      </c>
      <c r="I101" s="40" t="s">
        <v>120</v>
      </c>
      <c r="J101" s="40"/>
      <c r="K101" s="40"/>
      <c r="L101" s="40"/>
      <c r="M101" s="40"/>
      <c r="N101" s="40"/>
      <c r="O101" s="40"/>
      <c r="P101" s="113"/>
      <c r="Q101" s="23"/>
      <c r="R101" s="76"/>
    </row>
    <row r="102" spans="1:18" ht="48" customHeight="1" x14ac:dyDescent="0.2">
      <c r="A102" s="40"/>
      <c r="B102" s="8"/>
      <c r="C102" s="9" t="s">
        <v>2510</v>
      </c>
      <c r="D102" s="55" t="s">
        <v>2523</v>
      </c>
      <c r="E102" s="5" t="s">
        <v>172</v>
      </c>
      <c r="F102" s="55" t="s">
        <v>2520</v>
      </c>
      <c r="G102" s="40" t="s">
        <v>2534</v>
      </c>
      <c r="H102" s="55" t="s">
        <v>2535</v>
      </c>
      <c r="I102" s="40" t="s">
        <v>121</v>
      </c>
      <c r="J102" s="40" t="s">
        <v>2536</v>
      </c>
      <c r="K102" s="40" t="s">
        <v>51</v>
      </c>
      <c r="L102" s="40"/>
      <c r="M102" s="40"/>
      <c r="N102" s="40"/>
      <c r="O102" s="40"/>
      <c r="P102" s="113"/>
      <c r="Q102" s="23"/>
      <c r="R102" s="76"/>
    </row>
    <row r="103" spans="1:18" ht="48" customHeight="1" x14ac:dyDescent="0.2">
      <c r="A103" s="40"/>
      <c r="B103" s="8"/>
      <c r="C103" s="9" t="s">
        <v>2510</v>
      </c>
      <c r="D103" s="55" t="s">
        <v>2537</v>
      </c>
      <c r="E103" s="5" t="s">
        <v>172</v>
      </c>
      <c r="F103" s="55" t="s">
        <v>2538</v>
      </c>
      <c r="G103" s="40" t="s">
        <v>2539</v>
      </c>
      <c r="H103" s="55" t="s">
        <v>2540</v>
      </c>
      <c r="I103" s="40" t="s">
        <v>121</v>
      </c>
      <c r="J103" s="40" t="s">
        <v>2536</v>
      </c>
      <c r="K103" s="40" t="s">
        <v>51</v>
      </c>
      <c r="L103" s="40"/>
      <c r="M103" s="40"/>
      <c r="N103" s="40"/>
      <c r="O103" s="40"/>
      <c r="P103" s="113"/>
      <c r="Q103" s="23"/>
      <c r="R103" s="76"/>
    </row>
    <row r="104" spans="1:18" ht="84.95" customHeight="1" x14ac:dyDescent="0.2">
      <c r="A104" s="40"/>
      <c r="B104" s="8"/>
      <c r="C104" s="9" t="s">
        <v>2510</v>
      </c>
      <c r="D104" s="55" t="s">
        <v>2541</v>
      </c>
      <c r="E104" s="5" t="s">
        <v>172</v>
      </c>
      <c r="F104" s="55" t="s">
        <v>2542</v>
      </c>
      <c r="G104" s="55" t="s">
        <v>2543</v>
      </c>
      <c r="H104" s="55" t="s">
        <v>2544</v>
      </c>
      <c r="I104" s="40" t="s">
        <v>120</v>
      </c>
      <c r="J104" s="40"/>
      <c r="K104" s="40"/>
      <c r="L104" s="40"/>
      <c r="M104" s="40"/>
      <c r="N104" s="40"/>
      <c r="O104" s="40"/>
      <c r="P104" s="113"/>
      <c r="Q104" s="23"/>
      <c r="R104" s="76"/>
    </row>
    <row r="105" spans="1:18" ht="75.95" customHeight="1" x14ac:dyDescent="0.2">
      <c r="A105" s="40"/>
      <c r="B105" s="8"/>
      <c r="C105" s="9" t="s">
        <v>2510</v>
      </c>
      <c r="D105" s="55" t="s">
        <v>2545</v>
      </c>
      <c r="E105" s="5" t="s">
        <v>172</v>
      </c>
      <c r="F105" s="55" t="s">
        <v>2542</v>
      </c>
      <c r="G105" s="55" t="s">
        <v>2546</v>
      </c>
      <c r="H105" s="55" t="s">
        <v>2547</v>
      </c>
      <c r="I105" s="40" t="s">
        <v>120</v>
      </c>
      <c r="J105" s="40"/>
      <c r="K105" s="40"/>
      <c r="L105" s="40"/>
      <c r="M105" s="40"/>
      <c r="N105" s="40"/>
      <c r="O105" s="40"/>
      <c r="P105" s="113"/>
      <c r="Q105" s="23"/>
      <c r="R105" s="76"/>
    </row>
    <row r="106" spans="1:18" ht="48" customHeight="1" x14ac:dyDescent="0.2">
      <c r="A106" s="40"/>
      <c r="B106" s="8"/>
      <c r="C106" s="9" t="s">
        <v>2510</v>
      </c>
      <c r="D106" s="55" t="s">
        <v>2548</v>
      </c>
      <c r="E106" s="5" t="s">
        <v>172</v>
      </c>
      <c r="F106" s="55" t="s">
        <v>2524</v>
      </c>
      <c r="G106" s="40" t="s">
        <v>2549</v>
      </c>
      <c r="H106" s="55" t="s">
        <v>2550</v>
      </c>
      <c r="I106" s="40" t="s">
        <v>120</v>
      </c>
      <c r="J106" s="40"/>
      <c r="K106" s="40"/>
      <c r="L106" s="40"/>
      <c r="M106" s="40"/>
      <c r="N106" s="40"/>
      <c r="O106" s="40"/>
      <c r="P106" s="113"/>
      <c r="Q106" s="23"/>
      <c r="R106" s="76"/>
    </row>
    <row r="107" spans="1:18" ht="48" customHeight="1" x14ac:dyDescent="0.2">
      <c r="A107" s="40"/>
      <c r="B107" s="8"/>
      <c r="C107" s="9" t="s">
        <v>2510</v>
      </c>
      <c r="D107" s="55" t="s">
        <v>2548</v>
      </c>
      <c r="E107" s="5" t="s">
        <v>172</v>
      </c>
      <c r="F107" s="55" t="s">
        <v>2524</v>
      </c>
      <c r="G107" s="40" t="s">
        <v>2551</v>
      </c>
      <c r="H107" s="55" t="s">
        <v>2550</v>
      </c>
      <c r="I107" s="40" t="s">
        <v>120</v>
      </c>
      <c r="J107" s="40"/>
      <c r="K107" s="40"/>
      <c r="L107" s="40"/>
      <c r="M107" s="40"/>
      <c r="N107" s="40"/>
      <c r="O107" s="40"/>
      <c r="P107" s="113"/>
      <c r="Q107" s="23"/>
      <c r="R107" s="76"/>
    </row>
    <row r="108" spans="1:18" ht="48" customHeight="1" x14ac:dyDescent="0.2">
      <c r="A108" s="40"/>
      <c r="B108" s="8"/>
      <c r="C108" s="9" t="s">
        <v>2510</v>
      </c>
      <c r="D108" s="55" t="s">
        <v>2552</v>
      </c>
      <c r="E108" s="5" t="s">
        <v>172</v>
      </c>
      <c r="F108" s="55" t="s">
        <v>2553</v>
      </c>
      <c r="G108" s="40" t="s">
        <v>2554</v>
      </c>
      <c r="H108" s="55" t="s">
        <v>2555</v>
      </c>
      <c r="I108" s="40" t="s">
        <v>120</v>
      </c>
      <c r="J108" s="40"/>
      <c r="K108" s="40"/>
      <c r="L108" s="40"/>
      <c r="M108" s="40"/>
      <c r="N108" s="40"/>
      <c r="O108" s="40"/>
      <c r="P108" s="113"/>
      <c r="Q108" s="23"/>
      <c r="R108" s="76"/>
    </row>
    <row r="109" spans="1:18" ht="48" customHeight="1" x14ac:dyDescent="0.2">
      <c r="A109" s="40"/>
      <c r="B109" s="8"/>
      <c r="C109" s="9" t="s">
        <v>2510</v>
      </c>
      <c r="D109" s="55" t="s">
        <v>2556</v>
      </c>
      <c r="E109" s="5" t="s">
        <v>172</v>
      </c>
      <c r="F109" s="55" t="s">
        <v>2553</v>
      </c>
      <c r="G109" s="40" t="s">
        <v>2554</v>
      </c>
      <c r="H109" s="55" t="s">
        <v>2555</v>
      </c>
      <c r="I109" s="40" t="s">
        <v>120</v>
      </c>
      <c r="J109" s="40"/>
      <c r="K109" s="40"/>
      <c r="L109" s="40"/>
      <c r="M109" s="40"/>
      <c r="N109" s="40"/>
      <c r="O109" s="40"/>
      <c r="P109" s="113"/>
      <c r="Q109" s="23"/>
      <c r="R109" s="76"/>
    </row>
    <row r="110" spans="1:18" ht="48" customHeight="1" x14ac:dyDescent="0.2">
      <c r="A110" s="40"/>
      <c r="B110" s="8"/>
      <c r="C110" s="9" t="s">
        <v>2510</v>
      </c>
      <c r="D110" s="55" t="s">
        <v>2548</v>
      </c>
      <c r="E110" s="5" t="s">
        <v>172</v>
      </c>
      <c r="F110" s="55" t="s">
        <v>2516</v>
      </c>
      <c r="G110" s="40" t="s">
        <v>2517</v>
      </c>
      <c r="H110" s="55" t="s">
        <v>2518</v>
      </c>
      <c r="I110" s="40" t="s">
        <v>120</v>
      </c>
      <c r="J110" s="40"/>
      <c r="K110" s="40"/>
      <c r="L110" s="40"/>
      <c r="M110" s="40"/>
      <c r="N110" s="40"/>
      <c r="O110" s="40"/>
      <c r="P110" s="113"/>
      <c r="Q110" s="23"/>
      <c r="R110" s="76"/>
    </row>
    <row r="111" spans="1:18" ht="48" customHeight="1" x14ac:dyDescent="0.2">
      <c r="A111" s="40"/>
      <c r="B111" s="8"/>
      <c r="C111" s="128" t="s">
        <v>2510</v>
      </c>
      <c r="D111" s="125" t="s">
        <v>2548</v>
      </c>
      <c r="E111" s="126" t="s">
        <v>172</v>
      </c>
      <c r="F111" s="125" t="s">
        <v>2557</v>
      </c>
      <c r="G111" s="127" t="s">
        <v>2558</v>
      </c>
      <c r="H111" s="125" t="s">
        <v>2559</v>
      </c>
      <c r="I111" s="40" t="s">
        <v>120</v>
      </c>
      <c r="J111" s="40"/>
      <c r="K111" s="40" t="s">
        <v>2560</v>
      </c>
      <c r="L111" s="40"/>
      <c r="M111" s="40"/>
      <c r="N111" s="40"/>
      <c r="O111" s="40"/>
      <c r="P111" s="113"/>
      <c r="Q111" s="23"/>
      <c r="R111" s="76"/>
    </row>
    <row r="112" spans="1:18" ht="48" customHeight="1" x14ac:dyDescent="0.2">
      <c r="A112" s="40"/>
      <c r="B112" s="8"/>
      <c r="C112" s="128" t="s">
        <v>2510</v>
      </c>
      <c r="D112" s="125" t="s">
        <v>2548</v>
      </c>
      <c r="E112" s="126" t="s">
        <v>172</v>
      </c>
      <c r="F112" s="125" t="s">
        <v>2557</v>
      </c>
      <c r="G112" s="127" t="s">
        <v>2561</v>
      </c>
      <c r="H112" s="125" t="s">
        <v>2562</v>
      </c>
      <c r="I112" s="40" t="s">
        <v>120</v>
      </c>
      <c r="J112" s="40"/>
      <c r="K112" s="40" t="s">
        <v>2560</v>
      </c>
      <c r="L112" s="40"/>
      <c r="M112" s="40"/>
      <c r="N112" s="40"/>
      <c r="O112" s="40"/>
      <c r="P112" s="113"/>
      <c r="Q112" s="23"/>
      <c r="R112" s="76"/>
    </row>
    <row r="113" spans="1:18" ht="48" customHeight="1" x14ac:dyDescent="0.2">
      <c r="A113" s="40"/>
      <c r="B113" s="8"/>
      <c r="C113" s="9" t="s">
        <v>2510</v>
      </c>
      <c r="D113" s="55" t="s">
        <v>2563</v>
      </c>
      <c r="E113" s="5" t="s">
        <v>172</v>
      </c>
      <c r="F113" s="55" t="s">
        <v>2557</v>
      </c>
      <c r="G113" s="40" t="s">
        <v>2564</v>
      </c>
      <c r="H113" s="55" t="s">
        <v>2565</v>
      </c>
      <c r="I113" s="40" t="s">
        <v>120</v>
      </c>
      <c r="J113" s="40"/>
      <c r="K113" s="40"/>
      <c r="L113" s="40"/>
      <c r="M113" s="40"/>
      <c r="N113" s="40"/>
      <c r="O113" s="40"/>
      <c r="P113" s="113"/>
      <c r="Q113" s="23"/>
      <c r="R113" s="76"/>
    </row>
    <row r="114" spans="1:18" ht="48" customHeight="1" x14ac:dyDescent="0.2">
      <c r="A114" s="40"/>
      <c r="B114" s="8" t="s">
        <v>138</v>
      </c>
      <c r="C114" s="9" t="s">
        <v>2566</v>
      </c>
      <c r="D114" s="55" t="s">
        <v>2567</v>
      </c>
      <c r="E114" s="5" t="s">
        <v>153</v>
      </c>
      <c r="F114" s="55" t="s">
        <v>2516</v>
      </c>
      <c r="G114" s="40" t="s">
        <v>2568</v>
      </c>
      <c r="H114" s="55" t="s">
        <v>2569</v>
      </c>
      <c r="I114" s="40" t="s">
        <v>120</v>
      </c>
      <c r="J114" s="40"/>
      <c r="K114" s="40"/>
      <c r="L114" s="40" t="s">
        <v>2255</v>
      </c>
      <c r="M114" s="40" t="s">
        <v>2255</v>
      </c>
      <c r="N114" s="40" t="s">
        <v>2255</v>
      </c>
      <c r="O114" s="40"/>
      <c r="P114" s="113"/>
      <c r="Q114" s="23"/>
      <c r="R114" s="76"/>
    </row>
    <row r="115" spans="1:18" ht="48" customHeight="1" x14ac:dyDescent="0.2">
      <c r="A115" s="40"/>
      <c r="B115" s="8" t="s">
        <v>138</v>
      </c>
      <c r="C115" s="9" t="s">
        <v>2566</v>
      </c>
      <c r="D115" s="55" t="s">
        <v>2567</v>
      </c>
      <c r="E115" s="5" t="s">
        <v>153</v>
      </c>
      <c r="F115" s="55" t="s">
        <v>2570</v>
      </c>
      <c r="G115" s="40" t="s">
        <v>2571</v>
      </c>
      <c r="H115" s="55" t="s">
        <v>2572</v>
      </c>
      <c r="I115" s="40" t="s">
        <v>120</v>
      </c>
      <c r="J115" s="40"/>
      <c r="K115" s="40"/>
      <c r="L115" s="40" t="s">
        <v>2255</v>
      </c>
      <c r="M115" s="40" t="s">
        <v>2255</v>
      </c>
      <c r="N115" s="40" t="s">
        <v>2255</v>
      </c>
      <c r="O115" s="40"/>
      <c r="P115" s="113"/>
      <c r="Q115" s="23"/>
      <c r="R115" s="76"/>
    </row>
    <row r="116" spans="1:18" ht="48" customHeight="1" x14ac:dyDescent="0.2">
      <c r="A116" s="40"/>
      <c r="B116" s="8" t="s">
        <v>138</v>
      </c>
      <c r="C116" s="9" t="s">
        <v>2566</v>
      </c>
      <c r="D116" s="55" t="s">
        <v>2573</v>
      </c>
      <c r="E116" s="5" t="s">
        <v>153</v>
      </c>
      <c r="F116" s="55" t="s">
        <v>2574</v>
      </c>
      <c r="G116" s="40" t="s">
        <v>2575</v>
      </c>
      <c r="H116" s="55" t="s">
        <v>2572</v>
      </c>
      <c r="I116" s="40" t="s">
        <v>120</v>
      </c>
      <c r="J116" s="40"/>
      <c r="K116" s="40"/>
      <c r="L116" s="40" t="s">
        <v>2255</v>
      </c>
      <c r="M116" s="40" t="s">
        <v>2255</v>
      </c>
      <c r="N116" s="40" t="s">
        <v>2255</v>
      </c>
      <c r="O116" s="40"/>
      <c r="P116" s="113"/>
      <c r="Q116" s="23"/>
      <c r="R116" s="76"/>
    </row>
    <row r="117" spans="1:18" ht="48" customHeight="1" x14ac:dyDescent="0.2">
      <c r="A117" s="40"/>
      <c r="B117" s="8" t="s">
        <v>138</v>
      </c>
      <c r="C117" s="9" t="s">
        <v>2566</v>
      </c>
      <c r="D117" s="55" t="s">
        <v>2576</v>
      </c>
      <c r="E117" s="5" t="s">
        <v>153</v>
      </c>
      <c r="F117" s="55" t="s">
        <v>2574</v>
      </c>
      <c r="G117" s="40" t="s">
        <v>2577</v>
      </c>
      <c r="H117" s="55" t="s">
        <v>2578</v>
      </c>
      <c r="I117" s="40" t="s">
        <v>120</v>
      </c>
      <c r="J117" s="40"/>
      <c r="K117" s="40"/>
      <c r="L117" s="40" t="s">
        <v>2255</v>
      </c>
      <c r="M117" s="40" t="s">
        <v>2255</v>
      </c>
      <c r="N117" s="40" t="s">
        <v>2255</v>
      </c>
      <c r="O117" s="40"/>
      <c r="P117" s="113"/>
      <c r="Q117" s="23"/>
      <c r="R117" s="76"/>
    </row>
    <row r="118" spans="1:18" ht="48" customHeight="1" x14ac:dyDescent="0.2">
      <c r="A118" s="40"/>
      <c r="B118" s="8" t="s">
        <v>138</v>
      </c>
      <c r="C118" s="9" t="s">
        <v>2566</v>
      </c>
      <c r="D118" s="55" t="s">
        <v>2576</v>
      </c>
      <c r="E118" s="5" t="s">
        <v>153</v>
      </c>
      <c r="F118" s="55" t="s">
        <v>2579</v>
      </c>
      <c r="G118" s="40" t="s">
        <v>2580</v>
      </c>
      <c r="H118" s="55" t="s">
        <v>2569</v>
      </c>
      <c r="I118" s="40" t="s">
        <v>120</v>
      </c>
      <c r="J118" s="40"/>
      <c r="K118" s="40"/>
      <c r="L118" s="40" t="s">
        <v>2255</v>
      </c>
      <c r="M118" s="40" t="s">
        <v>2255</v>
      </c>
      <c r="N118" s="40" t="s">
        <v>2255</v>
      </c>
      <c r="O118" s="40"/>
      <c r="P118" s="113"/>
      <c r="Q118" s="23"/>
      <c r="R118" s="76"/>
    </row>
    <row r="119" spans="1:18" ht="48" customHeight="1" x14ac:dyDescent="0.2">
      <c r="A119" s="40"/>
      <c r="B119" s="8" t="s">
        <v>138</v>
      </c>
      <c r="C119" s="9" t="s">
        <v>2566</v>
      </c>
      <c r="D119" s="55" t="s">
        <v>2576</v>
      </c>
      <c r="E119" s="5" t="s">
        <v>153</v>
      </c>
      <c r="F119" s="55" t="s">
        <v>2581</v>
      </c>
      <c r="G119" s="40" t="s">
        <v>2582</v>
      </c>
      <c r="H119" s="55" t="s">
        <v>2569</v>
      </c>
      <c r="I119" s="40" t="s">
        <v>120</v>
      </c>
      <c r="J119" s="40"/>
      <c r="K119" s="40"/>
      <c r="L119" s="40" t="s">
        <v>2255</v>
      </c>
      <c r="M119" s="40" t="s">
        <v>2255</v>
      </c>
      <c r="N119" s="40" t="s">
        <v>2255</v>
      </c>
      <c r="O119" s="40"/>
      <c r="P119" s="113"/>
      <c r="Q119" s="23"/>
      <c r="R119" s="76"/>
    </row>
    <row r="120" spans="1:18" ht="48" customHeight="1" x14ac:dyDescent="0.2">
      <c r="A120" s="40"/>
      <c r="B120" s="8" t="s">
        <v>138</v>
      </c>
      <c r="C120" s="9" t="s">
        <v>2566</v>
      </c>
      <c r="D120" s="55" t="s">
        <v>2583</v>
      </c>
      <c r="E120" s="5" t="s">
        <v>153</v>
      </c>
      <c r="F120" s="55" t="s">
        <v>2581</v>
      </c>
      <c r="G120" s="40" t="s">
        <v>2584</v>
      </c>
      <c r="H120" s="55" t="s">
        <v>2585</v>
      </c>
      <c r="I120" s="40" t="s">
        <v>120</v>
      </c>
      <c r="J120" s="40"/>
      <c r="K120" s="40"/>
      <c r="L120" s="40" t="s">
        <v>2255</v>
      </c>
      <c r="M120" s="40" t="s">
        <v>2255</v>
      </c>
      <c r="N120" s="40" t="s">
        <v>2255</v>
      </c>
      <c r="O120" s="40"/>
      <c r="P120" s="113"/>
      <c r="Q120" s="23"/>
      <c r="R120" s="76"/>
    </row>
    <row r="121" spans="1:18" ht="48" customHeight="1" x14ac:dyDescent="0.2">
      <c r="A121" s="40"/>
      <c r="B121" s="8" t="s">
        <v>138</v>
      </c>
      <c r="C121" s="9" t="s">
        <v>2566</v>
      </c>
      <c r="D121" s="55" t="s">
        <v>2583</v>
      </c>
      <c r="E121" s="5" t="s">
        <v>153</v>
      </c>
      <c r="F121" s="55" t="s">
        <v>50</v>
      </c>
      <c r="G121" s="40" t="s">
        <v>2586</v>
      </c>
      <c r="H121" s="55" t="s">
        <v>2587</v>
      </c>
      <c r="I121" s="40" t="s">
        <v>120</v>
      </c>
      <c r="J121" s="40"/>
      <c r="K121" s="40"/>
      <c r="L121" s="40" t="s">
        <v>2255</v>
      </c>
      <c r="M121" s="40" t="s">
        <v>2255</v>
      </c>
      <c r="N121" s="40" t="s">
        <v>2255</v>
      </c>
      <c r="O121" s="40"/>
      <c r="P121" s="113"/>
      <c r="Q121" s="23"/>
      <c r="R121" s="76"/>
    </row>
    <row r="122" spans="1:18" ht="48" customHeight="1" x14ac:dyDescent="0.2">
      <c r="A122" s="40"/>
      <c r="B122" s="8" t="s">
        <v>138</v>
      </c>
      <c r="C122" s="9" t="s">
        <v>2566</v>
      </c>
      <c r="D122" s="55" t="s">
        <v>2576</v>
      </c>
      <c r="E122" s="5" t="s">
        <v>153</v>
      </c>
      <c r="F122" s="55" t="s">
        <v>2588</v>
      </c>
      <c r="G122" s="40" t="s">
        <v>2589</v>
      </c>
      <c r="H122" s="55" t="s">
        <v>2569</v>
      </c>
      <c r="I122" s="40" t="s">
        <v>120</v>
      </c>
      <c r="J122" s="40"/>
      <c r="K122" s="40"/>
      <c r="L122" s="40" t="s">
        <v>2255</v>
      </c>
      <c r="M122" s="40" t="s">
        <v>2255</v>
      </c>
      <c r="N122" s="40" t="s">
        <v>2255</v>
      </c>
      <c r="O122" s="40"/>
      <c r="P122" s="113"/>
      <c r="Q122" s="23"/>
      <c r="R122" s="76"/>
    </row>
    <row r="123" spans="1:18" ht="48" customHeight="1" x14ac:dyDescent="0.2">
      <c r="A123" s="40"/>
      <c r="B123" s="8" t="s">
        <v>138</v>
      </c>
      <c r="C123" s="9" t="s">
        <v>2566</v>
      </c>
      <c r="D123" s="55" t="s">
        <v>2576</v>
      </c>
      <c r="E123" s="5" t="s">
        <v>153</v>
      </c>
      <c r="F123" s="55" t="s">
        <v>2590</v>
      </c>
      <c r="G123" s="40" t="s">
        <v>2591</v>
      </c>
      <c r="H123" s="55" t="s">
        <v>2569</v>
      </c>
      <c r="I123" s="40" t="s">
        <v>120</v>
      </c>
      <c r="J123" s="40"/>
      <c r="K123" s="40"/>
      <c r="L123" s="40" t="s">
        <v>2255</v>
      </c>
      <c r="M123" s="40" t="s">
        <v>2255</v>
      </c>
      <c r="N123" s="40" t="s">
        <v>2255</v>
      </c>
      <c r="O123" s="40"/>
      <c r="P123" s="113"/>
      <c r="Q123" s="23"/>
      <c r="R123" s="76"/>
    </row>
    <row r="124" spans="1:18" ht="48" customHeight="1" x14ac:dyDescent="0.2">
      <c r="A124" s="40"/>
      <c r="B124" s="8" t="s">
        <v>138</v>
      </c>
      <c r="C124" s="59" t="s">
        <v>2592</v>
      </c>
      <c r="D124" s="40" t="s">
        <v>2593</v>
      </c>
      <c r="E124" s="5" t="s">
        <v>172</v>
      </c>
      <c r="F124" s="40" t="s">
        <v>2594</v>
      </c>
      <c r="G124" s="40" t="s">
        <v>2595</v>
      </c>
      <c r="H124" s="40" t="s">
        <v>2596</v>
      </c>
      <c r="I124" s="40" t="s">
        <v>120</v>
      </c>
      <c r="J124" s="40"/>
      <c r="K124" s="40"/>
      <c r="L124" s="40" t="s">
        <v>2255</v>
      </c>
      <c r="M124" s="40"/>
      <c r="N124" s="40"/>
      <c r="O124" s="40"/>
      <c r="P124" s="113"/>
      <c r="Q124" s="23"/>
      <c r="R124" s="76"/>
    </row>
    <row r="125" spans="1:18" ht="48" customHeight="1" x14ac:dyDescent="0.2">
      <c r="A125" s="40"/>
      <c r="B125" s="8" t="s">
        <v>138</v>
      </c>
      <c r="C125" s="59" t="s">
        <v>2597</v>
      </c>
      <c r="D125" s="40" t="s">
        <v>2593</v>
      </c>
      <c r="E125" s="5" t="s">
        <v>247</v>
      </c>
      <c r="F125" s="40" t="s">
        <v>2594</v>
      </c>
      <c r="G125" s="40" t="s">
        <v>2598</v>
      </c>
      <c r="H125" s="40" t="s">
        <v>2599</v>
      </c>
      <c r="I125" s="40" t="s">
        <v>120</v>
      </c>
      <c r="J125" s="40"/>
      <c r="K125" s="40"/>
      <c r="L125" s="40"/>
      <c r="M125" s="40"/>
      <c r="N125" s="40"/>
      <c r="O125" s="40"/>
      <c r="P125" s="113"/>
      <c r="Q125" s="23"/>
      <c r="R125" s="76"/>
    </row>
    <row r="126" spans="1:18" ht="48" customHeight="1" x14ac:dyDescent="0.2">
      <c r="A126" s="40"/>
      <c r="B126" s="8" t="s">
        <v>138</v>
      </c>
      <c r="C126" s="59" t="s">
        <v>2597</v>
      </c>
      <c r="D126" s="40" t="s">
        <v>2593</v>
      </c>
      <c r="E126" s="5" t="s">
        <v>172</v>
      </c>
      <c r="F126" s="40" t="s">
        <v>2594</v>
      </c>
      <c r="G126" s="40" t="s">
        <v>2600</v>
      </c>
      <c r="H126" s="40" t="s">
        <v>2601</v>
      </c>
      <c r="I126" s="40" t="s">
        <v>120</v>
      </c>
      <c r="J126" s="40"/>
      <c r="K126" s="40"/>
      <c r="L126" s="40"/>
      <c r="M126" s="40"/>
      <c r="N126" s="40"/>
      <c r="O126" s="40"/>
      <c r="P126" s="113"/>
      <c r="Q126" s="23"/>
      <c r="R126" s="76"/>
    </row>
    <row r="127" spans="1:18" ht="48" customHeight="1" x14ac:dyDescent="0.2">
      <c r="A127" s="40"/>
      <c r="B127" s="8" t="s">
        <v>138</v>
      </c>
      <c r="C127" s="59" t="s">
        <v>2597</v>
      </c>
      <c r="D127" s="40" t="s">
        <v>2593</v>
      </c>
      <c r="E127" s="5" t="s">
        <v>172</v>
      </c>
      <c r="F127" s="40" t="s">
        <v>2594</v>
      </c>
      <c r="G127" s="40" t="s">
        <v>2602</v>
      </c>
      <c r="H127" s="40" t="s">
        <v>2603</v>
      </c>
      <c r="I127" s="40" t="s">
        <v>120</v>
      </c>
      <c r="J127" s="40"/>
      <c r="K127" s="40"/>
      <c r="L127" s="40"/>
      <c r="M127" s="40"/>
      <c r="N127" s="40"/>
      <c r="O127" s="40"/>
      <c r="P127" s="113"/>
      <c r="Q127" s="23"/>
      <c r="R127" s="76"/>
    </row>
    <row r="128" spans="1:18" ht="48" customHeight="1" x14ac:dyDescent="0.2">
      <c r="A128" s="40"/>
      <c r="B128" s="8" t="s">
        <v>138</v>
      </c>
      <c r="C128" s="59" t="s">
        <v>2597</v>
      </c>
      <c r="D128" s="40" t="s">
        <v>2593</v>
      </c>
      <c r="E128" s="5" t="s">
        <v>172</v>
      </c>
      <c r="F128" s="40" t="s">
        <v>2594</v>
      </c>
      <c r="G128" s="40" t="s">
        <v>2604</v>
      </c>
      <c r="H128" s="40" t="s">
        <v>2605</v>
      </c>
      <c r="I128" s="40" t="s">
        <v>120</v>
      </c>
      <c r="J128" s="40"/>
      <c r="K128" s="40"/>
      <c r="L128" s="40"/>
      <c r="M128" s="40"/>
      <c r="N128" s="40"/>
      <c r="O128" s="40"/>
      <c r="P128" s="113"/>
      <c r="Q128" s="23"/>
      <c r="R128" s="76"/>
    </row>
    <row r="129" spans="1:18" ht="48" customHeight="1" x14ac:dyDescent="0.2">
      <c r="A129" s="40"/>
      <c r="B129" s="8" t="s">
        <v>138</v>
      </c>
      <c r="C129" s="59" t="s">
        <v>2597</v>
      </c>
      <c r="D129" s="40" t="s">
        <v>2593</v>
      </c>
      <c r="E129" s="5" t="s">
        <v>172</v>
      </c>
      <c r="F129" s="40" t="s">
        <v>2594</v>
      </c>
      <c r="G129" s="40" t="s">
        <v>2604</v>
      </c>
      <c r="H129" s="40" t="s">
        <v>2606</v>
      </c>
      <c r="I129" s="40" t="s">
        <v>120</v>
      </c>
      <c r="J129" s="40"/>
      <c r="K129" s="40"/>
      <c r="L129" s="40"/>
      <c r="M129" s="40"/>
      <c r="N129" s="40"/>
      <c r="O129" s="40"/>
      <c r="P129" s="113"/>
      <c r="Q129" s="23"/>
      <c r="R129" s="76"/>
    </row>
    <row r="130" spans="1:18" ht="48" customHeight="1" x14ac:dyDescent="0.2">
      <c r="A130" s="40"/>
      <c r="B130" s="8" t="s">
        <v>138</v>
      </c>
      <c r="C130" s="59" t="s">
        <v>2597</v>
      </c>
      <c r="D130" s="40" t="s">
        <v>2593</v>
      </c>
      <c r="E130" s="5" t="s">
        <v>172</v>
      </c>
      <c r="F130" s="40" t="s">
        <v>2594</v>
      </c>
      <c r="G130" s="40" t="s">
        <v>2607</v>
      </c>
      <c r="H130" s="40" t="s">
        <v>2608</v>
      </c>
      <c r="I130" s="40" t="s">
        <v>120</v>
      </c>
      <c r="J130" s="40"/>
      <c r="K130" s="40"/>
      <c r="L130" s="40"/>
      <c r="M130" s="40"/>
      <c r="N130" s="40"/>
      <c r="O130" s="40"/>
      <c r="P130" s="113"/>
      <c r="Q130" s="23"/>
      <c r="R130" s="76"/>
    </row>
    <row r="131" spans="1:18" ht="101.1" customHeight="1" x14ac:dyDescent="0.2">
      <c r="A131" s="40"/>
      <c r="B131" s="8" t="s">
        <v>138</v>
      </c>
      <c r="C131" s="59" t="s">
        <v>2597</v>
      </c>
      <c r="D131" s="40" t="s">
        <v>2593</v>
      </c>
      <c r="E131" s="5" t="s">
        <v>172</v>
      </c>
      <c r="F131" s="40" t="s">
        <v>2609</v>
      </c>
      <c r="G131" s="40" t="s">
        <v>2610</v>
      </c>
      <c r="H131" s="40" t="s">
        <v>2611</v>
      </c>
      <c r="I131" s="40" t="s">
        <v>120</v>
      </c>
      <c r="J131" s="40"/>
      <c r="K131" s="40"/>
      <c r="L131" s="40"/>
      <c r="M131" s="40"/>
      <c r="N131" s="40"/>
      <c r="O131" s="40"/>
      <c r="P131" s="113"/>
      <c r="Q131" s="23"/>
      <c r="R131" s="76"/>
    </row>
    <row r="132" spans="1:18" ht="98.1" customHeight="1" x14ac:dyDescent="0.2">
      <c r="A132" s="40"/>
      <c r="B132" s="8" t="s">
        <v>138</v>
      </c>
      <c r="C132" s="59" t="s">
        <v>2597</v>
      </c>
      <c r="D132" s="40" t="s">
        <v>2593</v>
      </c>
      <c r="E132" s="5" t="s">
        <v>172</v>
      </c>
      <c r="F132" s="40" t="s">
        <v>2612</v>
      </c>
      <c r="G132" s="40" t="s">
        <v>2613</v>
      </c>
      <c r="H132" s="40" t="s">
        <v>2614</v>
      </c>
      <c r="I132" s="40" t="s">
        <v>120</v>
      </c>
      <c r="J132" s="40"/>
      <c r="K132" s="40"/>
      <c r="L132" s="40"/>
      <c r="M132" s="40"/>
      <c r="N132" s="40"/>
      <c r="O132" s="40"/>
      <c r="P132" s="113"/>
      <c r="Q132" s="23"/>
      <c r="R132" s="76"/>
    </row>
    <row r="133" spans="1:18" ht="98.1" customHeight="1" x14ac:dyDescent="0.2">
      <c r="A133" s="40"/>
      <c r="B133" s="8" t="s">
        <v>138</v>
      </c>
      <c r="C133" s="59" t="s">
        <v>2597</v>
      </c>
      <c r="D133" s="40" t="s">
        <v>2593</v>
      </c>
      <c r="E133" s="5" t="s">
        <v>172</v>
      </c>
      <c r="F133" s="40" t="s">
        <v>2615</v>
      </c>
      <c r="G133" s="40" t="s">
        <v>2616</v>
      </c>
      <c r="H133" s="40" t="s">
        <v>2617</v>
      </c>
      <c r="I133" s="40" t="s">
        <v>120</v>
      </c>
      <c r="J133" s="40"/>
      <c r="K133" s="40"/>
      <c r="L133" s="40"/>
      <c r="M133" s="40"/>
      <c r="N133" s="40"/>
      <c r="O133" s="40"/>
      <c r="P133" s="113"/>
      <c r="Q133" s="23"/>
      <c r="R133" s="76"/>
    </row>
    <row r="134" spans="1:18" ht="93" customHeight="1" x14ac:dyDescent="0.2">
      <c r="A134" s="40"/>
      <c r="B134" s="8" t="s">
        <v>138</v>
      </c>
      <c r="C134" s="59" t="s">
        <v>2597</v>
      </c>
      <c r="D134" s="40" t="s">
        <v>2593</v>
      </c>
      <c r="E134" s="5" t="s">
        <v>172</v>
      </c>
      <c r="F134" s="40" t="s">
        <v>2618</v>
      </c>
      <c r="G134" s="40" t="s">
        <v>2619</v>
      </c>
      <c r="H134" s="40" t="s">
        <v>2611</v>
      </c>
      <c r="I134" s="40" t="s">
        <v>120</v>
      </c>
      <c r="J134" s="40"/>
      <c r="K134" s="40"/>
      <c r="L134" s="40"/>
      <c r="M134" s="40"/>
      <c r="N134" s="40"/>
      <c r="O134" s="40"/>
      <c r="P134" s="113"/>
      <c r="Q134" s="23"/>
      <c r="R134" s="76"/>
    </row>
    <row r="135" spans="1:18" ht="48" customHeight="1" x14ac:dyDescent="0.2">
      <c r="A135" s="40"/>
      <c r="B135" s="8" t="s">
        <v>138</v>
      </c>
      <c r="C135" s="59" t="s">
        <v>2597</v>
      </c>
      <c r="D135" s="40" t="s">
        <v>2593</v>
      </c>
      <c r="E135" s="5" t="s">
        <v>172</v>
      </c>
      <c r="F135" s="40" t="s">
        <v>2620</v>
      </c>
      <c r="G135" s="40" t="s">
        <v>2621</v>
      </c>
      <c r="H135" s="40" t="s">
        <v>2614</v>
      </c>
      <c r="I135" s="40" t="s">
        <v>120</v>
      </c>
      <c r="J135" s="40"/>
      <c r="K135" s="40"/>
      <c r="L135" s="40"/>
      <c r="M135" s="40"/>
      <c r="N135" s="40"/>
      <c r="O135" s="40"/>
      <c r="P135" s="113"/>
      <c r="Q135" s="23"/>
      <c r="R135" s="76"/>
    </row>
    <row r="136" spans="1:18" ht="48" customHeight="1" x14ac:dyDescent="0.2">
      <c r="A136" s="40"/>
      <c r="B136" s="8" t="s">
        <v>138</v>
      </c>
      <c r="C136" s="59" t="s">
        <v>2622</v>
      </c>
      <c r="D136" s="40" t="s">
        <v>2593</v>
      </c>
      <c r="E136" s="5" t="s">
        <v>172</v>
      </c>
      <c r="F136" s="40" t="s">
        <v>2623</v>
      </c>
      <c r="G136" s="40" t="s">
        <v>2624</v>
      </c>
      <c r="H136" s="40" t="s">
        <v>2625</v>
      </c>
      <c r="I136" s="40" t="s">
        <v>120</v>
      </c>
      <c r="J136" s="40"/>
      <c r="K136" s="40"/>
      <c r="L136" s="40"/>
      <c r="M136" s="40"/>
      <c r="N136" s="40"/>
      <c r="O136" s="40"/>
      <c r="P136" s="113"/>
      <c r="Q136" s="23"/>
      <c r="R136" s="76"/>
    </row>
    <row r="137" spans="1:18" ht="48" customHeight="1" x14ac:dyDescent="0.2">
      <c r="A137" s="40"/>
      <c r="B137" s="8" t="s">
        <v>138</v>
      </c>
      <c r="C137" s="59" t="s">
        <v>2622</v>
      </c>
      <c r="D137" s="40" t="s">
        <v>2593</v>
      </c>
      <c r="E137" s="5" t="s">
        <v>172</v>
      </c>
      <c r="F137" s="40" t="s">
        <v>2626</v>
      </c>
      <c r="G137" s="40" t="s">
        <v>2627</v>
      </c>
      <c r="H137" s="40" t="s">
        <v>2628</v>
      </c>
      <c r="I137" s="40" t="s">
        <v>120</v>
      </c>
      <c r="J137" s="40"/>
      <c r="K137" s="40"/>
      <c r="L137" s="40"/>
      <c r="M137" s="40"/>
      <c r="N137" s="40"/>
      <c r="O137" s="40"/>
      <c r="P137" s="113"/>
      <c r="Q137" s="23"/>
      <c r="R137" s="76"/>
    </row>
    <row r="138" spans="1:18" ht="48" customHeight="1" x14ac:dyDescent="0.2">
      <c r="A138" s="40"/>
      <c r="B138" s="8" t="s">
        <v>138</v>
      </c>
      <c r="C138" s="59" t="s">
        <v>2622</v>
      </c>
      <c r="D138" s="40" t="s">
        <v>2593</v>
      </c>
      <c r="E138" s="5" t="s">
        <v>172</v>
      </c>
      <c r="F138" s="40" t="s">
        <v>2626</v>
      </c>
      <c r="G138" s="40" t="s">
        <v>2629</v>
      </c>
      <c r="H138" s="40" t="s">
        <v>2628</v>
      </c>
      <c r="I138" s="40" t="s">
        <v>120</v>
      </c>
      <c r="J138" s="40"/>
      <c r="K138" s="40"/>
      <c r="L138" s="40"/>
      <c r="M138" s="40"/>
      <c r="N138" s="40"/>
      <c r="O138" s="40"/>
      <c r="P138" s="113"/>
      <c r="Q138" s="23"/>
      <c r="R138" s="76"/>
    </row>
    <row r="139" spans="1:18" ht="48" customHeight="1" x14ac:dyDescent="0.2">
      <c r="A139" s="40"/>
      <c r="B139" s="8"/>
      <c r="C139" s="59" t="s">
        <v>2597</v>
      </c>
      <c r="D139" s="40" t="s">
        <v>2593</v>
      </c>
      <c r="E139" s="5" t="s">
        <v>172</v>
      </c>
      <c r="F139" s="40" t="s">
        <v>2609</v>
      </c>
      <c r="G139" s="40" t="s">
        <v>2610</v>
      </c>
      <c r="H139" s="40" t="s">
        <v>2611</v>
      </c>
      <c r="I139" s="40" t="s">
        <v>120</v>
      </c>
      <c r="J139" s="40"/>
      <c r="K139" s="40"/>
      <c r="L139" s="40"/>
      <c r="M139" s="40"/>
      <c r="N139" s="40"/>
      <c r="O139" s="40"/>
      <c r="P139" s="113"/>
      <c r="Q139" s="23"/>
      <c r="R139" s="76"/>
    </row>
    <row r="140" spans="1:18" ht="48" customHeight="1" x14ac:dyDescent="0.2">
      <c r="A140" s="40"/>
      <c r="B140" s="8" t="s">
        <v>138</v>
      </c>
      <c r="C140" s="59" t="s">
        <v>2630</v>
      </c>
      <c r="D140" s="40" t="s">
        <v>2631</v>
      </c>
      <c r="E140" s="5" t="s">
        <v>172</v>
      </c>
      <c r="F140" s="40" t="s">
        <v>54</v>
      </c>
      <c r="G140" s="40" t="s">
        <v>2632</v>
      </c>
      <c r="H140" s="40" t="s">
        <v>2633</v>
      </c>
      <c r="I140" s="40" t="s">
        <v>120</v>
      </c>
      <c r="J140" s="40"/>
      <c r="K140" s="40"/>
      <c r="L140" s="40"/>
      <c r="M140" s="40"/>
      <c r="N140" s="40"/>
      <c r="O140" s="40"/>
      <c r="P140" s="113"/>
      <c r="Q140" s="23"/>
      <c r="R140" s="76"/>
    </row>
    <row r="141" spans="1:18" ht="48" customHeight="1" x14ac:dyDescent="0.2">
      <c r="A141" s="40"/>
      <c r="B141" s="8" t="s">
        <v>138</v>
      </c>
      <c r="C141" s="59" t="s">
        <v>2634</v>
      </c>
      <c r="D141" s="40" t="s">
        <v>2635</v>
      </c>
      <c r="E141" s="5" t="s">
        <v>247</v>
      </c>
      <c r="F141" s="40" t="s">
        <v>2636</v>
      </c>
      <c r="G141" s="40" t="s">
        <v>2637</v>
      </c>
      <c r="H141" s="40" t="s">
        <v>2638</v>
      </c>
      <c r="I141" s="40" t="s">
        <v>120</v>
      </c>
      <c r="J141" s="40"/>
      <c r="K141" s="40"/>
      <c r="L141" s="40"/>
      <c r="M141" s="40"/>
      <c r="N141" s="40"/>
      <c r="O141" s="40"/>
      <c r="P141" s="113"/>
      <c r="Q141" s="23"/>
      <c r="R141" s="76"/>
    </row>
    <row r="142" spans="1:18" ht="48" customHeight="1" x14ac:dyDescent="0.2">
      <c r="A142" s="40"/>
      <c r="B142" s="8" t="s">
        <v>138</v>
      </c>
      <c r="C142" s="59" t="s">
        <v>2634</v>
      </c>
      <c r="D142" s="40" t="s">
        <v>2639</v>
      </c>
      <c r="E142" s="5" t="s">
        <v>153</v>
      </c>
      <c r="F142" s="40" t="s">
        <v>2640</v>
      </c>
      <c r="G142" s="40" t="s">
        <v>2641</v>
      </c>
      <c r="H142" s="40" t="s">
        <v>2642</v>
      </c>
      <c r="I142" s="40" t="s">
        <v>120</v>
      </c>
      <c r="J142" s="40"/>
      <c r="K142" s="40"/>
      <c r="L142" s="40"/>
      <c r="M142" s="40"/>
      <c r="N142" s="40"/>
      <c r="O142" s="40"/>
      <c r="P142" s="113"/>
      <c r="Q142" s="23"/>
      <c r="R142" s="76"/>
    </row>
    <row r="143" spans="1:18" ht="48" customHeight="1" x14ac:dyDescent="0.2">
      <c r="A143" s="40"/>
      <c r="B143" s="8" t="s">
        <v>138</v>
      </c>
      <c r="C143" s="59" t="s">
        <v>2634</v>
      </c>
      <c r="D143" s="40" t="s">
        <v>2643</v>
      </c>
      <c r="E143" s="5" t="s">
        <v>247</v>
      </c>
      <c r="F143" s="40" t="s">
        <v>2644</v>
      </c>
      <c r="G143" s="40" t="s">
        <v>2645</v>
      </c>
      <c r="H143" s="40" t="s">
        <v>2646</v>
      </c>
      <c r="I143" s="40" t="s">
        <v>120</v>
      </c>
      <c r="J143" s="40"/>
      <c r="K143" s="40"/>
      <c r="L143" s="40"/>
      <c r="M143" s="40"/>
      <c r="N143" s="40"/>
      <c r="O143" s="40"/>
      <c r="P143" s="113"/>
      <c r="Q143" s="23"/>
      <c r="R143" s="76"/>
    </row>
    <row r="144" spans="1:18" ht="48" customHeight="1" x14ac:dyDescent="0.2">
      <c r="A144" s="40"/>
      <c r="B144" s="8" t="s">
        <v>138</v>
      </c>
      <c r="C144" s="59" t="s">
        <v>2634</v>
      </c>
      <c r="D144" s="40" t="s">
        <v>2647</v>
      </c>
      <c r="E144" s="5" t="s">
        <v>172</v>
      </c>
      <c r="F144" s="40" t="s">
        <v>2648</v>
      </c>
      <c r="G144" s="40" t="s">
        <v>2649</v>
      </c>
      <c r="H144" s="40" t="s">
        <v>2650</v>
      </c>
      <c r="I144" s="40" t="s">
        <v>120</v>
      </c>
      <c r="J144" s="40"/>
      <c r="K144" s="40"/>
      <c r="L144" s="40"/>
      <c r="M144" s="40"/>
      <c r="N144" s="40"/>
      <c r="O144" s="40"/>
      <c r="P144" s="113"/>
      <c r="Q144" s="23"/>
      <c r="R144" s="76"/>
    </row>
    <row r="145" spans="1:18" ht="48" customHeight="1" x14ac:dyDescent="0.2">
      <c r="A145" s="40"/>
      <c r="B145" s="8" t="s">
        <v>138</v>
      </c>
      <c r="C145" s="59" t="s">
        <v>2634</v>
      </c>
      <c r="D145" s="40" t="s">
        <v>2651</v>
      </c>
      <c r="E145" s="5" t="s">
        <v>172</v>
      </c>
      <c r="F145" s="40" t="s">
        <v>2652</v>
      </c>
      <c r="G145" s="40" t="s">
        <v>2653</v>
      </c>
      <c r="H145" s="40" t="s">
        <v>2654</v>
      </c>
      <c r="I145" s="40" t="s">
        <v>120</v>
      </c>
      <c r="J145" s="40"/>
      <c r="K145" s="40"/>
      <c r="L145" s="40"/>
      <c r="M145" s="40"/>
      <c r="N145" s="40"/>
      <c r="O145" s="40"/>
      <c r="P145" s="113"/>
      <c r="Q145" s="23"/>
      <c r="R145" s="76"/>
    </row>
    <row r="146" spans="1:18" ht="48" customHeight="1" x14ac:dyDescent="0.2">
      <c r="A146" s="40"/>
      <c r="B146" s="8" t="s">
        <v>138</v>
      </c>
      <c r="C146" s="59" t="s">
        <v>2655</v>
      </c>
      <c r="D146" s="40" t="s">
        <v>2656</v>
      </c>
      <c r="E146" s="5" t="s">
        <v>172</v>
      </c>
      <c r="F146" s="40" t="s">
        <v>2657</v>
      </c>
      <c r="G146" s="40" t="s">
        <v>2658</v>
      </c>
      <c r="H146" s="40" t="s">
        <v>2659</v>
      </c>
      <c r="I146" s="40" t="s">
        <v>120</v>
      </c>
      <c r="J146" s="40"/>
      <c r="K146" s="40"/>
      <c r="L146" s="40"/>
      <c r="M146" s="40"/>
      <c r="N146" s="40"/>
      <c r="O146" s="40"/>
      <c r="P146" s="113"/>
      <c r="Q146" s="23"/>
      <c r="R146" s="76"/>
    </row>
    <row r="147" spans="1:18" ht="48" customHeight="1" x14ac:dyDescent="0.2">
      <c r="A147" s="40"/>
      <c r="B147" s="8" t="s">
        <v>138</v>
      </c>
      <c r="C147" s="59" t="s">
        <v>2660</v>
      </c>
      <c r="D147" s="40" t="s">
        <v>2661</v>
      </c>
      <c r="E147" s="5" t="s">
        <v>172</v>
      </c>
      <c r="F147" s="40" t="s">
        <v>2644</v>
      </c>
      <c r="G147" s="40" t="s">
        <v>2662</v>
      </c>
      <c r="H147" s="40" t="s">
        <v>2663</v>
      </c>
      <c r="I147" s="40" t="s">
        <v>120</v>
      </c>
      <c r="J147" s="40"/>
      <c r="K147" s="40"/>
      <c r="L147" s="40"/>
      <c r="M147" s="40"/>
      <c r="N147" s="40"/>
      <c r="O147" s="40"/>
      <c r="P147" s="113"/>
      <c r="Q147" s="23"/>
      <c r="R147" s="76"/>
    </row>
    <row r="148" spans="1:18" ht="48" customHeight="1" x14ac:dyDescent="0.2">
      <c r="A148" s="40"/>
      <c r="B148" s="8" t="s">
        <v>138</v>
      </c>
      <c r="C148" s="59" t="s">
        <v>2660</v>
      </c>
      <c r="D148" s="55" t="s">
        <v>523</v>
      </c>
      <c r="E148" s="5" t="s">
        <v>172</v>
      </c>
      <c r="F148" s="55" t="s">
        <v>244</v>
      </c>
      <c r="G148" s="55" t="s">
        <v>2664</v>
      </c>
      <c r="H148" s="40" t="s">
        <v>2665</v>
      </c>
      <c r="I148" s="40" t="s">
        <v>120</v>
      </c>
      <c r="J148" s="40"/>
      <c r="K148" s="40"/>
      <c r="L148" s="40"/>
      <c r="M148" s="40"/>
      <c r="N148" s="40"/>
      <c r="O148" s="40"/>
      <c r="P148" s="113"/>
      <c r="Q148" s="23"/>
      <c r="R148" s="76"/>
    </row>
    <row r="149" spans="1:18" ht="48" customHeight="1" x14ac:dyDescent="0.2">
      <c r="A149" s="40"/>
      <c r="B149" s="8" t="s">
        <v>138</v>
      </c>
      <c r="C149" s="59" t="s">
        <v>2660</v>
      </c>
      <c r="D149" s="55" t="s">
        <v>527</v>
      </c>
      <c r="E149" s="5" t="s">
        <v>172</v>
      </c>
      <c r="F149" s="55" t="s">
        <v>244</v>
      </c>
      <c r="G149" s="55" t="s">
        <v>2666</v>
      </c>
      <c r="H149" s="40" t="s">
        <v>2667</v>
      </c>
      <c r="I149" s="40" t="s">
        <v>120</v>
      </c>
      <c r="J149" s="40"/>
      <c r="K149" s="40"/>
      <c r="L149" s="40"/>
      <c r="M149" s="40"/>
      <c r="N149" s="40"/>
      <c r="O149" s="40"/>
      <c r="P149" s="113"/>
      <c r="Q149" s="23"/>
      <c r="R149" s="76"/>
    </row>
    <row r="150" spans="1:18" ht="48" customHeight="1" x14ac:dyDescent="0.2">
      <c r="A150" s="40"/>
      <c r="B150" s="8" t="s">
        <v>138</v>
      </c>
      <c r="C150" s="59" t="s">
        <v>2660</v>
      </c>
      <c r="D150" s="55" t="s">
        <v>539</v>
      </c>
      <c r="E150" s="5" t="s">
        <v>172</v>
      </c>
      <c r="F150" s="55" t="s">
        <v>540</v>
      </c>
      <c r="G150" s="55" t="s">
        <v>2668</v>
      </c>
      <c r="H150" s="40" t="s">
        <v>542</v>
      </c>
      <c r="I150" s="40" t="s">
        <v>120</v>
      </c>
      <c r="J150" s="40"/>
      <c r="K150" s="40"/>
      <c r="L150" s="40"/>
      <c r="M150" s="40"/>
      <c r="N150" s="40"/>
      <c r="O150" s="40"/>
      <c r="P150" s="113"/>
      <c r="Q150" s="23"/>
      <c r="R150" s="76"/>
    </row>
    <row r="151" spans="1:18" ht="48" customHeight="1" x14ac:dyDescent="0.2">
      <c r="A151" s="40"/>
      <c r="B151" s="8" t="s">
        <v>138</v>
      </c>
      <c r="C151" s="59" t="s">
        <v>2660</v>
      </c>
      <c r="D151" s="55" t="s">
        <v>544</v>
      </c>
      <c r="E151" s="5" t="s">
        <v>172</v>
      </c>
      <c r="F151" s="55" t="s">
        <v>540</v>
      </c>
      <c r="G151" s="55" t="s">
        <v>2669</v>
      </c>
      <c r="H151" s="40" t="s">
        <v>546</v>
      </c>
      <c r="I151" s="40" t="s">
        <v>120</v>
      </c>
      <c r="J151" s="40"/>
      <c r="K151" s="40"/>
      <c r="L151" s="40"/>
      <c r="M151" s="40"/>
      <c r="N151" s="40"/>
      <c r="O151" s="40"/>
      <c r="P151" s="113"/>
      <c r="Q151" s="23"/>
      <c r="R151" s="76"/>
    </row>
    <row r="152" spans="1:18" ht="48" customHeight="1" x14ac:dyDescent="0.2">
      <c r="A152" s="40"/>
      <c r="B152" s="8" t="s">
        <v>138</v>
      </c>
      <c r="C152" s="59" t="s">
        <v>2660</v>
      </c>
      <c r="D152" s="55" t="s">
        <v>553</v>
      </c>
      <c r="E152" s="5" t="s">
        <v>172</v>
      </c>
      <c r="F152" s="63" t="s">
        <v>244</v>
      </c>
      <c r="G152" s="55" t="s">
        <v>554</v>
      </c>
      <c r="H152" s="55" t="s">
        <v>555</v>
      </c>
      <c r="I152" s="40" t="s">
        <v>120</v>
      </c>
      <c r="J152" s="40"/>
      <c r="K152" s="40"/>
      <c r="L152" s="40"/>
      <c r="M152" s="40"/>
      <c r="N152" s="40"/>
      <c r="O152" s="40"/>
      <c r="P152" s="113"/>
      <c r="Q152" s="23"/>
      <c r="R152" s="76"/>
    </row>
    <row r="153" spans="1:18" ht="48" customHeight="1" x14ac:dyDescent="0.2">
      <c r="A153" s="40"/>
      <c r="B153" s="8" t="s">
        <v>138</v>
      </c>
      <c r="C153" s="59" t="s">
        <v>2660</v>
      </c>
      <c r="D153" s="55" t="s">
        <v>557</v>
      </c>
      <c r="E153" s="5" t="s">
        <v>172</v>
      </c>
      <c r="F153" s="63" t="s">
        <v>244</v>
      </c>
      <c r="G153" s="55" t="s">
        <v>558</v>
      </c>
      <c r="H153" s="55" t="s">
        <v>559</v>
      </c>
      <c r="I153" s="40" t="s">
        <v>120</v>
      </c>
      <c r="J153" s="40"/>
      <c r="K153" s="40"/>
      <c r="L153" s="40"/>
      <c r="M153" s="40"/>
      <c r="N153" s="40"/>
      <c r="O153" s="40"/>
      <c r="P153" s="113"/>
      <c r="Q153" s="23"/>
      <c r="R153" s="76"/>
    </row>
    <row r="154" spans="1:18" ht="48" customHeight="1" x14ac:dyDescent="0.2">
      <c r="A154" s="40"/>
      <c r="B154" s="8" t="s">
        <v>138</v>
      </c>
      <c r="C154" s="59" t="s">
        <v>2660</v>
      </c>
      <c r="D154" s="55" t="s">
        <v>561</v>
      </c>
      <c r="E154" s="5" t="s">
        <v>172</v>
      </c>
      <c r="F154" s="63" t="s">
        <v>244</v>
      </c>
      <c r="G154" s="55" t="s">
        <v>558</v>
      </c>
      <c r="H154" s="55" t="s">
        <v>562</v>
      </c>
      <c r="I154" s="40" t="s">
        <v>120</v>
      </c>
      <c r="J154" s="40"/>
      <c r="K154" s="40"/>
      <c r="L154" s="40"/>
      <c r="M154" s="40"/>
      <c r="N154" s="40"/>
      <c r="O154" s="40"/>
      <c r="P154" s="113"/>
      <c r="Q154" s="23"/>
      <c r="R154" s="76"/>
    </row>
    <row r="155" spans="1:18" ht="48" customHeight="1" x14ac:dyDescent="0.2">
      <c r="A155" s="40"/>
      <c r="B155" s="8" t="s">
        <v>138</v>
      </c>
      <c r="C155" s="59" t="s">
        <v>2660</v>
      </c>
      <c r="D155" s="55" t="s">
        <v>564</v>
      </c>
      <c r="E155" s="5" t="s">
        <v>172</v>
      </c>
      <c r="F155" s="63" t="s">
        <v>244</v>
      </c>
      <c r="G155" s="55" t="s">
        <v>565</v>
      </c>
      <c r="H155" s="55" t="s">
        <v>566</v>
      </c>
      <c r="I155" s="40" t="s">
        <v>120</v>
      </c>
      <c r="J155" s="40"/>
      <c r="K155" s="40"/>
      <c r="L155" s="40"/>
      <c r="M155" s="40"/>
      <c r="N155" s="40"/>
      <c r="O155" s="40"/>
      <c r="P155" s="113"/>
      <c r="Q155" s="23"/>
      <c r="R155" s="76"/>
    </row>
    <row r="156" spans="1:18" ht="48" customHeight="1" x14ac:dyDescent="0.2">
      <c r="A156" s="40"/>
      <c r="B156" s="8" t="s">
        <v>138</v>
      </c>
      <c r="C156" s="59" t="s">
        <v>2660</v>
      </c>
      <c r="D156" s="55" t="s">
        <v>568</v>
      </c>
      <c r="E156" s="5" t="s">
        <v>172</v>
      </c>
      <c r="F156" s="63" t="s">
        <v>244</v>
      </c>
      <c r="G156" s="55" t="s">
        <v>565</v>
      </c>
      <c r="H156" s="55" t="s">
        <v>2670</v>
      </c>
      <c r="I156" s="40" t="s">
        <v>120</v>
      </c>
      <c r="J156" s="40"/>
      <c r="K156" s="40"/>
      <c r="L156" s="40"/>
      <c r="M156" s="40"/>
      <c r="N156" s="40"/>
      <c r="O156" s="40"/>
      <c r="P156" s="113"/>
      <c r="Q156" s="23"/>
      <c r="R156" s="76"/>
    </row>
    <row r="157" spans="1:18" ht="48" customHeight="1" x14ac:dyDescent="0.2">
      <c r="A157" s="40"/>
      <c r="B157" s="8" t="s">
        <v>138</v>
      </c>
      <c r="C157" s="59" t="s">
        <v>2660</v>
      </c>
      <c r="D157" s="55" t="s">
        <v>571</v>
      </c>
      <c r="E157" s="5" t="s">
        <v>172</v>
      </c>
      <c r="F157" s="63" t="s">
        <v>244</v>
      </c>
      <c r="G157" s="55" t="s">
        <v>572</v>
      </c>
      <c r="H157" s="55" t="s">
        <v>573</v>
      </c>
      <c r="I157" s="40" t="s">
        <v>120</v>
      </c>
      <c r="J157" s="40"/>
      <c r="K157" s="40"/>
      <c r="L157" s="40"/>
      <c r="M157" s="40"/>
      <c r="N157" s="40"/>
      <c r="O157" s="40"/>
      <c r="P157" s="113"/>
      <c r="Q157" s="23"/>
      <c r="R157" s="76"/>
    </row>
    <row r="158" spans="1:18" ht="48" customHeight="1" x14ac:dyDescent="0.2">
      <c r="A158" s="40"/>
      <c r="B158" s="8" t="s">
        <v>138</v>
      </c>
      <c r="C158" s="59" t="s">
        <v>2660</v>
      </c>
      <c r="D158" s="55" t="s">
        <v>575</v>
      </c>
      <c r="E158" s="5" t="s">
        <v>172</v>
      </c>
      <c r="F158" s="63" t="s">
        <v>244</v>
      </c>
      <c r="G158" s="55" t="s">
        <v>576</v>
      </c>
      <c r="H158" s="55" t="s">
        <v>577</v>
      </c>
      <c r="I158" s="40" t="s">
        <v>120</v>
      </c>
      <c r="J158" s="40"/>
      <c r="K158" s="40"/>
      <c r="L158" s="40"/>
      <c r="M158" s="40"/>
      <c r="N158" s="40"/>
      <c r="O158" s="40"/>
      <c r="P158" s="113"/>
      <c r="Q158" s="23"/>
      <c r="R158" s="76"/>
    </row>
    <row r="159" spans="1:18" ht="48" customHeight="1" x14ac:dyDescent="0.2">
      <c r="A159" s="40"/>
      <c r="B159" s="8" t="s">
        <v>138</v>
      </c>
      <c r="C159" s="59" t="s">
        <v>2660</v>
      </c>
      <c r="D159" s="55" t="s">
        <v>584</v>
      </c>
      <c r="E159" s="5" t="s">
        <v>172</v>
      </c>
      <c r="F159" s="63" t="s">
        <v>244</v>
      </c>
      <c r="G159" s="55" t="s">
        <v>585</v>
      </c>
      <c r="H159" s="55" t="s">
        <v>586</v>
      </c>
      <c r="I159" s="40" t="s">
        <v>120</v>
      </c>
      <c r="J159" s="40"/>
      <c r="K159" s="40"/>
      <c r="L159" s="40"/>
      <c r="M159" s="40"/>
      <c r="N159" s="40"/>
      <c r="O159" s="40"/>
      <c r="P159" s="113"/>
      <c r="Q159" s="23"/>
      <c r="R159" s="76"/>
    </row>
    <row r="160" spans="1:18" ht="48" customHeight="1" x14ac:dyDescent="0.2">
      <c r="A160" s="40"/>
      <c r="B160" s="8" t="s">
        <v>138</v>
      </c>
      <c r="C160" s="59" t="s">
        <v>2660</v>
      </c>
      <c r="D160" s="55" t="s">
        <v>588</v>
      </c>
      <c r="E160" s="5" t="s">
        <v>172</v>
      </c>
      <c r="F160" s="63" t="s">
        <v>244</v>
      </c>
      <c r="G160" s="55" t="s">
        <v>589</v>
      </c>
      <c r="H160" s="55" t="s">
        <v>590</v>
      </c>
      <c r="I160" s="40" t="s">
        <v>120</v>
      </c>
      <c r="J160" s="40"/>
      <c r="K160" s="40"/>
      <c r="L160" s="40"/>
      <c r="M160" s="40"/>
      <c r="N160" s="40"/>
      <c r="O160" s="40"/>
      <c r="P160" s="113"/>
      <c r="Q160" s="23"/>
      <c r="R160" s="76"/>
    </row>
    <row r="161" spans="1:18" ht="48" customHeight="1" x14ac:dyDescent="0.2">
      <c r="A161" s="40"/>
      <c r="B161" s="8" t="s">
        <v>138</v>
      </c>
      <c r="C161" s="59" t="s">
        <v>2660</v>
      </c>
      <c r="D161" s="55" t="s">
        <v>593</v>
      </c>
      <c r="E161" s="5" t="s">
        <v>172</v>
      </c>
      <c r="F161" s="55" t="s">
        <v>499</v>
      </c>
      <c r="G161" s="55" t="s">
        <v>594</v>
      </c>
      <c r="H161" s="40" t="s">
        <v>2671</v>
      </c>
      <c r="I161" s="40" t="s">
        <v>120</v>
      </c>
      <c r="J161" s="40"/>
      <c r="K161" s="40"/>
      <c r="L161" s="40"/>
      <c r="M161" s="40"/>
      <c r="N161" s="40"/>
      <c r="O161" s="40"/>
      <c r="P161" s="113"/>
      <c r="Q161" s="23"/>
      <c r="R161" s="76"/>
    </row>
    <row r="162" spans="1:18" ht="48" customHeight="1" x14ac:dyDescent="0.2">
      <c r="A162" s="40"/>
      <c r="B162" s="8" t="s">
        <v>138</v>
      </c>
      <c r="C162" s="59" t="s">
        <v>2660</v>
      </c>
      <c r="D162" s="55" t="s">
        <v>597</v>
      </c>
      <c r="E162" s="5" t="s">
        <v>153</v>
      </c>
      <c r="F162" s="55" t="s">
        <v>598</v>
      </c>
      <c r="G162" s="55" t="s">
        <v>594</v>
      </c>
      <c r="H162" s="40" t="s">
        <v>599</v>
      </c>
      <c r="I162" s="40" t="s">
        <v>120</v>
      </c>
      <c r="J162" s="40"/>
      <c r="K162" s="40"/>
      <c r="L162" s="40"/>
      <c r="M162" s="40"/>
      <c r="N162" s="40"/>
      <c r="O162" s="40"/>
      <c r="P162" s="113"/>
      <c r="Q162" s="23"/>
      <c r="R162" s="76"/>
    </row>
    <row r="163" spans="1:18" ht="48" customHeight="1" x14ac:dyDescent="0.2">
      <c r="A163" s="40"/>
      <c r="B163" s="8" t="s">
        <v>138</v>
      </c>
      <c r="C163" s="59" t="s">
        <v>2660</v>
      </c>
      <c r="D163" s="55" t="s">
        <v>601</v>
      </c>
      <c r="E163" s="5" t="s">
        <v>153</v>
      </c>
      <c r="F163" s="55" t="s">
        <v>602</v>
      </c>
      <c r="G163" s="55" t="s">
        <v>594</v>
      </c>
      <c r="H163" s="40" t="s">
        <v>603</v>
      </c>
      <c r="I163" s="40" t="s">
        <v>120</v>
      </c>
      <c r="J163" s="40"/>
      <c r="K163" s="40"/>
      <c r="L163" s="40"/>
      <c r="M163" s="40"/>
      <c r="N163" s="40"/>
      <c r="O163" s="40"/>
      <c r="P163" s="113"/>
      <c r="Q163" s="23"/>
      <c r="R163" s="76"/>
    </row>
    <row r="164" spans="1:18" ht="48" customHeight="1" x14ac:dyDescent="0.2">
      <c r="A164" s="40"/>
      <c r="B164" s="8" t="s">
        <v>138</v>
      </c>
      <c r="C164" s="59" t="s">
        <v>2660</v>
      </c>
      <c r="D164" s="55" t="s">
        <v>605</v>
      </c>
      <c r="E164" s="5" t="s">
        <v>153</v>
      </c>
      <c r="F164" s="55" t="s">
        <v>602</v>
      </c>
      <c r="G164" s="55" t="s">
        <v>594</v>
      </c>
      <c r="H164" s="40" t="s">
        <v>603</v>
      </c>
      <c r="I164" s="40" t="s">
        <v>120</v>
      </c>
      <c r="J164" s="40"/>
      <c r="K164" s="40"/>
      <c r="L164" s="40"/>
      <c r="M164" s="40"/>
      <c r="N164" s="40"/>
      <c r="O164" s="40"/>
      <c r="P164" s="113"/>
      <c r="Q164" s="23"/>
      <c r="R164" s="76"/>
    </row>
    <row r="165" spans="1:18" ht="48" customHeight="1" x14ac:dyDescent="0.2">
      <c r="A165" s="40"/>
      <c r="B165" s="8" t="s">
        <v>138</v>
      </c>
      <c r="C165" s="59" t="s">
        <v>2660</v>
      </c>
      <c r="D165" s="55" t="s">
        <v>607</v>
      </c>
      <c r="E165" s="5" t="s">
        <v>153</v>
      </c>
      <c r="F165" s="55" t="s">
        <v>602</v>
      </c>
      <c r="G165" s="55" t="s">
        <v>594</v>
      </c>
      <c r="H165" s="40" t="s">
        <v>608</v>
      </c>
      <c r="I165" s="40" t="s">
        <v>120</v>
      </c>
      <c r="J165" s="40"/>
      <c r="K165" s="40"/>
      <c r="L165" s="40"/>
      <c r="M165" s="40"/>
      <c r="N165" s="40"/>
      <c r="O165" s="40"/>
      <c r="P165" s="113"/>
      <c r="Q165" s="23"/>
      <c r="R165" s="76"/>
    </row>
    <row r="166" spans="1:18" ht="48" customHeight="1" x14ac:dyDescent="0.2">
      <c r="A166" s="40"/>
      <c r="B166" s="8" t="s">
        <v>138</v>
      </c>
      <c r="C166" s="59" t="s">
        <v>2660</v>
      </c>
      <c r="D166" s="55" t="s">
        <v>610</v>
      </c>
      <c r="E166" s="5" t="s">
        <v>153</v>
      </c>
      <c r="F166" s="55" t="s">
        <v>611</v>
      </c>
      <c r="G166" s="55" t="s">
        <v>594</v>
      </c>
      <c r="H166" s="40" t="s">
        <v>612</v>
      </c>
      <c r="I166" s="40" t="s">
        <v>120</v>
      </c>
      <c r="J166" s="40"/>
      <c r="K166" s="40"/>
      <c r="L166" s="40"/>
      <c r="M166" s="40"/>
      <c r="N166" s="40"/>
      <c r="O166" s="40"/>
      <c r="P166" s="113"/>
      <c r="Q166" s="23"/>
      <c r="R166" s="76"/>
    </row>
    <row r="167" spans="1:18" ht="48" customHeight="1" x14ac:dyDescent="0.2">
      <c r="A167" s="40"/>
      <c r="B167" s="8" t="s">
        <v>138</v>
      </c>
      <c r="C167" s="59" t="s">
        <v>2660</v>
      </c>
      <c r="D167" s="55" t="s">
        <v>610</v>
      </c>
      <c r="E167" s="5" t="s">
        <v>153</v>
      </c>
      <c r="F167" s="55" t="s">
        <v>611</v>
      </c>
      <c r="G167" s="55" t="s">
        <v>594</v>
      </c>
      <c r="H167" s="40" t="s">
        <v>614</v>
      </c>
      <c r="I167" s="40" t="s">
        <v>120</v>
      </c>
      <c r="J167" s="40"/>
      <c r="K167" s="40"/>
      <c r="L167" s="40"/>
      <c r="M167" s="40"/>
      <c r="N167" s="40"/>
      <c r="O167" s="40"/>
      <c r="P167" s="113"/>
      <c r="Q167" s="23"/>
      <c r="R167" s="76"/>
    </row>
    <row r="168" spans="1:18" ht="48" customHeight="1" x14ac:dyDescent="0.2">
      <c r="A168" s="40"/>
      <c r="B168" s="8" t="s">
        <v>138</v>
      </c>
      <c r="C168" s="59" t="s">
        <v>2660</v>
      </c>
      <c r="D168" s="55" t="s">
        <v>617</v>
      </c>
      <c r="E168" s="5" t="s">
        <v>153</v>
      </c>
      <c r="F168" s="55" t="s">
        <v>611</v>
      </c>
      <c r="G168" s="55" t="s">
        <v>594</v>
      </c>
      <c r="H168" s="40" t="s">
        <v>618</v>
      </c>
      <c r="I168" s="40" t="s">
        <v>120</v>
      </c>
      <c r="J168" s="40"/>
      <c r="K168" s="40"/>
      <c r="L168" s="40"/>
      <c r="M168" s="40"/>
      <c r="N168" s="40"/>
      <c r="O168" s="40"/>
      <c r="P168" s="113"/>
      <c r="Q168" s="23"/>
      <c r="R168" s="76"/>
    </row>
    <row r="169" spans="1:18" ht="48" customHeight="1" x14ac:dyDescent="0.2">
      <c r="A169" s="40"/>
      <c r="B169" s="8" t="s">
        <v>138</v>
      </c>
      <c r="C169" s="59" t="s">
        <v>2660</v>
      </c>
      <c r="D169" s="55" t="s">
        <v>633</v>
      </c>
      <c r="E169" s="5" t="s">
        <v>153</v>
      </c>
      <c r="F169" s="55" t="s">
        <v>634</v>
      </c>
      <c r="G169" s="55" t="s">
        <v>635</v>
      </c>
      <c r="H169" s="40" t="s">
        <v>636</v>
      </c>
      <c r="I169" s="40" t="s">
        <v>120</v>
      </c>
      <c r="J169" s="40"/>
      <c r="K169" s="40"/>
      <c r="L169" s="40"/>
      <c r="M169" s="40"/>
      <c r="N169" s="40"/>
      <c r="O169" s="40"/>
      <c r="P169" s="113"/>
      <c r="Q169" s="23"/>
      <c r="R169" s="76"/>
    </row>
    <row r="170" spans="1:18" ht="48" customHeight="1" x14ac:dyDescent="0.2">
      <c r="A170" s="40"/>
      <c r="B170" s="8" t="s">
        <v>138</v>
      </c>
      <c r="C170" s="59" t="s">
        <v>2660</v>
      </c>
      <c r="D170" s="55" t="s">
        <v>638</v>
      </c>
      <c r="E170" s="5" t="s">
        <v>153</v>
      </c>
      <c r="F170" s="55" t="s">
        <v>639</v>
      </c>
      <c r="G170" s="55" t="s">
        <v>635</v>
      </c>
      <c r="H170" s="40" t="s">
        <v>640</v>
      </c>
      <c r="I170" s="40" t="s">
        <v>120</v>
      </c>
      <c r="J170" s="40"/>
      <c r="K170" s="40"/>
      <c r="L170" s="40"/>
      <c r="M170" s="40"/>
      <c r="N170" s="40"/>
      <c r="O170" s="40"/>
      <c r="P170" s="113"/>
      <c r="Q170" s="23"/>
      <c r="R170" s="76"/>
    </row>
    <row r="171" spans="1:18" ht="48" customHeight="1" x14ac:dyDescent="0.2">
      <c r="A171" s="40"/>
      <c r="B171" s="8" t="s">
        <v>138</v>
      </c>
      <c r="C171" s="59" t="s">
        <v>2660</v>
      </c>
      <c r="D171" s="55" t="s">
        <v>642</v>
      </c>
      <c r="E171" s="5" t="s">
        <v>153</v>
      </c>
      <c r="F171" s="55" t="s">
        <v>643</v>
      </c>
      <c r="G171" s="55" t="s">
        <v>635</v>
      </c>
      <c r="H171" s="40" t="s">
        <v>644</v>
      </c>
      <c r="I171" s="40" t="s">
        <v>120</v>
      </c>
      <c r="J171" s="40"/>
      <c r="K171" s="40"/>
      <c r="L171" s="40"/>
      <c r="M171" s="40"/>
      <c r="N171" s="40"/>
      <c r="O171" s="40"/>
      <c r="P171" s="113"/>
      <c r="Q171" s="23"/>
      <c r="R171" s="76"/>
    </row>
    <row r="172" spans="1:18" ht="48" customHeight="1" x14ac:dyDescent="0.2">
      <c r="A172" s="40"/>
      <c r="B172" s="8" t="s">
        <v>138</v>
      </c>
      <c r="C172" s="59" t="s">
        <v>2660</v>
      </c>
      <c r="D172" s="55" t="s">
        <v>646</v>
      </c>
      <c r="E172" s="5" t="s">
        <v>153</v>
      </c>
      <c r="F172" s="55" t="s">
        <v>647</v>
      </c>
      <c r="G172" s="55" t="s">
        <v>635</v>
      </c>
      <c r="H172" s="40" t="s">
        <v>648</v>
      </c>
      <c r="I172" s="40" t="s">
        <v>120</v>
      </c>
      <c r="J172" s="40"/>
      <c r="K172" s="40"/>
      <c r="L172" s="40"/>
      <c r="M172" s="40"/>
      <c r="N172" s="40"/>
      <c r="O172" s="40"/>
      <c r="P172" s="113"/>
      <c r="Q172" s="23"/>
      <c r="R172" s="76"/>
    </row>
    <row r="173" spans="1:18" ht="48" customHeight="1" x14ac:dyDescent="0.2">
      <c r="A173" s="40"/>
      <c r="B173" s="8" t="s">
        <v>138</v>
      </c>
      <c r="C173" s="59" t="s">
        <v>2660</v>
      </c>
      <c r="D173" s="55" t="s">
        <v>658</v>
      </c>
      <c r="E173" s="5" t="s">
        <v>153</v>
      </c>
      <c r="F173" s="55" t="s">
        <v>499</v>
      </c>
      <c r="G173" s="55" t="s">
        <v>635</v>
      </c>
      <c r="H173" s="40" t="s">
        <v>659</v>
      </c>
      <c r="I173" s="40" t="s">
        <v>120</v>
      </c>
      <c r="J173" s="40"/>
      <c r="K173" s="40"/>
      <c r="L173" s="40"/>
      <c r="M173" s="40"/>
      <c r="N173" s="40"/>
      <c r="O173" s="40"/>
      <c r="P173" s="113"/>
      <c r="Q173" s="23"/>
      <c r="R173" s="76"/>
    </row>
    <row r="174" spans="1:18" ht="48" customHeight="1" x14ac:dyDescent="0.2">
      <c r="A174" s="40"/>
      <c r="B174" s="8" t="s">
        <v>138</v>
      </c>
      <c r="C174" s="59" t="s">
        <v>2660</v>
      </c>
      <c r="D174" s="55" t="s">
        <v>666</v>
      </c>
      <c r="E174" s="5" t="s">
        <v>172</v>
      </c>
      <c r="F174" s="55" t="s">
        <v>499</v>
      </c>
      <c r="G174" s="55" t="s">
        <v>667</v>
      </c>
      <c r="H174" s="40" t="s">
        <v>668</v>
      </c>
      <c r="I174" s="40" t="s">
        <v>120</v>
      </c>
      <c r="J174" s="40"/>
      <c r="K174" s="40"/>
      <c r="L174" s="40"/>
      <c r="M174" s="40"/>
      <c r="N174" s="40"/>
      <c r="O174" s="40"/>
      <c r="P174" s="113"/>
      <c r="Q174" s="23"/>
      <c r="R174" s="76"/>
    </row>
    <row r="175" spans="1:18" ht="48" customHeight="1" x14ac:dyDescent="0.2">
      <c r="A175" s="40"/>
      <c r="B175" s="8" t="s">
        <v>138</v>
      </c>
      <c r="C175" s="59" t="s">
        <v>2660</v>
      </c>
      <c r="D175" s="55" t="s">
        <v>670</v>
      </c>
      <c r="E175" s="5" t="s">
        <v>172</v>
      </c>
      <c r="F175" s="55" t="s">
        <v>499</v>
      </c>
      <c r="G175" s="55" t="s">
        <v>671</v>
      </c>
      <c r="H175" s="40" t="s">
        <v>672</v>
      </c>
      <c r="I175" s="40" t="s">
        <v>120</v>
      </c>
      <c r="J175" s="40"/>
      <c r="K175" s="40"/>
      <c r="L175" s="40"/>
      <c r="M175" s="40"/>
      <c r="N175" s="40"/>
      <c r="O175" s="40"/>
      <c r="P175" s="113"/>
      <c r="Q175" s="23"/>
      <c r="R175" s="76"/>
    </row>
    <row r="176" spans="1:18" ht="48" customHeight="1" x14ac:dyDescent="0.2">
      <c r="A176" s="40"/>
      <c r="B176" s="8" t="s">
        <v>138</v>
      </c>
      <c r="C176" s="59" t="s">
        <v>2660</v>
      </c>
      <c r="D176" s="55" t="s">
        <v>674</v>
      </c>
      <c r="E176" s="5" t="s">
        <v>172</v>
      </c>
      <c r="F176" s="55" t="s">
        <v>499</v>
      </c>
      <c r="G176" s="55" t="s">
        <v>675</v>
      </c>
      <c r="H176" s="40" t="s">
        <v>676</v>
      </c>
      <c r="I176" s="40" t="s">
        <v>120</v>
      </c>
      <c r="J176" s="40"/>
      <c r="K176" s="40"/>
      <c r="L176" s="40"/>
      <c r="M176" s="40"/>
      <c r="N176" s="40"/>
      <c r="O176" s="40"/>
      <c r="P176" s="113"/>
      <c r="Q176" s="23"/>
      <c r="R176" s="76"/>
    </row>
    <row r="177" spans="1:18" ht="48" customHeight="1" x14ac:dyDescent="0.2">
      <c r="A177" s="40"/>
      <c r="B177" s="8" t="s">
        <v>138</v>
      </c>
      <c r="C177" s="59" t="s">
        <v>2660</v>
      </c>
      <c r="D177" s="55" t="s">
        <v>679</v>
      </c>
      <c r="E177" s="5" t="s">
        <v>172</v>
      </c>
      <c r="F177" s="55" t="s">
        <v>680</v>
      </c>
      <c r="G177" s="55" t="s">
        <v>681</v>
      </c>
      <c r="H177" s="40" t="s">
        <v>682</v>
      </c>
      <c r="I177" s="40" t="s">
        <v>120</v>
      </c>
      <c r="J177" s="40"/>
      <c r="K177" s="40"/>
      <c r="L177" s="40"/>
      <c r="M177" s="40"/>
      <c r="N177" s="40"/>
      <c r="O177" s="40"/>
      <c r="P177" s="113"/>
      <c r="Q177" s="23"/>
      <c r="R177" s="76"/>
    </row>
    <row r="178" spans="1:18" ht="48" customHeight="1" x14ac:dyDescent="0.2">
      <c r="A178" s="40"/>
      <c r="B178" s="8" t="s">
        <v>138</v>
      </c>
      <c r="C178" s="59" t="s">
        <v>2660</v>
      </c>
      <c r="D178" s="55" t="s">
        <v>684</v>
      </c>
      <c r="E178" s="5" t="s">
        <v>172</v>
      </c>
      <c r="F178" s="55" t="s">
        <v>685</v>
      </c>
      <c r="G178" s="55" t="s">
        <v>681</v>
      </c>
      <c r="H178" s="40" t="s">
        <v>2672</v>
      </c>
      <c r="I178" s="40" t="s">
        <v>120</v>
      </c>
      <c r="J178" s="40"/>
      <c r="K178" s="40"/>
      <c r="L178" s="40"/>
      <c r="M178" s="40"/>
      <c r="N178" s="40"/>
      <c r="O178" s="40"/>
      <c r="P178" s="113"/>
      <c r="Q178" s="23"/>
      <c r="R178" s="76"/>
    </row>
    <row r="179" spans="1:18" ht="48" customHeight="1" x14ac:dyDescent="0.2">
      <c r="A179" s="40"/>
      <c r="B179" s="8" t="s">
        <v>138</v>
      </c>
      <c r="C179" s="59" t="s">
        <v>2660</v>
      </c>
      <c r="D179" s="55" t="s">
        <v>688</v>
      </c>
      <c r="E179" s="5" t="s">
        <v>172</v>
      </c>
      <c r="F179" s="55" t="s">
        <v>689</v>
      </c>
      <c r="G179" s="55" t="s">
        <v>690</v>
      </c>
      <c r="H179" s="40" t="s">
        <v>695</v>
      </c>
      <c r="I179" s="40" t="s">
        <v>120</v>
      </c>
      <c r="J179" s="40"/>
      <c r="K179" s="40"/>
      <c r="L179" s="40"/>
      <c r="M179" s="40"/>
      <c r="N179" s="40"/>
      <c r="O179" s="40"/>
      <c r="P179" s="113"/>
      <c r="Q179" s="23"/>
      <c r="R179" s="76"/>
    </row>
    <row r="180" spans="1:18" ht="48" customHeight="1" x14ac:dyDescent="0.2">
      <c r="A180" s="40"/>
      <c r="B180" s="8" t="s">
        <v>138</v>
      </c>
      <c r="C180" s="59" t="s">
        <v>2660</v>
      </c>
      <c r="D180" s="55" t="s">
        <v>693</v>
      </c>
      <c r="E180" s="5" t="s">
        <v>172</v>
      </c>
      <c r="F180" s="55" t="s">
        <v>689</v>
      </c>
      <c r="G180" s="55" t="s">
        <v>694</v>
      </c>
      <c r="H180" s="40" t="s">
        <v>691</v>
      </c>
      <c r="I180" s="40" t="s">
        <v>120</v>
      </c>
      <c r="J180" s="40"/>
      <c r="K180" s="40"/>
      <c r="L180" s="40"/>
      <c r="M180" s="40"/>
      <c r="N180" s="40"/>
      <c r="O180" s="40"/>
      <c r="P180" s="113"/>
      <c r="Q180" s="23"/>
      <c r="R180" s="76"/>
    </row>
    <row r="181" spans="1:18" ht="48" customHeight="1" x14ac:dyDescent="0.2">
      <c r="A181" s="40"/>
      <c r="B181" s="8" t="s">
        <v>138</v>
      </c>
      <c r="C181" s="59" t="s">
        <v>2660</v>
      </c>
      <c r="D181" s="55" t="s">
        <v>697</v>
      </c>
      <c r="E181" s="5" t="s">
        <v>172</v>
      </c>
      <c r="F181" s="55" t="s">
        <v>689</v>
      </c>
      <c r="G181" s="55" t="s">
        <v>698</v>
      </c>
      <c r="H181" s="40" t="s">
        <v>699</v>
      </c>
      <c r="I181" s="40" t="s">
        <v>120</v>
      </c>
      <c r="J181" s="40"/>
      <c r="K181" s="40"/>
      <c r="L181" s="40"/>
      <c r="M181" s="40"/>
      <c r="N181" s="40"/>
      <c r="O181" s="40"/>
      <c r="P181" s="113"/>
      <c r="Q181" s="23"/>
      <c r="R181" s="76"/>
    </row>
    <row r="182" spans="1:18" ht="48" customHeight="1" x14ac:dyDescent="0.2">
      <c r="A182" s="40"/>
      <c r="B182" s="8" t="s">
        <v>138</v>
      </c>
      <c r="C182" s="59" t="s">
        <v>2660</v>
      </c>
      <c r="D182" s="55" t="s">
        <v>701</v>
      </c>
      <c r="E182" s="5" t="s">
        <v>172</v>
      </c>
      <c r="F182" s="55" t="s">
        <v>702</v>
      </c>
      <c r="G182" s="55" t="s">
        <v>703</v>
      </c>
      <c r="H182" s="40" t="s">
        <v>704</v>
      </c>
      <c r="I182" s="40" t="s">
        <v>120</v>
      </c>
      <c r="J182" s="40"/>
      <c r="K182" s="40"/>
      <c r="L182" s="40"/>
      <c r="M182" s="40"/>
      <c r="N182" s="40"/>
      <c r="O182" s="40"/>
      <c r="P182" s="113"/>
      <c r="Q182" s="23"/>
      <c r="R182" s="76"/>
    </row>
    <row r="183" spans="1:18" ht="48" customHeight="1" x14ac:dyDescent="0.2">
      <c r="A183" s="40"/>
      <c r="B183" s="8" t="s">
        <v>138</v>
      </c>
      <c r="C183" s="59" t="s">
        <v>2660</v>
      </c>
      <c r="D183" s="55" t="s">
        <v>706</v>
      </c>
      <c r="E183" s="5" t="s">
        <v>172</v>
      </c>
      <c r="F183" s="55" t="s">
        <v>689</v>
      </c>
      <c r="G183" s="55" t="s">
        <v>707</v>
      </c>
      <c r="H183" s="40" t="s">
        <v>708</v>
      </c>
      <c r="I183" s="40" t="s">
        <v>120</v>
      </c>
      <c r="J183" s="40"/>
      <c r="K183" s="40"/>
      <c r="L183" s="40"/>
      <c r="M183" s="40"/>
      <c r="N183" s="40"/>
      <c r="O183" s="40"/>
      <c r="P183" s="113"/>
      <c r="Q183" s="23"/>
      <c r="R183" s="76"/>
    </row>
    <row r="184" spans="1:18" ht="48" customHeight="1" x14ac:dyDescent="0.2">
      <c r="A184" s="40"/>
      <c r="B184" s="8" t="s">
        <v>138</v>
      </c>
      <c r="C184" s="59" t="s">
        <v>2660</v>
      </c>
      <c r="D184" s="55" t="s">
        <v>710</v>
      </c>
      <c r="E184" s="5" t="s">
        <v>172</v>
      </c>
      <c r="F184" s="55" t="s">
        <v>689</v>
      </c>
      <c r="G184" s="55" t="s">
        <v>2673</v>
      </c>
      <c r="H184" s="55" t="s">
        <v>2673</v>
      </c>
      <c r="I184" s="40" t="s">
        <v>120</v>
      </c>
      <c r="J184" s="40"/>
      <c r="K184" s="40"/>
      <c r="L184" s="40"/>
      <c r="M184" s="40"/>
      <c r="N184" s="40"/>
      <c r="O184" s="40"/>
      <c r="P184" s="113"/>
      <c r="Q184" s="23"/>
      <c r="R184" s="76"/>
    </row>
    <row r="185" spans="1:18" ht="48" customHeight="1" x14ac:dyDescent="0.2">
      <c r="A185" s="40"/>
      <c r="B185" s="8" t="s">
        <v>138</v>
      </c>
      <c r="C185" s="59" t="s">
        <v>2660</v>
      </c>
      <c r="D185" s="55" t="s">
        <v>715</v>
      </c>
      <c r="E185" s="5" t="s">
        <v>172</v>
      </c>
      <c r="F185" s="55" t="s">
        <v>689</v>
      </c>
      <c r="G185" s="55" t="s">
        <v>716</v>
      </c>
      <c r="H185" s="40" t="s">
        <v>717</v>
      </c>
      <c r="I185" s="40" t="s">
        <v>120</v>
      </c>
      <c r="J185" s="40"/>
      <c r="K185" s="40"/>
      <c r="L185" s="40"/>
      <c r="M185" s="40"/>
      <c r="N185" s="40"/>
      <c r="O185" s="40"/>
      <c r="P185" s="113"/>
      <c r="Q185" s="23"/>
      <c r="R185" s="76"/>
    </row>
    <row r="186" spans="1:18" ht="48" customHeight="1" x14ac:dyDescent="0.2">
      <c r="A186" s="40"/>
      <c r="B186" s="8" t="s">
        <v>138</v>
      </c>
      <c r="C186" s="59" t="s">
        <v>2660</v>
      </c>
      <c r="D186" s="55" t="s">
        <v>720</v>
      </c>
      <c r="E186" s="5" t="s">
        <v>172</v>
      </c>
      <c r="F186" s="55" t="s">
        <v>721</v>
      </c>
      <c r="G186" s="55" t="s">
        <v>722</v>
      </c>
      <c r="H186" s="40" t="s">
        <v>723</v>
      </c>
      <c r="I186" s="40" t="s">
        <v>120</v>
      </c>
      <c r="J186" s="40"/>
      <c r="K186" s="40"/>
      <c r="L186" s="40"/>
      <c r="M186" s="40"/>
      <c r="N186" s="40"/>
      <c r="O186" s="40"/>
      <c r="P186" s="113"/>
      <c r="Q186" s="23"/>
      <c r="R186" s="76"/>
    </row>
    <row r="187" spans="1:18" ht="48" customHeight="1" x14ac:dyDescent="0.2">
      <c r="A187" s="40"/>
      <c r="B187" s="8" t="s">
        <v>138</v>
      </c>
      <c r="C187" s="59" t="s">
        <v>2674</v>
      </c>
      <c r="D187" s="55" t="s">
        <v>2675</v>
      </c>
      <c r="E187" s="5" t="s">
        <v>247</v>
      </c>
      <c r="F187" s="40" t="s">
        <v>66</v>
      </c>
      <c r="G187" s="96" t="s">
        <v>2676</v>
      </c>
      <c r="H187" s="17" t="s">
        <v>2677</v>
      </c>
      <c r="I187" s="40" t="s">
        <v>120</v>
      </c>
      <c r="J187" s="40"/>
      <c r="K187" s="40"/>
      <c r="L187" s="40"/>
      <c r="M187" s="40"/>
      <c r="N187" s="40"/>
      <c r="O187" s="40"/>
      <c r="P187" s="113"/>
      <c r="Q187" s="23"/>
      <c r="R187" s="76"/>
    </row>
    <row r="188" spans="1:18" ht="48" customHeight="1" x14ac:dyDescent="0.2">
      <c r="A188" s="40"/>
      <c r="B188" s="8" t="s">
        <v>138</v>
      </c>
      <c r="C188" s="59" t="s">
        <v>2674</v>
      </c>
      <c r="D188" s="55" t="s">
        <v>2678</v>
      </c>
      <c r="E188" s="5" t="s">
        <v>172</v>
      </c>
      <c r="F188" s="40" t="s">
        <v>2679</v>
      </c>
      <c r="G188" s="55" t="s">
        <v>2662</v>
      </c>
      <c r="H188" s="40" t="s">
        <v>2680</v>
      </c>
      <c r="I188" s="40" t="s">
        <v>120</v>
      </c>
      <c r="J188" s="40"/>
      <c r="K188" s="40"/>
      <c r="L188" s="40"/>
      <c r="M188" s="40"/>
      <c r="N188" s="40"/>
      <c r="O188" s="40"/>
      <c r="P188" s="113"/>
      <c r="Q188" s="23"/>
      <c r="R188" s="76"/>
    </row>
    <row r="189" spans="1:18" ht="48" customHeight="1" x14ac:dyDescent="0.2">
      <c r="A189" s="40"/>
      <c r="B189" s="8" t="s">
        <v>138</v>
      </c>
      <c r="C189" s="59" t="s">
        <v>2674</v>
      </c>
      <c r="D189" s="55" t="s">
        <v>2681</v>
      </c>
      <c r="E189" s="5" t="s">
        <v>172</v>
      </c>
      <c r="F189" s="40" t="s">
        <v>66</v>
      </c>
      <c r="G189" s="55" t="s">
        <v>2682</v>
      </c>
      <c r="H189" s="40" t="s">
        <v>2683</v>
      </c>
      <c r="I189" s="40" t="s">
        <v>120</v>
      </c>
      <c r="J189" s="40"/>
      <c r="K189" s="40"/>
      <c r="L189" s="40"/>
      <c r="M189" s="40"/>
      <c r="N189" s="40"/>
      <c r="O189" s="40"/>
      <c r="P189" s="113"/>
      <c r="Q189" s="23"/>
      <c r="R189" s="76"/>
    </row>
    <row r="190" spans="1:18" ht="51" x14ac:dyDescent="0.2">
      <c r="A190" s="40"/>
      <c r="B190" s="8" t="s">
        <v>138</v>
      </c>
      <c r="C190" s="59" t="s">
        <v>2674</v>
      </c>
      <c r="D190" s="55" t="s">
        <v>2684</v>
      </c>
      <c r="E190" s="5" t="s">
        <v>172</v>
      </c>
      <c r="F190" s="17" t="s">
        <v>2685</v>
      </c>
      <c r="G190" s="96" t="s">
        <v>2686</v>
      </c>
      <c r="H190" s="17" t="s">
        <v>2687</v>
      </c>
      <c r="I190" s="40" t="s">
        <v>120</v>
      </c>
      <c r="J190" s="40"/>
      <c r="K190" s="40"/>
      <c r="L190" s="40"/>
      <c r="M190" s="40"/>
      <c r="N190" s="40"/>
      <c r="O190" s="40"/>
      <c r="P190" s="113"/>
      <c r="Q190" s="23"/>
      <c r="R190" s="76"/>
    </row>
    <row r="191" spans="1:18" ht="51" x14ac:dyDescent="0.2">
      <c r="A191" s="40"/>
      <c r="B191" s="8" t="s">
        <v>138</v>
      </c>
      <c r="C191" s="59" t="s">
        <v>2674</v>
      </c>
      <c r="D191" s="55" t="s">
        <v>2688</v>
      </c>
      <c r="E191" s="5" t="s">
        <v>172</v>
      </c>
      <c r="F191" s="40" t="s">
        <v>89</v>
      </c>
      <c r="G191" s="96" t="s">
        <v>2689</v>
      </c>
      <c r="H191" s="17" t="s">
        <v>2690</v>
      </c>
      <c r="I191" s="40" t="s">
        <v>120</v>
      </c>
      <c r="J191" s="40"/>
      <c r="K191" s="40"/>
      <c r="L191" s="40"/>
      <c r="M191" s="40"/>
      <c r="N191" s="40"/>
      <c r="O191" s="40"/>
      <c r="P191" s="113"/>
      <c r="Q191" s="23"/>
      <c r="R191" s="76"/>
    </row>
    <row r="192" spans="1:18" ht="48" customHeight="1" x14ac:dyDescent="0.2">
      <c r="A192" s="40"/>
      <c r="B192" s="8" t="s">
        <v>138</v>
      </c>
      <c r="C192" s="59" t="s">
        <v>2674</v>
      </c>
      <c r="D192" s="55" t="s">
        <v>2691</v>
      </c>
      <c r="E192" s="5" t="s">
        <v>172</v>
      </c>
      <c r="F192" s="40" t="s">
        <v>47</v>
      </c>
      <c r="G192" s="55" t="s">
        <v>74</v>
      </c>
      <c r="H192" s="40" t="s">
        <v>2692</v>
      </c>
      <c r="I192" s="40" t="s">
        <v>120</v>
      </c>
      <c r="J192" s="40"/>
      <c r="K192" s="40"/>
      <c r="L192" s="40"/>
      <c r="M192" s="40"/>
      <c r="N192" s="40"/>
      <c r="O192" s="40"/>
      <c r="P192" s="113"/>
      <c r="Q192" s="23"/>
      <c r="R192" s="76"/>
    </row>
    <row r="193" spans="1:18" ht="48" customHeight="1" x14ac:dyDescent="0.2">
      <c r="A193" s="40"/>
      <c r="B193" s="8" t="s">
        <v>138</v>
      </c>
      <c r="C193" s="59" t="s">
        <v>2674</v>
      </c>
      <c r="D193" s="55" t="s">
        <v>2693</v>
      </c>
      <c r="E193" s="5" t="s">
        <v>172</v>
      </c>
      <c r="F193" s="40" t="s">
        <v>47</v>
      </c>
      <c r="G193" s="55" t="s">
        <v>2692</v>
      </c>
      <c r="H193" s="40" t="s">
        <v>2694</v>
      </c>
      <c r="I193" s="40" t="s">
        <v>120</v>
      </c>
      <c r="J193" s="40"/>
      <c r="K193" s="40"/>
      <c r="L193" s="40"/>
      <c r="M193" s="40"/>
      <c r="N193" s="40"/>
      <c r="O193" s="40"/>
      <c r="P193" s="113"/>
      <c r="Q193" s="23"/>
      <c r="R193" s="76"/>
    </row>
    <row r="194" spans="1:18" ht="48" customHeight="1" x14ac:dyDescent="0.2">
      <c r="A194" s="40"/>
      <c r="B194" s="8" t="s">
        <v>138</v>
      </c>
      <c r="C194" s="59" t="s">
        <v>2674</v>
      </c>
      <c r="D194" s="55" t="s">
        <v>2695</v>
      </c>
      <c r="E194" s="5" t="s">
        <v>172</v>
      </c>
      <c r="F194" s="40" t="s">
        <v>47</v>
      </c>
      <c r="G194" s="55" t="s">
        <v>58</v>
      </c>
      <c r="H194" s="40" t="s">
        <v>2696</v>
      </c>
      <c r="I194" s="40" t="s">
        <v>120</v>
      </c>
      <c r="J194" s="40"/>
      <c r="K194" s="40"/>
      <c r="L194" s="40"/>
      <c r="M194" s="40"/>
      <c r="N194" s="40"/>
      <c r="O194" s="40"/>
      <c r="P194" s="113"/>
      <c r="Q194" s="23"/>
      <c r="R194" s="76"/>
    </row>
    <row r="195" spans="1:18" ht="48" customHeight="1" x14ac:dyDescent="0.2">
      <c r="A195" s="40"/>
      <c r="B195" s="8" t="s">
        <v>138</v>
      </c>
      <c r="C195" s="59" t="s">
        <v>2674</v>
      </c>
      <c r="D195" s="55" t="s">
        <v>2697</v>
      </c>
      <c r="E195" s="5" t="s">
        <v>172</v>
      </c>
      <c r="F195" s="40" t="s">
        <v>47</v>
      </c>
      <c r="G195" s="55" t="s">
        <v>2696</v>
      </c>
      <c r="H195" s="40" t="s">
        <v>2698</v>
      </c>
      <c r="I195" s="40" t="s">
        <v>120</v>
      </c>
      <c r="J195" s="40"/>
      <c r="K195" s="40"/>
      <c r="L195" s="40"/>
      <c r="M195" s="40"/>
      <c r="N195" s="40"/>
      <c r="O195" s="40"/>
      <c r="P195" s="113"/>
      <c r="Q195" s="23"/>
      <c r="R195" s="76"/>
    </row>
    <row r="196" spans="1:18" ht="48" customHeight="1" x14ac:dyDescent="0.2">
      <c r="A196" s="40"/>
      <c r="B196" s="8" t="s">
        <v>138</v>
      </c>
      <c r="C196" s="59" t="s">
        <v>2674</v>
      </c>
      <c r="D196" s="55" t="s">
        <v>2699</v>
      </c>
      <c r="E196" s="5" t="s">
        <v>172</v>
      </c>
      <c r="F196" s="40" t="s">
        <v>47</v>
      </c>
      <c r="G196" s="55" t="s">
        <v>67</v>
      </c>
      <c r="H196" s="40" t="s">
        <v>2700</v>
      </c>
      <c r="I196" s="40" t="s">
        <v>120</v>
      </c>
      <c r="J196" s="40"/>
      <c r="K196" s="40"/>
      <c r="L196" s="40"/>
      <c r="M196" s="40"/>
      <c r="N196" s="40"/>
      <c r="O196" s="40"/>
      <c r="P196" s="113"/>
      <c r="Q196" s="23"/>
      <c r="R196" s="76"/>
    </row>
    <row r="197" spans="1:18" ht="48" customHeight="1" x14ac:dyDescent="0.2">
      <c r="A197" s="40"/>
      <c r="B197" s="8" t="s">
        <v>138</v>
      </c>
      <c r="C197" s="59" t="s">
        <v>2674</v>
      </c>
      <c r="D197" s="55" t="s">
        <v>2701</v>
      </c>
      <c r="E197" s="5" t="s">
        <v>172</v>
      </c>
      <c r="F197" s="40" t="s">
        <v>47</v>
      </c>
      <c r="G197" s="55" t="s">
        <v>2700</v>
      </c>
      <c r="H197" s="40" t="s">
        <v>2702</v>
      </c>
      <c r="I197" s="40" t="s">
        <v>120</v>
      </c>
      <c r="J197" s="40"/>
      <c r="K197" s="40"/>
      <c r="L197" s="40"/>
      <c r="M197" s="40"/>
      <c r="N197" s="40"/>
      <c r="O197" s="40"/>
      <c r="P197" s="113"/>
      <c r="Q197" s="23"/>
      <c r="R197" s="76"/>
    </row>
    <row r="198" spans="1:18" ht="48" customHeight="1" x14ac:dyDescent="0.2">
      <c r="A198" s="40"/>
      <c r="B198" s="8" t="s">
        <v>138</v>
      </c>
      <c r="C198" s="59" t="s">
        <v>2674</v>
      </c>
      <c r="D198" s="55" t="s">
        <v>2703</v>
      </c>
      <c r="E198" s="5" t="s">
        <v>172</v>
      </c>
      <c r="F198" s="40" t="s">
        <v>47</v>
      </c>
      <c r="G198" s="55" t="s">
        <v>91</v>
      </c>
      <c r="H198" s="40" t="s">
        <v>2704</v>
      </c>
      <c r="I198" s="40" t="s">
        <v>120</v>
      </c>
      <c r="J198" s="40"/>
      <c r="K198" s="40"/>
      <c r="L198" s="40"/>
      <c r="M198" s="40"/>
      <c r="N198" s="40"/>
      <c r="O198" s="40"/>
      <c r="P198" s="113"/>
      <c r="Q198" s="23"/>
      <c r="R198" s="76"/>
    </row>
    <row r="199" spans="1:18" ht="48" customHeight="1" x14ac:dyDescent="0.2">
      <c r="A199" s="40"/>
      <c r="B199" s="8" t="s">
        <v>138</v>
      </c>
      <c r="C199" s="59" t="s">
        <v>2674</v>
      </c>
      <c r="D199" s="55" t="s">
        <v>2705</v>
      </c>
      <c r="E199" s="5" t="s">
        <v>172</v>
      </c>
      <c r="F199" s="40" t="s">
        <v>47</v>
      </c>
      <c r="G199" s="55" t="s">
        <v>2704</v>
      </c>
      <c r="H199" s="40" t="s">
        <v>2706</v>
      </c>
      <c r="I199" s="40" t="s">
        <v>120</v>
      </c>
      <c r="J199" s="40"/>
      <c r="K199" s="40"/>
      <c r="L199" s="40"/>
      <c r="M199" s="40"/>
      <c r="N199" s="40"/>
      <c r="O199" s="40"/>
      <c r="P199" s="113"/>
      <c r="Q199" s="23"/>
      <c r="R199" s="76"/>
    </row>
    <row r="200" spans="1:18" ht="48" customHeight="1" x14ac:dyDescent="0.2">
      <c r="A200" s="40"/>
      <c r="B200" s="8" t="s">
        <v>138</v>
      </c>
      <c r="C200" s="59" t="s">
        <v>2674</v>
      </c>
      <c r="D200" s="55" t="s">
        <v>2707</v>
      </c>
      <c r="E200" s="5" t="s">
        <v>172</v>
      </c>
      <c r="F200" s="40" t="s">
        <v>47</v>
      </c>
      <c r="G200" s="55" t="s">
        <v>48</v>
      </c>
      <c r="H200" s="40" t="s">
        <v>2708</v>
      </c>
      <c r="I200" s="40" t="s">
        <v>120</v>
      </c>
      <c r="J200" s="40"/>
      <c r="K200" s="40"/>
      <c r="L200" s="40"/>
      <c r="M200" s="40"/>
      <c r="N200" s="40"/>
      <c r="O200" s="40"/>
      <c r="P200" s="113"/>
      <c r="Q200" s="23"/>
      <c r="R200" s="76"/>
    </row>
    <row r="201" spans="1:18" ht="48" customHeight="1" x14ac:dyDescent="0.2">
      <c r="A201" s="40"/>
      <c r="B201" s="8" t="s">
        <v>138</v>
      </c>
      <c r="C201" s="59" t="s">
        <v>2674</v>
      </c>
      <c r="D201" s="55" t="s">
        <v>2709</v>
      </c>
      <c r="E201" s="5" t="s">
        <v>172</v>
      </c>
      <c r="F201" s="40" t="s">
        <v>47</v>
      </c>
      <c r="G201" s="55" t="s">
        <v>2708</v>
      </c>
      <c r="H201" s="40" t="s">
        <v>2710</v>
      </c>
      <c r="I201" s="40" t="s">
        <v>120</v>
      </c>
      <c r="J201" s="40"/>
      <c r="K201" s="40"/>
      <c r="L201" s="40"/>
      <c r="M201" s="40"/>
      <c r="N201" s="40"/>
      <c r="O201" s="40"/>
      <c r="P201" s="113"/>
      <c r="Q201" s="23"/>
      <c r="R201" s="76"/>
    </row>
    <row r="202" spans="1:18" ht="48" customHeight="1" x14ac:dyDescent="0.2">
      <c r="A202" s="40"/>
      <c r="B202" s="8" t="s">
        <v>138</v>
      </c>
      <c r="C202" s="59" t="s">
        <v>2674</v>
      </c>
      <c r="D202" s="55" t="s">
        <v>2711</v>
      </c>
      <c r="E202" s="5" t="s">
        <v>172</v>
      </c>
      <c r="F202" s="40" t="s">
        <v>47</v>
      </c>
      <c r="G202" s="55" t="s">
        <v>72</v>
      </c>
      <c r="H202" s="40" t="s">
        <v>2712</v>
      </c>
      <c r="I202" s="40" t="s">
        <v>120</v>
      </c>
      <c r="J202" s="40"/>
      <c r="K202" s="40"/>
      <c r="L202" s="40"/>
      <c r="M202" s="40"/>
      <c r="N202" s="40"/>
      <c r="O202" s="40"/>
      <c r="P202" s="113"/>
      <c r="Q202" s="23"/>
      <c r="R202" s="76"/>
    </row>
    <row r="203" spans="1:18" ht="48" customHeight="1" x14ac:dyDescent="0.2">
      <c r="A203" s="40"/>
      <c r="B203" s="8" t="s">
        <v>138</v>
      </c>
      <c r="C203" s="59" t="s">
        <v>2674</v>
      </c>
      <c r="D203" s="55" t="s">
        <v>2713</v>
      </c>
      <c r="E203" s="5" t="s">
        <v>172</v>
      </c>
      <c r="F203" s="40" t="s">
        <v>47</v>
      </c>
      <c r="G203" s="55" t="s">
        <v>2712</v>
      </c>
      <c r="H203" s="40" t="s">
        <v>2714</v>
      </c>
      <c r="I203" s="40" t="s">
        <v>120</v>
      </c>
      <c r="J203" s="40"/>
      <c r="K203" s="40"/>
      <c r="L203" s="40"/>
      <c r="M203" s="40"/>
      <c r="N203" s="40"/>
      <c r="O203" s="40"/>
      <c r="P203" s="113"/>
      <c r="Q203" s="23"/>
      <c r="R203" s="76"/>
    </row>
    <row r="204" spans="1:18" ht="48" customHeight="1" x14ac:dyDescent="0.2">
      <c r="A204" s="40"/>
      <c r="B204" s="8" t="s">
        <v>138</v>
      </c>
      <c r="C204" s="59" t="s">
        <v>2674</v>
      </c>
      <c r="D204" s="55" t="s">
        <v>2715</v>
      </c>
      <c r="E204" s="5" t="s">
        <v>172</v>
      </c>
      <c r="F204" s="40" t="s">
        <v>47</v>
      </c>
      <c r="G204" s="55" t="s">
        <v>64</v>
      </c>
      <c r="H204" s="40" t="s">
        <v>2716</v>
      </c>
      <c r="I204" s="40" t="s">
        <v>120</v>
      </c>
      <c r="J204" s="40"/>
      <c r="K204" s="40"/>
      <c r="L204" s="40"/>
      <c r="M204" s="40"/>
      <c r="N204" s="40"/>
      <c r="O204" s="40"/>
      <c r="P204" s="113"/>
      <c r="Q204" s="23"/>
      <c r="R204" s="76"/>
    </row>
    <row r="205" spans="1:18" ht="48" customHeight="1" x14ac:dyDescent="0.2">
      <c r="A205" s="40"/>
      <c r="B205" s="8" t="s">
        <v>138</v>
      </c>
      <c r="C205" s="59" t="s">
        <v>2674</v>
      </c>
      <c r="D205" s="55" t="s">
        <v>2717</v>
      </c>
      <c r="E205" s="5" t="s">
        <v>172</v>
      </c>
      <c r="F205" s="40" t="s">
        <v>47</v>
      </c>
      <c r="G205" s="55" t="s">
        <v>2716</v>
      </c>
      <c r="H205" s="40" t="s">
        <v>2718</v>
      </c>
      <c r="I205" s="40" t="s">
        <v>120</v>
      </c>
      <c r="J205" s="40"/>
      <c r="K205" s="40"/>
      <c r="L205" s="40"/>
      <c r="M205" s="40"/>
      <c r="N205" s="40"/>
      <c r="O205" s="40"/>
      <c r="P205" s="113"/>
      <c r="Q205" s="23"/>
      <c r="R205" s="76"/>
    </row>
    <row r="206" spans="1:18" ht="48" customHeight="1" x14ac:dyDescent="0.2">
      <c r="A206" s="40"/>
      <c r="B206" s="8" t="s">
        <v>138</v>
      </c>
      <c r="C206" s="59" t="s">
        <v>2674</v>
      </c>
      <c r="D206" s="55" t="s">
        <v>2719</v>
      </c>
      <c r="E206" s="5" t="s">
        <v>172</v>
      </c>
      <c r="F206" s="40" t="s">
        <v>8</v>
      </c>
      <c r="G206" s="55" t="s">
        <v>2720</v>
      </c>
      <c r="H206" s="40" t="s">
        <v>2721</v>
      </c>
      <c r="I206" s="40" t="s">
        <v>120</v>
      </c>
      <c r="J206" s="40"/>
      <c r="K206" s="40"/>
      <c r="L206" s="40"/>
      <c r="M206" s="40"/>
      <c r="N206" s="40"/>
      <c r="O206" s="40"/>
      <c r="P206" s="113"/>
      <c r="Q206" s="23"/>
      <c r="R206" s="76"/>
    </row>
    <row r="207" spans="1:18" ht="48" customHeight="1" x14ac:dyDescent="0.2">
      <c r="A207" s="40"/>
      <c r="B207" s="8" t="s">
        <v>138</v>
      </c>
      <c r="C207" s="59" t="s">
        <v>2722</v>
      </c>
      <c r="D207" s="55" t="s">
        <v>2723</v>
      </c>
      <c r="E207" s="5" t="s">
        <v>172</v>
      </c>
      <c r="F207" s="40" t="s">
        <v>8</v>
      </c>
      <c r="G207" s="55" t="s">
        <v>2724</v>
      </c>
      <c r="H207" s="40" t="s">
        <v>2725</v>
      </c>
      <c r="I207" s="40" t="s">
        <v>120</v>
      </c>
      <c r="J207" s="40"/>
      <c r="K207" s="40"/>
      <c r="L207" s="40"/>
      <c r="M207" s="40"/>
      <c r="N207" s="40"/>
      <c r="O207" s="40"/>
      <c r="P207" s="113"/>
      <c r="Q207" s="23"/>
      <c r="R207" s="76"/>
    </row>
    <row r="208" spans="1:18" ht="48" customHeight="1" x14ac:dyDescent="0.2">
      <c r="A208" s="40"/>
      <c r="B208" s="8" t="s">
        <v>138</v>
      </c>
      <c r="C208" s="59" t="s">
        <v>2722</v>
      </c>
      <c r="D208" s="55" t="s">
        <v>2723</v>
      </c>
      <c r="E208" s="5" t="s">
        <v>153</v>
      </c>
      <c r="F208" s="40" t="s">
        <v>8</v>
      </c>
      <c r="G208" s="55" t="s">
        <v>2726</v>
      </c>
      <c r="H208" s="40" t="s">
        <v>2727</v>
      </c>
      <c r="I208" s="40" t="s">
        <v>120</v>
      </c>
      <c r="J208" s="40"/>
      <c r="K208" s="40"/>
      <c r="L208" s="40"/>
      <c r="M208" s="40"/>
      <c r="N208" s="40"/>
      <c r="O208" s="40"/>
      <c r="P208" s="113"/>
      <c r="Q208" s="23"/>
      <c r="R208" s="76"/>
    </row>
    <row r="209" spans="1:18" ht="48" customHeight="1" x14ac:dyDescent="0.2">
      <c r="A209" s="40"/>
      <c r="B209" s="8" t="s">
        <v>138</v>
      </c>
      <c r="C209" s="59" t="s">
        <v>2674</v>
      </c>
      <c r="D209" s="55" t="s">
        <v>2728</v>
      </c>
      <c r="E209" s="5" t="s">
        <v>172</v>
      </c>
      <c r="F209" s="40" t="s">
        <v>8</v>
      </c>
      <c r="G209" s="55" t="s">
        <v>2729</v>
      </c>
      <c r="H209" s="40" t="s">
        <v>2730</v>
      </c>
      <c r="I209" s="40" t="s">
        <v>120</v>
      </c>
      <c r="J209" s="40"/>
      <c r="K209" s="40"/>
      <c r="L209" s="40"/>
      <c r="M209" s="40"/>
      <c r="N209" s="40"/>
      <c r="O209" s="40"/>
      <c r="P209" s="113"/>
      <c r="Q209" s="23"/>
      <c r="R209" s="76"/>
    </row>
    <row r="210" spans="1:18" ht="48" customHeight="1" x14ac:dyDescent="0.2">
      <c r="A210" s="40"/>
      <c r="B210" s="8" t="s">
        <v>138</v>
      </c>
      <c r="C210" s="59" t="s">
        <v>2674</v>
      </c>
      <c r="D210" s="55" t="s">
        <v>2731</v>
      </c>
      <c r="E210" s="5" t="s">
        <v>172</v>
      </c>
      <c r="F210" s="17" t="s">
        <v>2732</v>
      </c>
      <c r="G210" s="55" t="s">
        <v>93</v>
      </c>
      <c r="H210" s="40" t="s">
        <v>2733</v>
      </c>
      <c r="I210" s="40" t="s">
        <v>120</v>
      </c>
      <c r="J210" s="40"/>
      <c r="K210" s="40"/>
      <c r="L210" s="40"/>
      <c r="M210" s="40"/>
      <c r="N210" s="40"/>
      <c r="O210" s="40"/>
      <c r="P210" s="113"/>
      <c r="Q210" s="23"/>
      <c r="R210" s="76"/>
    </row>
    <row r="211" spans="1:18" ht="48" customHeight="1" x14ac:dyDescent="0.2">
      <c r="A211" s="40"/>
      <c r="B211" s="8" t="s">
        <v>138</v>
      </c>
      <c r="C211" s="59" t="s">
        <v>2674</v>
      </c>
      <c r="D211" s="55" t="s">
        <v>2734</v>
      </c>
      <c r="E211" s="5" t="s">
        <v>172</v>
      </c>
      <c r="F211" s="40" t="s">
        <v>44</v>
      </c>
      <c r="G211" s="55" t="s">
        <v>2733</v>
      </c>
      <c r="H211" s="40" t="s">
        <v>2735</v>
      </c>
      <c r="I211" s="40" t="s">
        <v>120</v>
      </c>
      <c r="J211" s="40"/>
      <c r="K211" s="40"/>
      <c r="L211" s="40"/>
      <c r="M211" s="40"/>
      <c r="N211" s="40"/>
      <c r="O211" s="40"/>
      <c r="P211" s="113"/>
      <c r="Q211" s="23"/>
      <c r="R211" s="76"/>
    </row>
    <row r="212" spans="1:18" ht="48" customHeight="1" x14ac:dyDescent="0.2">
      <c r="A212" s="40"/>
      <c r="B212" s="8" t="s">
        <v>138</v>
      </c>
      <c r="C212" s="59" t="s">
        <v>2674</v>
      </c>
      <c r="D212" s="55" t="s">
        <v>2736</v>
      </c>
      <c r="E212" s="5" t="s">
        <v>172</v>
      </c>
      <c r="F212" s="17" t="s">
        <v>2732</v>
      </c>
      <c r="G212" s="55" t="s">
        <v>56</v>
      </c>
      <c r="H212" s="40" t="s">
        <v>2737</v>
      </c>
      <c r="I212" s="40" t="s">
        <v>120</v>
      </c>
      <c r="J212" s="40"/>
      <c r="K212" s="40"/>
      <c r="L212" s="40"/>
      <c r="M212" s="40"/>
      <c r="N212" s="40"/>
      <c r="O212" s="40"/>
      <c r="P212" s="113"/>
      <c r="Q212" s="23"/>
      <c r="R212" s="76"/>
    </row>
    <row r="213" spans="1:18" ht="48" customHeight="1" x14ac:dyDescent="0.2">
      <c r="A213" s="40"/>
      <c r="B213" s="8" t="s">
        <v>138</v>
      </c>
      <c r="C213" s="59" t="s">
        <v>2674</v>
      </c>
      <c r="D213" s="55" t="s">
        <v>2738</v>
      </c>
      <c r="E213" s="5" t="s">
        <v>172</v>
      </c>
      <c r="F213" s="40" t="s">
        <v>44</v>
      </c>
      <c r="G213" s="55" t="s">
        <v>2737</v>
      </c>
      <c r="H213" s="40" t="s">
        <v>2739</v>
      </c>
      <c r="I213" s="40" t="s">
        <v>120</v>
      </c>
      <c r="J213" s="40"/>
      <c r="K213" s="40"/>
      <c r="L213" s="40"/>
      <c r="M213" s="40"/>
      <c r="N213" s="40"/>
      <c r="O213" s="40"/>
      <c r="P213" s="113"/>
      <c r="Q213" s="23"/>
      <c r="R213" s="76"/>
    </row>
    <row r="214" spans="1:18" ht="48" customHeight="1" x14ac:dyDescent="0.2">
      <c r="A214" s="40"/>
      <c r="B214" s="8" t="s">
        <v>138</v>
      </c>
      <c r="C214" s="59" t="s">
        <v>2674</v>
      </c>
      <c r="D214" s="55" t="s">
        <v>2740</v>
      </c>
      <c r="E214" s="5" t="s">
        <v>172</v>
      </c>
      <c r="F214" s="17" t="s">
        <v>2732</v>
      </c>
      <c r="G214" s="55" t="s">
        <v>75</v>
      </c>
      <c r="H214" s="40" t="s">
        <v>2741</v>
      </c>
      <c r="I214" s="40" t="s">
        <v>120</v>
      </c>
      <c r="J214" s="40"/>
      <c r="K214" s="40"/>
      <c r="L214" s="40"/>
      <c r="M214" s="40"/>
      <c r="N214" s="40"/>
      <c r="O214" s="40"/>
      <c r="P214" s="113"/>
      <c r="Q214" s="23"/>
      <c r="R214" s="76"/>
    </row>
    <row r="215" spans="1:18" ht="48" customHeight="1" x14ac:dyDescent="0.2">
      <c r="A215" s="40"/>
      <c r="B215" s="8" t="s">
        <v>138</v>
      </c>
      <c r="C215" s="59" t="s">
        <v>2674</v>
      </c>
      <c r="D215" s="55" t="s">
        <v>2742</v>
      </c>
      <c r="E215" s="5" t="s">
        <v>153</v>
      </c>
      <c r="F215" s="40" t="s">
        <v>44</v>
      </c>
      <c r="G215" s="55" t="s">
        <v>2741</v>
      </c>
      <c r="H215" s="40" t="s">
        <v>2743</v>
      </c>
      <c r="I215" s="40" t="s">
        <v>120</v>
      </c>
      <c r="J215" s="40"/>
      <c r="K215" s="40"/>
      <c r="L215" s="40"/>
      <c r="M215" s="40"/>
      <c r="N215" s="40"/>
      <c r="O215" s="40"/>
      <c r="P215" s="113"/>
      <c r="Q215" s="23"/>
      <c r="R215" s="76"/>
    </row>
    <row r="216" spans="1:18" ht="48" customHeight="1" x14ac:dyDescent="0.2">
      <c r="A216" s="40"/>
      <c r="B216" s="8" t="s">
        <v>138</v>
      </c>
      <c r="C216" s="59" t="s">
        <v>2674</v>
      </c>
      <c r="D216" s="55" t="s">
        <v>2744</v>
      </c>
      <c r="E216" s="5" t="s">
        <v>172</v>
      </c>
      <c r="F216" s="17" t="s">
        <v>2732</v>
      </c>
      <c r="G216" s="55" t="s">
        <v>83</v>
      </c>
      <c r="H216" s="40" t="s">
        <v>2745</v>
      </c>
      <c r="I216" s="40" t="s">
        <v>120</v>
      </c>
      <c r="J216" s="40"/>
      <c r="K216" s="40"/>
      <c r="L216" s="40"/>
      <c r="M216" s="40"/>
      <c r="N216" s="40"/>
      <c r="O216" s="40"/>
      <c r="P216" s="113"/>
      <c r="Q216" s="23"/>
      <c r="R216" s="76"/>
    </row>
    <row r="217" spans="1:18" ht="48" customHeight="1" x14ac:dyDescent="0.2">
      <c r="A217" s="40"/>
      <c r="B217" s="8" t="s">
        <v>138</v>
      </c>
      <c r="C217" s="59" t="s">
        <v>2674</v>
      </c>
      <c r="D217" s="55" t="s">
        <v>2746</v>
      </c>
      <c r="E217" s="5" t="s">
        <v>172</v>
      </c>
      <c r="F217" s="40" t="s">
        <v>44</v>
      </c>
      <c r="G217" s="55" t="s">
        <v>2745</v>
      </c>
      <c r="H217" s="40" t="s">
        <v>2747</v>
      </c>
      <c r="I217" s="40" t="s">
        <v>120</v>
      </c>
      <c r="J217" s="40"/>
      <c r="K217" s="40"/>
      <c r="L217" s="40"/>
      <c r="M217" s="40"/>
      <c r="N217" s="40"/>
      <c r="O217" s="40"/>
      <c r="P217" s="113"/>
      <c r="Q217" s="23"/>
      <c r="R217" s="76"/>
    </row>
    <row r="218" spans="1:18" ht="48" customHeight="1" x14ac:dyDescent="0.2">
      <c r="A218" s="40"/>
      <c r="B218" s="8" t="s">
        <v>138</v>
      </c>
      <c r="C218" s="59" t="s">
        <v>2674</v>
      </c>
      <c r="D218" s="55" t="s">
        <v>2748</v>
      </c>
      <c r="E218" s="5" t="s">
        <v>153</v>
      </c>
      <c r="F218" s="17" t="s">
        <v>2732</v>
      </c>
      <c r="G218" s="55" t="s">
        <v>88</v>
      </c>
      <c r="H218" s="40" t="s">
        <v>2749</v>
      </c>
      <c r="I218" s="40" t="s">
        <v>120</v>
      </c>
      <c r="J218" s="40"/>
      <c r="K218" s="40"/>
      <c r="L218" s="40"/>
      <c r="M218" s="40"/>
      <c r="N218" s="40"/>
      <c r="O218" s="40"/>
      <c r="P218" s="113"/>
      <c r="Q218" s="23"/>
      <c r="R218" s="76"/>
    </row>
    <row r="219" spans="1:18" ht="48" customHeight="1" x14ac:dyDescent="0.2">
      <c r="A219" s="40"/>
      <c r="B219" s="8" t="s">
        <v>138</v>
      </c>
      <c r="C219" s="59" t="s">
        <v>2674</v>
      </c>
      <c r="D219" s="55" t="s">
        <v>2750</v>
      </c>
      <c r="E219" s="5" t="s">
        <v>153</v>
      </c>
      <c r="F219" s="40" t="s">
        <v>44</v>
      </c>
      <c r="G219" s="55" t="s">
        <v>2749</v>
      </c>
      <c r="H219" s="40" t="s">
        <v>2751</v>
      </c>
      <c r="I219" s="40" t="s">
        <v>120</v>
      </c>
      <c r="J219" s="40"/>
      <c r="K219" s="40"/>
      <c r="L219" s="40"/>
      <c r="M219" s="40"/>
      <c r="N219" s="40"/>
      <c r="O219" s="40"/>
      <c r="P219" s="113"/>
      <c r="Q219" s="23"/>
      <c r="R219" s="76"/>
    </row>
    <row r="220" spans="1:18" ht="48" customHeight="1" x14ac:dyDescent="0.2">
      <c r="A220" s="40"/>
      <c r="B220" s="8" t="s">
        <v>138</v>
      </c>
      <c r="C220" s="59" t="s">
        <v>2674</v>
      </c>
      <c r="D220" s="55" t="s">
        <v>2752</v>
      </c>
      <c r="E220" s="5" t="s">
        <v>172</v>
      </c>
      <c r="F220" s="17" t="s">
        <v>2732</v>
      </c>
      <c r="G220" s="55" t="s">
        <v>73</v>
      </c>
      <c r="H220" s="40" t="s">
        <v>2753</v>
      </c>
      <c r="I220" s="40" t="s">
        <v>120</v>
      </c>
      <c r="J220" s="40"/>
      <c r="K220" s="40"/>
      <c r="L220" s="40"/>
      <c r="M220" s="40"/>
      <c r="N220" s="40"/>
      <c r="O220" s="40"/>
      <c r="P220" s="113"/>
      <c r="Q220" s="23"/>
      <c r="R220" s="76"/>
    </row>
    <row r="221" spans="1:18" ht="48" customHeight="1" x14ac:dyDescent="0.2">
      <c r="A221" s="40"/>
      <c r="B221" s="8" t="s">
        <v>138</v>
      </c>
      <c r="C221" s="59" t="s">
        <v>2674</v>
      </c>
      <c r="D221" s="55" t="s">
        <v>2754</v>
      </c>
      <c r="E221" s="5" t="s">
        <v>172</v>
      </c>
      <c r="F221" s="40" t="s">
        <v>44</v>
      </c>
      <c r="G221" s="55" t="s">
        <v>2753</v>
      </c>
      <c r="H221" s="40" t="s">
        <v>2755</v>
      </c>
      <c r="I221" s="40" t="s">
        <v>120</v>
      </c>
      <c r="J221" s="40"/>
      <c r="K221" s="40"/>
      <c r="L221" s="40"/>
      <c r="M221" s="40"/>
      <c r="N221" s="40"/>
      <c r="O221" s="40"/>
      <c r="P221" s="113"/>
      <c r="Q221" s="23"/>
      <c r="R221" s="76"/>
    </row>
    <row r="222" spans="1:18" ht="48" customHeight="1" x14ac:dyDescent="0.2">
      <c r="A222" s="40"/>
      <c r="B222" s="8" t="s">
        <v>138</v>
      </c>
      <c r="C222" s="59" t="s">
        <v>2674</v>
      </c>
      <c r="D222" s="55" t="s">
        <v>2756</v>
      </c>
      <c r="E222" s="5" t="s">
        <v>153</v>
      </c>
      <c r="F222" s="40" t="s">
        <v>70</v>
      </c>
      <c r="G222" s="55" t="s">
        <v>71</v>
      </c>
      <c r="H222" s="40" t="s">
        <v>2757</v>
      </c>
      <c r="I222" s="40" t="s">
        <v>120</v>
      </c>
      <c r="J222" s="40"/>
      <c r="K222" s="40"/>
      <c r="L222" s="40"/>
      <c r="M222" s="40"/>
      <c r="N222" s="40"/>
      <c r="O222" s="40"/>
      <c r="P222" s="113"/>
      <c r="Q222" s="23"/>
      <c r="R222" s="76"/>
    </row>
    <row r="223" spans="1:18" ht="48" customHeight="1" x14ac:dyDescent="0.2">
      <c r="A223" s="40"/>
      <c r="B223" s="8" t="s">
        <v>138</v>
      </c>
      <c r="C223" s="59" t="s">
        <v>2674</v>
      </c>
      <c r="D223" s="55" t="s">
        <v>2758</v>
      </c>
      <c r="E223" s="5" t="s">
        <v>153</v>
      </c>
      <c r="F223" s="40" t="s">
        <v>44</v>
      </c>
      <c r="G223" s="55" t="s">
        <v>2757</v>
      </c>
      <c r="H223" s="40" t="s">
        <v>2759</v>
      </c>
      <c r="I223" s="40" t="s">
        <v>120</v>
      </c>
      <c r="J223" s="40"/>
      <c r="K223" s="40"/>
      <c r="L223" s="40"/>
      <c r="M223" s="40"/>
      <c r="N223" s="40"/>
      <c r="O223" s="40"/>
      <c r="P223" s="113"/>
      <c r="Q223" s="23"/>
      <c r="R223" s="76"/>
    </row>
    <row r="224" spans="1:18" ht="48" customHeight="1" x14ac:dyDescent="0.2">
      <c r="A224" s="40"/>
      <c r="B224" s="8" t="s">
        <v>138</v>
      </c>
      <c r="C224" s="59" t="s">
        <v>2674</v>
      </c>
      <c r="D224" s="55" t="s">
        <v>2760</v>
      </c>
      <c r="E224" s="5" t="s">
        <v>172</v>
      </c>
      <c r="F224" s="17" t="s">
        <v>2732</v>
      </c>
      <c r="G224" s="55" t="s">
        <v>85</v>
      </c>
      <c r="H224" s="40" t="s">
        <v>2761</v>
      </c>
      <c r="I224" s="40" t="s">
        <v>120</v>
      </c>
      <c r="J224" s="40"/>
      <c r="K224" s="40"/>
      <c r="L224" s="40"/>
      <c r="M224" s="40"/>
      <c r="N224" s="40"/>
      <c r="O224" s="40"/>
      <c r="P224" s="113"/>
      <c r="Q224" s="23"/>
      <c r="R224" s="76"/>
    </row>
    <row r="225" spans="1:18" ht="48" customHeight="1" x14ac:dyDescent="0.2">
      <c r="A225" s="40"/>
      <c r="B225" s="8" t="s">
        <v>138</v>
      </c>
      <c r="C225" s="59" t="s">
        <v>2674</v>
      </c>
      <c r="D225" s="55" t="s">
        <v>2762</v>
      </c>
      <c r="E225" s="5" t="s">
        <v>172</v>
      </c>
      <c r="F225" s="40" t="s">
        <v>44</v>
      </c>
      <c r="G225" s="55" t="s">
        <v>2761</v>
      </c>
      <c r="H225" s="40" t="s">
        <v>2763</v>
      </c>
      <c r="I225" s="40" t="s">
        <v>120</v>
      </c>
      <c r="J225" s="40"/>
      <c r="K225" s="40"/>
      <c r="L225" s="40"/>
      <c r="M225" s="40"/>
      <c r="N225" s="40"/>
      <c r="O225" s="40"/>
      <c r="P225" s="113"/>
      <c r="Q225" s="23"/>
      <c r="R225" s="76"/>
    </row>
    <row r="226" spans="1:18" ht="48" customHeight="1" x14ac:dyDescent="0.2">
      <c r="A226" s="40"/>
      <c r="B226" s="8" t="s">
        <v>138</v>
      </c>
      <c r="C226" s="59" t="s">
        <v>2674</v>
      </c>
      <c r="D226" s="55" t="s">
        <v>2764</v>
      </c>
      <c r="E226" s="5" t="s">
        <v>153</v>
      </c>
      <c r="F226" s="17" t="s">
        <v>2732</v>
      </c>
      <c r="G226" s="55" t="s">
        <v>69</v>
      </c>
      <c r="H226" s="40" t="s">
        <v>2765</v>
      </c>
      <c r="I226" s="40" t="s">
        <v>120</v>
      </c>
      <c r="J226" s="40"/>
      <c r="K226" s="40"/>
      <c r="L226" s="40"/>
      <c r="M226" s="40"/>
      <c r="N226" s="40"/>
      <c r="O226" s="40"/>
      <c r="P226" s="113"/>
      <c r="Q226" s="23"/>
      <c r="R226" s="76"/>
    </row>
    <row r="227" spans="1:18" ht="48" customHeight="1" x14ac:dyDescent="0.2">
      <c r="A227" s="40"/>
      <c r="B227" s="8" t="s">
        <v>138</v>
      </c>
      <c r="C227" s="59" t="s">
        <v>2674</v>
      </c>
      <c r="D227" s="55" t="s">
        <v>2766</v>
      </c>
      <c r="E227" s="5" t="s">
        <v>153</v>
      </c>
      <c r="F227" s="40" t="s">
        <v>44</v>
      </c>
      <c r="G227" s="55" t="s">
        <v>2765</v>
      </c>
      <c r="H227" s="40" t="s">
        <v>2767</v>
      </c>
      <c r="I227" s="40" t="s">
        <v>120</v>
      </c>
      <c r="J227" s="40"/>
      <c r="K227" s="40"/>
      <c r="L227" s="40"/>
      <c r="M227" s="40"/>
      <c r="N227" s="40"/>
      <c r="O227" s="40"/>
      <c r="P227" s="113"/>
      <c r="Q227" s="23"/>
      <c r="R227" s="76"/>
    </row>
    <row r="228" spans="1:18" ht="48" customHeight="1" x14ac:dyDescent="0.2">
      <c r="A228" s="40"/>
      <c r="B228" s="8" t="s">
        <v>138</v>
      </c>
      <c r="C228" s="59" t="s">
        <v>2674</v>
      </c>
      <c r="D228" s="55" t="s">
        <v>2768</v>
      </c>
      <c r="E228" s="5" t="s">
        <v>172</v>
      </c>
      <c r="F228" s="17" t="s">
        <v>2732</v>
      </c>
      <c r="G228" s="55" t="s">
        <v>65</v>
      </c>
      <c r="H228" s="40" t="s">
        <v>2769</v>
      </c>
      <c r="I228" s="40" t="s">
        <v>120</v>
      </c>
      <c r="J228" s="40"/>
      <c r="K228" s="40"/>
      <c r="L228" s="40"/>
      <c r="M228" s="40"/>
      <c r="N228" s="40"/>
      <c r="O228" s="40"/>
      <c r="P228" s="113"/>
      <c r="Q228" s="23"/>
      <c r="R228" s="76"/>
    </row>
    <row r="229" spans="1:18" ht="48" customHeight="1" x14ac:dyDescent="0.2">
      <c r="A229" s="40"/>
      <c r="B229" s="8" t="s">
        <v>138</v>
      </c>
      <c r="C229" s="59" t="s">
        <v>2674</v>
      </c>
      <c r="D229" s="55" t="s">
        <v>2770</v>
      </c>
      <c r="E229" s="5" t="s">
        <v>172</v>
      </c>
      <c r="F229" s="40" t="s">
        <v>44</v>
      </c>
      <c r="G229" s="55" t="s">
        <v>2769</v>
      </c>
      <c r="H229" s="40" t="s">
        <v>2771</v>
      </c>
      <c r="I229" s="40" t="s">
        <v>120</v>
      </c>
      <c r="J229" s="40"/>
      <c r="K229" s="40"/>
      <c r="L229" s="40"/>
      <c r="M229" s="40"/>
      <c r="N229" s="40"/>
      <c r="O229" s="40"/>
      <c r="P229" s="113"/>
      <c r="Q229" s="23"/>
      <c r="R229" s="76"/>
    </row>
    <row r="230" spans="1:18" ht="48" customHeight="1" x14ac:dyDescent="0.2">
      <c r="A230" s="40"/>
      <c r="B230" s="8" t="s">
        <v>138</v>
      </c>
      <c r="C230" s="59" t="s">
        <v>2674</v>
      </c>
      <c r="D230" s="55" t="s">
        <v>2772</v>
      </c>
      <c r="E230" s="5" t="s">
        <v>153</v>
      </c>
      <c r="F230" s="17" t="s">
        <v>2732</v>
      </c>
      <c r="G230" s="55" t="s">
        <v>57</v>
      </c>
      <c r="H230" s="40" t="s">
        <v>2773</v>
      </c>
      <c r="I230" s="40" t="s">
        <v>120</v>
      </c>
      <c r="J230" s="40"/>
      <c r="K230" s="40"/>
      <c r="L230" s="40"/>
      <c r="M230" s="40"/>
      <c r="N230" s="40"/>
      <c r="O230" s="40"/>
      <c r="P230" s="113"/>
      <c r="Q230" s="23"/>
      <c r="R230" s="76"/>
    </row>
    <row r="231" spans="1:18" ht="48" customHeight="1" x14ac:dyDescent="0.2">
      <c r="A231" s="40"/>
      <c r="B231" s="8" t="s">
        <v>138</v>
      </c>
      <c r="C231" s="59" t="s">
        <v>2674</v>
      </c>
      <c r="D231" s="55" t="s">
        <v>2774</v>
      </c>
      <c r="E231" s="5" t="s">
        <v>153</v>
      </c>
      <c r="F231" s="40" t="s">
        <v>44</v>
      </c>
      <c r="G231" s="55" t="s">
        <v>2773</v>
      </c>
      <c r="H231" s="40" t="s">
        <v>2775</v>
      </c>
      <c r="I231" s="40" t="s">
        <v>120</v>
      </c>
      <c r="J231" s="40"/>
      <c r="K231" s="40"/>
      <c r="L231" s="40"/>
      <c r="M231" s="40"/>
      <c r="N231" s="40"/>
      <c r="O231" s="40"/>
      <c r="P231" s="113"/>
      <c r="Q231" s="23"/>
      <c r="R231" s="76"/>
    </row>
    <row r="232" spans="1:18" ht="48" customHeight="1" x14ac:dyDescent="0.2">
      <c r="A232" s="40"/>
      <c r="B232" s="8" t="s">
        <v>138</v>
      </c>
      <c r="C232" s="59" t="s">
        <v>2776</v>
      </c>
      <c r="D232" s="40" t="s">
        <v>2777</v>
      </c>
      <c r="E232" s="5" t="s">
        <v>172</v>
      </c>
      <c r="F232" s="40" t="s">
        <v>2778</v>
      </c>
      <c r="G232" s="40" t="s">
        <v>2779</v>
      </c>
      <c r="H232" s="40" t="s">
        <v>2780</v>
      </c>
      <c r="I232" s="40" t="s">
        <v>120</v>
      </c>
      <c r="J232" s="40"/>
      <c r="K232" s="40"/>
      <c r="L232" s="40"/>
      <c r="M232" s="40"/>
      <c r="N232" s="40"/>
      <c r="O232" s="40"/>
      <c r="P232" s="114"/>
      <c r="Q232" s="40"/>
      <c r="R232" s="76"/>
    </row>
    <row r="233" spans="1:18" ht="48" customHeight="1" x14ac:dyDescent="0.2">
      <c r="A233" s="40"/>
      <c r="B233" s="8" t="s">
        <v>138</v>
      </c>
      <c r="C233" s="59" t="s">
        <v>2776</v>
      </c>
      <c r="D233" s="40" t="s">
        <v>2777</v>
      </c>
      <c r="E233" s="5" t="s">
        <v>172</v>
      </c>
      <c r="F233" s="40" t="s">
        <v>2778</v>
      </c>
      <c r="G233" s="40" t="s">
        <v>2781</v>
      </c>
      <c r="H233" s="40" t="s">
        <v>2782</v>
      </c>
      <c r="I233" s="40" t="s">
        <v>120</v>
      </c>
      <c r="J233" s="40"/>
      <c r="K233" s="40"/>
      <c r="L233" s="40"/>
      <c r="M233" s="40"/>
      <c r="N233" s="40"/>
      <c r="O233" s="40"/>
      <c r="P233" s="114"/>
      <c r="Q233" s="40"/>
      <c r="R233" s="76"/>
    </row>
    <row r="234" spans="1:18" ht="48" customHeight="1" x14ac:dyDescent="0.2">
      <c r="A234" s="40"/>
      <c r="B234" s="8" t="s">
        <v>138</v>
      </c>
      <c r="C234" s="59" t="s">
        <v>2776</v>
      </c>
      <c r="D234" s="40" t="s">
        <v>2777</v>
      </c>
      <c r="E234" s="5" t="s">
        <v>172</v>
      </c>
      <c r="F234" s="40" t="s">
        <v>2783</v>
      </c>
      <c r="G234" s="40" t="s">
        <v>2641</v>
      </c>
      <c r="H234" s="40" t="s">
        <v>2784</v>
      </c>
      <c r="I234" s="40" t="s">
        <v>120</v>
      </c>
      <c r="J234" s="40"/>
      <c r="K234" s="40"/>
      <c r="L234" s="40"/>
      <c r="M234" s="40"/>
      <c r="N234" s="40"/>
      <c r="O234" s="40"/>
      <c r="P234" s="114"/>
      <c r="Q234" s="40"/>
      <c r="R234" s="76"/>
    </row>
    <row r="235" spans="1:18" ht="48" customHeight="1" x14ac:dyDescent="0.2">
      <c r="B235" s="8" t="s">
        <v>138</v>
      </c>
      <c r="C235" s="59" t="s">
        <v>2785</v>
      </c>
      <c r="D235" s="55" t="s">
        <v>87</v>
      </c>
      <c r="E235" s="5" t="s">
        <v>247</v>
      </c>
      <c r="F235" s="55" t="s">
        <v>540</v>
      </c>
      <c r="G235" s="55" t="s">
        <v>2786</v>
      </c>
      <c r="H235" s="40" t="s">
        <v>2787</v>
      </c>
      <c r="I235" s="76" t="s">
        <v>120</v>
      </c>
      <c r="J235" s="40"/>
      <c r="K235" s="40"/>
      <c r="L235" s="40"/>
      <c r="M235" s="40"/>
      <c r="N235" s="40"/>
      <c r="O235" s="40"/>
      <c r="P235" s="114"/>
      <c r="Q235" s="40"/>
      <c r="R235" s="76"/>
    </row>
    <row r="236" spans="1:18" ht="48" customHeight="1" x14ac:dyDescent="0.2">
      <c r="B236" s="8" t="s">
        <v>138</v>
      </c>
      <c r="C236" s="59" t="s">
        <v>2788</v>
      </c>
      <c r="D236" s="55" t="s">
        <v>94</v>
      </c>
      <c r="E236" s="5" t="s">
        <v>247</v>
      </c>
      <c r="F236" s="55" t="s">
        <v>1179</v>
      </c>
      <c r="G236" s="55" t="s">
        <v>2789</v>
      </c>
      <c r="H236" s="40" t="s">
        <v>2790</v>
      </c>
      <c r="I236" s="76" t="s">
        <v>120</v>
      </c>
      <c r="J236" s="40"/>
      <c r="K236" s="40"/>
      <c r="L236" s="40"/>
      <c r="M236" s="40"/>
      <c r="N236" s="40"/>
      <c r="O236" s="40"/>
      <c r="P236" s="114"/>
      <c r="Q236" s="40"/>
      <c r="R236" s="76"/>
    </row>
    <row r="237" spans="1:18" ht="48" customHeight="1" x14ac:dyDescent="0.2">
      <c r="B237" s="8" t="s">
        <v>138</v>
      </c>
      <c r="C237" s="59" t="s">
        <v>2788</v>
      </c>
      <c r="D237" s="55" t="s">
        <v>61</v>
      </c>
      <c r="E237" s="5" t="s">
        <v>153</v>
      </c>
      <c r="F237" s="55" t="s">
        <v>1179</v>
      </c>
      <c r="G237" s="55" t="s">
        <v>2791</v>
      </c>
      <c r="H237" s="40" t="s">
        <v>2792</v>
      </c>
      <c r="I237" s="76" t="s">
        <v>120</v>
      </c>
      <c r="J237" s="40"/>
      <c r="K237" s="40"/>
      <c r="L237" s="40"/>
      <c r="M237" s="40"/>
      <c r="N237" s="40"/>
      <c r="O237" s="40"/>
      <c r="P237" s="114"/>
      <c r="Q237" s="40"/>
      <c r="R237" s="76"/>
    </row>
    <row r="238" spans="1:18" ht="48" customHeight="1" x14ac:dyDescent="0.2">
      <c r="B238" s="8" t="s">
        <v>138</v>
      </c>
      <c r="C238" s="59" t="s">
        <v>2788</v>
      </c>
      <c r="D238" s="55" t="s">
        <v>76</v>
      </c>
      <c r="E238" s="5" t="s">
        <v>172</v>
      </c>
      <c r="F238" s="55" t="s">
        <v>2793</v>
      </c>
      <c r="G238" s="55" t="s">
        <v>2662</v>
      </c>
      <c r="H238" s="40" t="s">
        <v>2794</v>
      </c>
      <c r="I238" s="76" t="s">
        <v>120</v>
      </c>
      <c r="J238" s="40"/>
      <c r="K238" s="40"/>
      <c r="L238" s="40"/>
      <c r="M238" s="40"/>
      <c r="N238" s="40"/>
      <c r="O238" s="40"/>
      <c r="P238" s="114"/>
      <c r="Q238" s="40"/>
      <c r="R238" s="76"/>
    </row>
    <row r="239" spans="1:18" ht="48" customHeight="1" x14ac:dyDescent="0.2">
      <c r="B239" s="8"/>
      <c r="C239" s="59" t="s">
        <v>2788</v>
      </c>
      <c r="D239" s="55" t="s">
        <v>49</v>
      </c>
      <c r="E239" s="5" t="s">
        <v>172</v>
      </c>
      <c r="F239" s="55" t="s">
        <v>2793</v>
      </c>
      <c r="G239" s="55" t="s">
        <v>2795</v>
      </c>
      <c r="H239" s="40" t="s">
        <v>2796</v>
      </c>
      <c r="I239" s="76" t="s">
        <v>120</v>
      </c>
      <c r="J239" s="40"/>
      <c r="K239" s="40"/>
      <c r="L239" s="40"/>
      <c r="M239" s="40"/>
      <c r="N239" s="40"/>
      <c r="O239" s="40"/>
      <c r="P239" s="114"/>
      <c r="Q239" s="40"/>
      <c r="R239" s="76"/>
    </row>
    <row r="240" spans="1:18" ht="48" customHeight="1" x14ac:dyDescent="0.2">
      <c r="B240" s="8"/>
      <c r="C240" s="59" t="s">
        <v>2788</v>
      </c>
      <c r="D240" s="55" t="s">
        <v>45</v>
      </c>
      <c r="E240" s="5" t="s">
        <v>172</v>
      </c>
      <c r="F240" s="55" t="s">
        <v>2793</v>
      </c>
      <c r="G240" s="55" t="s">
        <v>2797</v>
      </c>
      <c r="H240" s="40" t="s">
        <v>2798</v>
      </c>
      <c r="I240" s="76" t="s">
        <v>120</v>
      </c>
      <c r="J240" s="40"/>
      <c r="K240" s="40"/>
      <c r="L240" s="40"/>
      <c r="M240" s="40"/>
      <c r="N240" s="40"/>
      <c r="O240" s="40"/>
      <c r="P240" s="114"/>
      <c r="Q240" s="40"/>
      <c r="R240" s="76"/>
    </row>
    <row r="241" spans="2:18" ht="48" customHeight="1" x14ac:dyDescent="0.2">
      <c r="B241" s="8"/>
      <c r="C241" s="59" t="s">
        <v>2788</v>
      </c>
      <c r="D241" s="55" t="s">
        <v>84</v>
      </c>
      <c r="E241" s="5" t="s">
        <v>172</v>
      </c>
      <c r="F241" s="55" t="s">
        <v>2793</v>
      </c>
      <c r="G241" s="55" t="s">
        <v>2799</v>
      </c>
      <c r="H241" s="40" t="s">
        <v>2800</v>
      </c>
      <c r="I241" s="76" t="s">
        <v>120</v>
      </c>
      <c r="J241" s="40"/>
      <c r="K241" s="40"/>
      <c r="L241" s="40"/>
      <c r="M241" s="40"/>
      <c r="N241" s="40"/>
      <c r="O241" s="40"/>
      <c r="P241" s="114"/>
      <c r="Q241" s="40"/>
      <c r="R241" s="76"/>
    </row>
    <row r="242" spans="2:18" ht="48" customHeight="1" x14ac:dyDescent="0.2">
      <c r="B242" s="8"/>
      <c r="C242" s="59" t="s">
        <v>2788</v>
      </c>
      <c r="D242" s="55" t="s">
        <v>46</v>
      </c>
      <c r="E242" s="5" t="s">
        <v>172</v>
      </c>
      <c r="F242" s="55" t="s">
        <v>2793</v>
      </c>
      <c r="G242" s="55" t="s">
        <v>2801</v>
      </c>
      <c r="H242" s="40" t="s">
        <v>2800</v>
      </c>
      <c r="I242" s="76" t="s">
        <v>120</v>
      </c>
      <c r="J242" s="40"/>
      <c r="K242" s="40"/>
      <c r="L242" s="40"/>
      <c r="M242" s="40"/>
      <c r="N242" s="40"/>
      <c r="O242" s="40"/>
      <c r="P242" s="114"/>
      <c r="Q242" s="40"/>
      <c r="R242" s="76"/>
    </row>
    <row r="243" spans="2:18" ht="48" customHeight="1" x14ac:dyDescent="0.2">
      <c r="B243" s="8"/>
      <c r="C243" s="59" t="s">
        <v>2788</v>
      </c>
      <c r="D243" s="55" t="s">
        <v>95</v>
      </c>
      <c r="E243" s="5" t="s">
        <v>172</v>
      </c>
      <c r="F243" s="55" t="s">
        <v>2793</v>
      </c>
      <c r="G243" s="55" t="s">
        <v>2802</v>
      </c>
      <c r="H243" s="40" t="s">
        <v>2803</v>
      </c>
      <c r="I243" s="76" t="s">
        <v>120</v>
      </c>
      <c r="J243" s="40"/>
      <c r="K243" s="40"/>
      <c r="L243" s="40"/>
      <c r="M243" s="40"/>
      <c r="N243" s="40"/>
      <c r="O243" s="40"/>
      <c r="P243" s="114"/>
      <c r="Q243" s="40"/>
      <c r="R243" s="76"/>
    </row>
    <row r="244" spans="2:18" ht="48" customHeight="1" x14ac:dyDescent="0.2">
      <c r="B244" s="8"/>
      <c r="C244" s="59" t="s">
        <v>2788</v>
      </c>
      <c r="D244" s="55" t="s">
        <v>62</v>
      </c>
      <c r="E244" s="5" t="s">
        <v>172</v>
      </c>
      <c r="F244" s="55" t="s">
        <v>2793</v>
      </c>
      <c r="G244" s="55" t="s">
        <v>2804</v>
      </c>
      <c r="H244" s="40" t="s">
        <v>2805</v>
      </c>
      <c r="I244" s="76" t="s">
        <v>120</v>
      </c>
      <c r="J244" s="40"/>
      <c r="K244" s="40"/>
      <c r="L244" s="40"/>
      <c r="M244" s="40"/>
      <c r="N244" s="40"/>
      <c r="O244" s="40"/>
      <c r="P244" s="114"/>
      <c r="Q244" s="40"/>
      <c r="R244" s="76"/>
    </row>
    <row r="245" spans="2:18" ht="48" customHeight="1" x14ac:dyDescent="0.2">
      <c r="B245" s="8"/>
      <c r="C245" s="59" t="s">
        <v>2788</v>
      </c>
      <c r="D245" s="55" t="s">
        <v>82</v>
      </c>
      <c r="E245" s="5" t="s">
        <v>172</v>
      </c>
      <c r="F245" s="55" t="s">
        <v>2793</v>
      </c>
      <c r="G245" s="55" t="s">
        <v>2806</v>
      </c>
      <c r="H245" s="40" t="s">
        <v>2807</v>
      </c>
      <c r="I245" s="76" t="s">
        <v>120</v>
      </c>
      <c r="J245" s="40"/>
      <c r="K245" s="40"/>
      <c r="L245" s="40"/>
      <c r="M245" s="40"/>
      <c r="N245" s="40"/>
      <c r="O245" s="40"/>
      <c r="P245" s="114"/>
      <c r="Q245" s="40"/>
      <c r="R245" s="76"/>
    </row>
    <row r="246" spans="2:18" ht="48" customHeight="1" x14ac:dyDescent="0.2">
      <c r="B246" s="8"/>
      <c r="C246" s="59" t="s">
        <v>2788</v>
      </c>
      <c r="D246" s="55" t="s">
        <v>68</v>
      </c>
      <c r="E246" s="5" t="s">
        <v>172</v>
      </c>
      <c r="F246" s="55" t="s">
        <v>2793</v>
      </c>
      <c r="G246" s="55" t="s">
        <v>2808</v>
      </c>
      <c r="H246" s="40" t="s">
        <v>2809</v>
      </c>
      <c r="I246" s="76" t="s">
        <v>120</v>
      </c>
      <c r="J246" s="40"/>
      <c r="K246" s="40"/>
      <c r="L246" s="40"/>
      <c r="M246" s="40"/>
      <c r="N246" s="40"/>
      <c r="O246" s="40"/>
      <c r="P246" s="114"/>
      <c r="Q246" s="40"/>
      <c r="R246" s="76"/>
    </row>
    <row r="247" spans="2:18" ht="76.5" x14ac:dyDescent="0.2">
      <c r="B247" s="8" t="s">
        <v>138</v>
      </c>
      <c r="C247" s="59" t="s">
        <v>2788</v>
      </c>
      <c r="D247" s="55" t="s">
        <v>55</v>
      </c>
      <c r="E247" s="5" t="s">
        <v>172</v>
      </c>
      <c r="F247" s="55" t="s">
        <v>2810</v>
      </c>
      <c r="G247" s="55" t="s">
        <v>2811</v>
      </c>
      <c r="H247" s="40" t="s">
        <v>2812</v>
      </c>
      <c r="I247" s="76" t="s">
        <v>120</v>
      </c>
      <c r="J247" s="40"/>
      <c r="K247" s="40"/>
      <c r="L247" s="40"/>
      <c r="M247" s="40"/>
      <c r="N247" s="40"/>
      <c r="O247" s="40"/>
      <c r="P247" s="114"/>
      <c r="Q247" s="40"/>
      <c r="R247" s="76"/>
    </row>
    <row r="248" spans="2:18" ht="48" customHeight="1" x14ac:dyDescent="0.2">
      <c r="B248" s="8" t="s">
        <v>138</v>
      </c>
      <c r="C248" s="59" t="s">
        <v>2788</v>
      </c>
      <c r="D248" s="55" t="s">
        <v>90</v>
      </c>
      <c r="E248" s="5" t="s">
        <v>172</v>
      </c>
      <c r="F248" s="55" t="s">
        <v>2810</v>
      </c>
      <c r="G248" s="55" t="s">
        <v>2813</v>
      </c>
      <c r="H248" s="40" t="s">
        <v>2814</v>
      </c>
      <c r="I248" s="76" t="s">
        <v>120</v>
      </c>
      <c r="J248" s="40"/>
      <c r="K248" s="40"/>
      <c r="L248" s="40"/>
      <c r="M248" s="40"/>
      <c r="N248" s="40"/>
      <c r="O248" s="40"/>
      <c r="P248" s="114"/>
      <c r="Q248" s="40"/>
      <c r="R248" s="76"/>
    </row>
    <row r="249" spans="2:18" ht="76.5" x14ac:dyDescent="0.2">
      <c r="B249" s="8" t="s">
        <v>138</v>
      </c>
      <c r="C249" s="59" t="s">
        <v>2788</v>
      </c>
      <c r="D249" s="55" t="s">
        <v>59</v>
      </c>
      <c r="E249" s="5" t="s">
        <v>172</v>
      </c>
      <c r="F249" s="55" t="s">
        <v>2810</v>
      </c>
      <c r="G249" s="55" t="s">
        <v>2815</v>
      </c>
      <c r="H249" s="40" t="s">
        <v>2816</v>
      </c>
      <c r="I249" s="76" t="s">
        <v>120</v>
      </c>
      <c r="J249" s="40"/>
      <c r="K249" s="40"/>
      <c r="L249" s="40"/>
      <c r="M249" s="40"/>
      <c r="N249" s="40"/>
      <c r="O249" s="40"/>
      <c r="P249" s="114"/>
      <c r="Q249" s="40"/>
      <c r="R249" s="76"/>
    </row>
    <row r="250" spans="2:18" ht="48" customHeight="1" x14ac:dyDescent="0.2">
      <c r="B250" s="8" t="s">
        <v>138</v>
      </c>
      <c r="C250" s="59" t="s">
        <v>2788</v>
      </c>
      <c r="D250" s="55" t="s">
        <v>63</v>
      </c>
      <c r="E250" s="5" t="s">
        <v>172</v>
      </c>
      <c r="F250" s="55" t="s">
        <v>2810</v>
      </c>
      <c r="G250" s="55" t="s">
        <v>2817</v>
      </c>
      <c r="H250" s="40" t="s">
        <v>2818</v>
      </c>
      <c r="I250" s="76" t="s">
        <v>120</v>
      </c>
      <c r="J250" s="40"/>
      <c r="K250" s="40"/>
      <c r="L250" s="40"/>
      <c r="M250" s="40"/>
      <c r="N250" s="40"/>
      <c r="O250" s="40"/>
      <c r="P250" s="114"/>
      <c r="Q250" s="40"/>
      <c r="R250" s="76"/>
    </row>
    <row r="251" spans="2:18" ht="76.5" x14ac:dyDescent="0.2">
      <c r="B251" s="8" t="s">
        <v>138</v>
      </c>
      <c r="C251" s="59" t="s">
        <v>2788</v>
      </c>
      <c r="D251" s="55" t="s">
        <v>92</v>
      </c>
      <c r="E251" s="5" t="s">
        <v>172</v>
      </c>
      <c r="F251" s="55" t="s">
        <v>2810</v>
      </c>
      <c r="G251" s="55" t="s">
        <v>2819</v>
      </c>
      <c r="H251" s="40" t="s">
        <v>2820</v>
      </c>
      <c r="I251" s="76" t="s">
        <v>120</v>
      </c>
      <c r="J251" s="40"/>
      <c r="K251" s="40"/>
      <c r="L251" s="40"/>
      <c r="M251" s="40"/>
      <c r="N251" s="40"/>
      <c r="O251" s="40"/>
      <c r="P251" s="114"/>
      <c r="Q251" s="40"/>
      <c r="R251" s="76"/>
    </row>
    <row r="252" spans="2:18" ht="48" customHeight="1" x14ac:dyDescent="0.2">
      <c r="B252" s="8" t="s">
        <v>138</v>
      </c>
      <c r="C252" s="59" t="s">
        <v>2788</v>
      </c>
      <c r="D252" s="55" t="s">
        <v>86</v>
      </c>
      <c r="E252" s="5" t="s">
        <v>172</v>
      </c>
      <c r="F252" s="55" t="s">
        <v>2810</v>
      </c>
      <c r="G252" s="55" t="s">
        <v>2821</v>
      </c>
      <c r="H252" s="40" t="s">
        <v>2822</v>
      </c>
      <c r="I252" s="76" t="s">
        <v>120</v>
      </c>
      <c r="J252" s="40"/>
      <c r="K252" s="40"/>
      <c r="L252" s="40"/>
      <c r="M252" s="40"/>
      <c r="N252" s="40"/>
      <c r="O252" s="40"/>
      <c r="P252" s="114"/>
      <c r="Q252" s="40"/>
      <c r="R252" s="76"/>
    </row>
    <row r="253" spans="2:18" ht="48" customHeight="1" x14ac:dyDescent="0.2">
      <c r="B253" s="8"/>
      <c r="C253" s="59"/>
      <c r="D253" s="55" t="s">
        <v>60</v>
      </c>
      <c r="E253" s="5" t="s">
        <v>172</v>
      </c>
      <c r="F253" s="55" t="s">
        <v>2810</v>
      </c>
      <c r="G253" s="55" t="s">
        <v>2823</v>
      </c>
      <c r="H253" s="40" t="s">
        <v>2824</v>
      </c>
      <c r="I253" s="76" t="s">
        <v>120</v>
      </c>
      <c r="J253" s="40"/>
      <c r="K253" s="40"/>
      <c r="L253" s="40"/>
      <c r="M253" s="40"/>
      <c r="N253" s="40"/>
      <c r="O253" s="40"/>
      <c r="P253" s="114"/>
      <c r="Q253" s="40"/>
      <c r="R253" s="76"/>
    </row>
    <row r="254" spans="2:18" ht="76.5" x14ac:dyDescent="0.2">
      <c r="B254" s="8" t="s">
        <v>138</v>
      </c>
      <c r="C254" s="59" t="s">
        <v>2788</v>
      </c>
      <c r="D254" s="55" t="s">
        <v>2825</v>
      </c>
      <c r="E254" s="5" t="s">
        <v>172</v>
      </c>
      <c r="F254" s="55" t="s">
        <v>2810</v>
      </c>
      <c r="G254" s="55" t="s">
        <v>2826</v>
      </c>
      <c r="H254" s="40" t="s">
        <v>2827</v>
      </c>
      <c r="I254" s="76" t="s">
        <v>120</v>
      </c>
      <c r="J254" s="40"/>
      <c r="K254" s="40"/>
      <c r="L254" s="40"/>
      <c r="M254" s="40"/>
      <c r="N254" s="40"/>
      <c r="O254" s="40"/>
      <c r="P254" s="114"/>
      <c r="Q254" s="40"/>
      <c r="R254" s="76"/>
    </row>
    <row r="255" spans="2:18" ht="48" customHeight="1" x14ac:dyDescent="0.2">
      <c r="B255" s="8" t="s">
        <v>138</v>
      </c>
      <c r="C255" s="59" t="s">
        <v>2788</v>
      </c>
      <c r="D255" s="55" t="s">
        <v>2828</v>
      </c>
      <c r="E255" s="5" t="s">
        <v>172</v>
      </c>
      <c r="F255" s="55" t="s">
        <v>2810</v>
      </c>
      <c r="G255" s="55" t="s">
        <v>2813</v>
      </c>
      <c r="H255" s="40" t="s">
        <v>2829</v>
      </c>
      <c r="I255" s="76" t="s">
        <v>120</v>
      </c>
      <c r="J255" s="40"/>
      <c r="K255" s="40"/>
      <c r="L255" s="40"/>
      <c r="M255" s="40"/>
      <c r="N255" s="40"/>
      <c r="O255" s="40"/>
      <c r="P255" s="114"/>
      <c r="Q255" s="40"/>
      <c r="R255" s="76"/>
    </row>
    <row r="256" spans="2:18" ht="76.5" x14ac:dyDescent="0.2">
      <c r="B256" s="8" t="s">
        <v>138</v>
      </c>
      <c r="C256" s="59" t="s">
        <v>2788</v>
      </c>
      <c r="D256" s="55" t="s">
        <v>2830</v>
      </c>
      <c r="E256" s="5" t="s">
        <v>172</v>
      </c>
      <c r="F256" s="55" t="s">
        <v>2810</v>
      </c>
      <c r="G256" s="55" t="s">
        <v>2831</v>
      </c>
      <c r="H256" s="40" t="s">
        <v>2832</v>
      </c>
      <c r="I256" s="76" t="s">
        <v>120</v>
      </c>
      <c r="J256" s="40"/>
      <c r="K256" s="40"/>
      <c r="L256" s="40"/>
      <c r="M256" s="40"/>
      <c r="N256" s="40"/>
      <c r="O256" s="40"/>
      <c r="P256" s="114"/>
      <c r="Q256" s="40"/>
      <c r="R256" s="76"/>
    </row>
    <row r="257" spans="2:18" ht="48" customHeight="1" x14ac:dyDescent="0.2">
      <c r="B257" s="8" t="s">
        <v>138</v>
      </c>
      <c r="C257" s="59" t="s">
        <v>2788</v>
      </c>
      <c r="D257" s="55" t="s">
        <v>2833</v>
      </c>
      <c r="E257" s="5" t="s">
        <v>172</v>
      </c>
      <c r="F257" s="55" t="s">
        <v>2810</v>
      </c>
      <c r="G257" s="55" t="s">
        <v>2817</v>
      </c>
      <c r="H257" s="40" t="s">
        <v>2818</v>
      </c>
      <c r="I257" s="76" t="s">
        <v>120</v>
      </c>
      <c r="J257" s="40"/>
      <c r="K257" s="40"/>
      <c r="L257" s="40"/>
      <c r="M257" s="40"/>
      <c r="N257" s="40"/>
      <c r="O257" s="40"/>
      <c r="P257" s="114"/>
      <c r="Q257" s="40"/>
      <c r="R257" s="76"/>
    </row>
    <row r="258" spans="2:18" ht="76.5" x14ac:dyDescent="0.2">
      <c r="B258" s="8" t="s">
        <v>138</v>
      </c>
      <c r="C258" s="59" t="s">
        <v>2788</v>
      </c>
      <c r="D258" s="55" t="s">
        <v>2834</v>
      </c>
      <c r="E258" s="5" t="s">
        <v>172</v>
      </c>
      <c r="F258" s="55" t="s">
        <v>2810</v>
      </c>
      <c r="G258" s="55" t="s">
        <v>2835</v>
      </c>
      <c r="H258" s="40" t="s">
        <v>2836</v>
      </c>
      <c r="I258" s="76" t="s">
        <v>120</v>
      </c>
      <c r="J258" s="40"/>
      <c r="K258" s="40"/>
      <c r="L258" s="40"/>
      <c r="M258" s="40"/>
      <c r="N258" s="40"/>
      <c r="O258" s="40"/>
      <c r="P258" s="114"/>
      <c r="Q258" s="40"/>
      <c r="R258" s="76"/>
    </row>
    <row r="259" spans="2:18" ht="48" customHeight="1" x14ac:dyDescent="0.2">
      <c r="B259" s="8" t="s">
        <v>138</v>
      </c>
      <c r="C259" s="59" t="s">
        <v>2788</v>
      </c>
      <c r="D259" s="55" t="s">
        <v>2837</v>
      </c>
      <c r="E259" s="5" t="s">
        <v>172</v>
      </c>
      <c r="F259" s="55" t="s">
        <v>2810</v>
      </c>
      <c r="G259" s="55" t="s">
        <v>2821</v>
      </c>
      <c r="H259" s="40" t="s">
        <v>2822</v>
      </c>
      <c r="I259" s="76" t="s">
        <v>120</v>
      </c>
      <c r="J259" s="40"/>
      <c r="K259" s="40"/>
      <c r="L259" s="40"/>
      <c r="M259" s="40"/>
      <c r="N259" s="40"/>
      <c r="O259" s="40"/>
      <c r="P259" s="114"/>
      <c r="Q259" s="40"/>
      <c r="R259" s="76"/>
    </row>
    <row r="260" spans="2:18" ht="48" customHeight="1" x14ac:dyDescent="0.2">
      <c r="B260" s="8"/>
      <c r="C260" s="59"/>
      <c r="D260" s="55" t="s">
        <v>60</v>
      </c>
      <c r="E260" s="5" t="s">
        <v>172</v>
      </c>
      <c r="F260" s="55" t="s">
        <v>2810</v>
      </c>
      <c r="G260" s="55" t="s">
        <v>2838</v>
      </c>
      <c r="H260" s="40" t="s">
        <v>2839</v>
      </c>
      <c r="I260" s="76" t="s">
        <v>120</v>
      </c>
      <c r="J260" s="40"/>
      <c r="K260" s="40"/>
      <c r="L260" s="40"/>
      <c r="M260" s="40"/>
      <c r="N260" s="40"/>
      <c r="O260" s="40"/>
      <c r="P260" s="114"/>
      <c r="Q260" s="40"/>
      <c r="R260" s="76"/>
    </row>
    <row r="261" spans="2:18" ht="76.5" x14ac:dyDescent="0.2">
      <c r="B261" s="8" t="s">
        <v>138</v>
      </c>
      <c r="C261" s="59" t="s">
        <v>2788</v>
      </c>
      <c r="D261" s="55" t="s">
        <v>2840</v>
      </c>
      <c r="E261" s="5" t="s">
        <v>172</v>
      </c>
      <c r="F261" s="55" t="s">
        <v>2810</v>
      </c>
      <c r="G261" s="55" t="s">
        <v>2841</v>
      </c>
      <c r="H261" s="40" t="s">
        <v>2842</v>
      </c>
      <c r="I261" s="76" t="s">
        <v>120</v>
      </c>
      <c r="J261" s="40"/>
      <c r="K261" s="40"/>
      <c r="L261" s="40"/>
      <c r="M261" s="40"/>
      <c r="N261" s="40"/>
      <c r="O261" s="40"/>
      <c r="P261" s="114"/>
      <c r="Q261" s="40"/>
      <c r="R261" s="76"/>
    </row>
    <row r="262" spans="2:18" ht="48" customHeight="1" x14ac:dyDescent="0.2">
      <c r="B262" s="8" t="s">
        <v>138</v>
      </c>
      <c r="C262" s="59" t="s">
        <v>2788</v>
      </c>
      <c r="D262" s="55" t="s">
        <v>2843</v>
      </c>
      <c r="E262" s="5" t="s">
        <v>172</v>
      </c>
      <c r="F262" s="55" t="s">
        <v>2810</v>
      </c>
      <c r="G262" s="55" t="s">
        <v>2813</v>
      </c>
      <c r="H262" s="40" t="s">
        <v>2829</v>
      </c>
      <c r="I262" s="76" t="s">
        <v>120</v>
      </c>
      <c r="J262" s="40"/>
      <c r="K262" s="40"/>
      <c r="L262" s="40"/>
      <c r="M262" s="40"/>
      <c r="N262" s="40"/>
      <c r="O262" s="40"/>
      <c r="P262" s="114"/>
      <c r="Q262" s="40"/>
      <c r="R262" s="76"/>
    </row>
    <row r="263" spans="2:18" ht="76.5" x14ac:dyDescent="0.2">
      <c r="B263" s="8" t="s">
        <v>138</v>
      </c>
      <c r="C263" s="59" t="s">
        <v>2788</v>
      </c>
      <c r="D263" s="55" t="s">
        <v>2844</v>
      </c>
      <c r="E263" s="5" t="s">
        <v>172</v>
      </c>
      <c r="F263" s="55" t="s">
        <v>2810</v>
      </c>
      <c r="G263" s="55" t="s">
        <v>2845</v>
      </c>
      <c r="H263" s="40" t="s">
        <v>2846</v>
      </c>
      <c r="I263" s="76" t="s">
        <v>120</v>
      </c>
      <c r="J263" s="40"/>
      <c r="K263" s="40"/>
      <c r="L263" s="40"/>
      <c r="M263" s="40"/>
      <c r="N263" s="40"/>
      <c r="O263" s="40"/>
      <c r="P263" s="114"/>
      <c r="Q263" s="40"/>
      <c r="R263" s="76"/>
    </row>
    <row r="264" spans="2:18" ht="48" customHeight="1" x14ac:dyDescent="0.2">
      <c r="B264" s="8" t="s">
        <v>138</v>
      </c>
      <c r="C264" s="59" t="s">
        <v>2788</v>
      </c>
      <c r="D264" s="55" t="s">
        <v>2847</v>
      </c>
      <c r="E264" s="5" t="s">
        <v>172</v>
      </c>
      <c r="F264" s="55" t="s">
        <v>2810</v>
      </c>
      <c r="G264" s="55" t="s">
        <v>2817</v>
      </c>
      <c r="H264" s="40" t="s">
        <v>2818</v>
      </c>
      <c r="I264" s="76" t="s">
        <v>120</v>
      </c>
      <c r="J264" s="40"/>
      <c r="K264" s="40"/>
      <c r="L264" s="40"/>
      <c r="M264" s="40"/>
      <c r="N264" s="40"/>
      <c r="O264" s="40"/>
      <c r="P264" s="114"/>
      <c r="Q264" s="40"/>
      <c r="R264" s="76"/>
    </row>
    <row r="265" spans="2:18" ht="76.5" x14ac:dyDescent="0.2">
      <c r="B265" s="8" t="s">
        <v>138</v>
      </c>
      <c r="C265" s="59" t="s">
        <v>2788</v>
      </c>
      <c r="D265" s="55" t="s">
        <v>2848</v>
      </c>
      <c r="E265" s="5" t="s">
        <v>172</v>
      </c>
      <c r="F265" s="55" t="s">
        <v>2810</v>
      </c>
      <c r="G265" s="55" t="s">
        <v>2849</v>
      </c>
      <c r="H265" s="40" t="s">
        <v>2850</v>
      </c>
      <c r="I265" s="76" t="s">
        <v>120</v>
      </c>
      <c r="J265" s="40"/>
      <c r="K265" s="40"/>
      <c r="L265" s="40"/>
      <c r="M265" s="40"/>
      <c r="N265" s="40"/>
      <c r="O265" s="40"/>
      <c r="P265" s="114"/>
      <c r="Q265" s="40"/>
      <c r="R265" s="76"/>
    </row>
    <row r="266" spans="2:18" ht="48" customHeight="1" x14ac:dyDescent="0.2">
      <c r="B266" s="8" t="s">
        <v>138</v>
      </c>
      <c r="C266" s="59" t="s">
        <v>2788</v>
      </c>
      <c r="D266" s="55" t="s">
        <v>2851</v>
      </c>
      <c r="E266" s="5" t="s">
        <v>172</v>
      </c>
      <c r="F266" s="55" t="s">
        <v>2810</v>
      </c>
      <c r="G266" s="55" t="s">
        <v>2821</v>
      </c>
      <c r="H266" s="40" t="s">
        <v>2822</v>
      </c>
      <c r="I266" s="76" t="s">
        <v>120</v>
      </c>
      <c r="J266" s="40"/>
      <c r="K266" s="40"/>
      <c r="L266" s="40"/>
      <c r="M266" s="40"/>
      <c r="N266" s="40"/>
      <c r="O266" s="40"/>
      <c r="P266" s="114"/>
      <c r="Q266" s="40"/>
      <c r="R266" s="76"/>
    </row>
    <row r="267" spans="2:18" ht="48" customHeight="1" x14ac:dyDescent="0.2">
      <c r="B267" s="8"/>
      <c r="C267" s="59"/>
      <c r="D267" s="55" t="s">
        <v>60</v>
      </c>
      <c r="E267" s="5" t="s">
        <v>172</v>
      </c>
      <c r="F267" s="55" t="s">
        <v>2810</v>
      </c>
      <c r="G267" s="55" t="s">
        <v>2852</v>
      </c>
      <c r="H267" s="40" t="s">
        <v>2853</v>
      </c>
      <c r="I267" s="76" t="s">
        <v>120</v>
      </c>
      <c r="J267" s="40"/>
      <c r="K267" s="40"/>
      <c r="L267" s="40"/>
      <c r="M267" s="40"/>
      <c r="N267" s="40"/>
      <c r="O267" s="40"/>
      <c r="P267" s="114"/>
      <c r="Q267" s="40"/>
      <c r="R267" s="76"/>
    </row>
    <row r="268" spans="2:18" ht="76.5" x14ac:dyDescent="0.2">
      <c r="B268" s="8" t="s">
        <v>138</v>
      </c>
      <c r="C268" s="59" t="s">
        <v>2788</v>
      </c>
      <c r="D268" s="55" t="s">
        <v>2854</v>
      </c>
      <c r="E268" s="5" t="s">
        <v>172</v>
      </c>
      <c r="F268" s="55" t="s">
        <v>2810</v>
      </c>
      <c r="G268" s="55" t="s">
        <v>2855</v>
      </c>
      <c r="H268" s="40" t="s">
        <v>2856</v>
      </c>
      <c r="I268" s="76" t="s">
        <v>120</v>
      </c>
      <c r="J268" s="40"/>
      <c r="K268" s="40"/>
      <c r="L268" s="40"/>
      <c r="M268" s="40"/>
      <c r="N268" s="40"/>
      <c r="O268" s="40"/>
      <c r="P268" s="114"/>
      <c r="Q268" s="40"/>
      <c r="R268" s="76"/>
    </row>
    <row r="269" spans="2:18" ht="48" customHeight="1" x14ac:dyDescent="0.2">
      <c r="B269" s="8" t="s">
        <v>138</v>
      </c>
      <c r="C269" s="59" t="s">
        <v>2788</v>
      </c>
      <c r="D269" s="55" t="s">
        <v>2857</v>
      </c>
      <c r="E269" s="5" t="s">
        <v>172</v>
      </c>
      <c r="F269" s="55" t="s">
        <v>2810</v>
      </c>
      <c r="G269" s="55" t="s">
        <v>2813</v>
      </c>
      <c r="H269" s="40" t="s">
        <v>2829</v>
      </c>
      <c r="I269" s="76" t="s">
        <v>120</v>
      </c>
      <c r="J269" s="40"/>
      <c r="K269" s="40"/>
      <c r="L269" s="40"/>
      <c r="M269" s="40"/>
      <c r="N269" s="40"/>
      <c r="O269" s="40"/>
      <c r="P269" s="114"/>
      <c r="Q269" s="40"/>
      <c r="R269" s="76"/>
    </row>
    <row r="270" spans="2:18" ht="76.5" x14ac:dyDescent="0.2">
      <c r="B270" s="8" t="s">
        <v>138</v>
      </c>
      <c r="C270" s="59" t="s">
        <v>2788</v>
      </c>
      <c r="D270" s="55" t="s">
        <v>2858</v>
      </c>
      <c r="E270" s="5" t="s">
        <v>172</v>
      </c>
      <c r="F270" s="55" t="s">
        <v>2810</v>
      </c>
      <c r="G270" s="55" t="s">
        <v>2859</v>
      </c>
      <c r="H270" s="40" t="s">
        <v>2860</v>
      </c>
      <c r="I270" s="76" t="s">
        <v>120</v>
      </c>
      <c r="J270" s="40"/>
      <c r="K270" s="40"/>
      <c r="L270" s="40"/>
      <c r="M270" s="40"/>
      <c r="N270" s="40"/>
      <c r="O270" s="40"/>
      <c r="P270" s="114"/>
      <c r="Q270" s="40"/>
      <c r="R270" s="76"/>
    </row>
    <row r="271" spans="2:18" ht="48" customHeight="1" x14ac:dyDescent="0.2">
      <c r="B271" s="8" t="s">
        <v>138</v>
      </c>
      <c r="C271" s="59" t="s">
        <v>2788</v>
      </c>
      <c r="D271" s="55" t="s">
        <v>2861</v>
      </c>
      <c r="E271" s="5" t="s">
        <v>172</v>
      </c>
      <c r="F271" s="55" t="s">
        <v>2810</v>
      </c>
      <c r="G271" s="55" t="s">
        <v>2817</v>
      </c>
      <c r="H271" s="40" t="s">
        <v>2818</v>
      </c>
      <c r="I271" s="76" t="s">
        <v>120</v>
      </c>
      <c r="J271" s="40"/>
      <c r="K271" s="40"/>
      <c r="L271" s="40"/>
      <c r="M271" s="40"/>
      <c r="N271" s="40"/>
      <c r="O271" s="40"/>
      <c r="P271" s="114"/>
      <c r="Q271" s="40"/>
      <c r="R271" s="76"/>
    </row>
    <row r="272" spans="2:18" ht="76.5" x14ac:dyDescent="0.2">
      <c r="B272" s="8" t="s">
        <v>138</v>
      </c>
      <c r="C272" s="59" t="s">
        <v>2788</v>
      </c>
      <c r="D272" s="55" t="s">
        <v>2862</v>
      </c>
      <c r="E272" s="5" t="s">
        <v>172</v>
      </c>
      <c r="F272" s="55" t="s">
        <v>2810</v>
      </c>
      <c r="G272" s="55" t="s">
        <v>2863</v>
      </c>
      <c r="H272" s="40" t="s">
        <v>2864</v>
      </c>
      <c r="I272" s="76" t="s">
        <v>120</v>
      </c>
      <c r="J272" s="40"/>
      <c r="K272" s="40"/>
      <c r="L272" s="40"/>
      <c r="M272" s="40"/>
      <c r="N272" s="40"/>
      <c r="O272" s="40"/>
      <c r="P272" s="114"/>
      <c r="Q272" s="40"/>
      <c r="R272" s="76"/>
    </row>
    <row r="273" spans="2:18" ht="48" customHeight="1" x14ac:dyDescent="0.2">
      <c r="B273" s="8" t="s">
        <v>138</v>
      </c>
      <c r="C273" s="59" t="s">
        <v>2788</v>
      </c>
      <c r="D273" s="55" t="s">
        <v>2865</v>
      </c>
      <c r="E273" s="5" t="s">
        <v>172</v>
      </c>
      <c r="F273" s="55" t="s">
        <v>2810</v>
      </c>
      <c r="G273" s="55" t="s">
        <v>2821</v>
      </c>
      <c r="H273" s="40" t="s">
        <v>2822</v>
      </c>
      <c r="I273" s="76" t="s">
        <v>120</v>
      </c>
      <c r="J273" s="40"/>
      <c r="K273" s="40"/>
      <c r="L273" s="40"/>
      <c r="M273" s="40"/>
      <c r="N273" s="40"/>
      <c r="O273" s="40"/>
      <c r="P273" s="114"/>
      <c r="Q273" s="40"/>
      <c r="R273" s="76"/>
    </row>
    <row r="274" spans="2:18" ht="48" customHeight="1" x14ac:dyDescent="0.2">
      <c r="B274" s="8"/>
      <c r="C274" s="59"/>
      <c r="D274" s="55" t="s">
        <v>60</v>
      </c>
      <c r="E274" s="5" t="s">
        <v>172</v>
      </c>
      <c r="F274" s="55" t="s">
        <v>2810</v>
      </c>
      <c r="G274" s="55" t="s">
        <v>2866</v>
      </c>
      <c r="H274" s="40" t="s">
        <v>2867</v>
      </c>
      <c r="I274" s="76" t="s">
        <v>120</v>
      </c>
      <c r="J274" s="40"/>
      <c r="K274" s="40"/>
      <c r="L274" s="40"/>
      <c r="M274" s="40"/>
      <c r="N274" s="40"/>
      <c r="O274" s="40"/>
      <c r="P274" s="114"/>
      <c r="Q274" s="40"/>
      <c r="R274" s="76"/>
    </row>
    <row r="275" spans="2:18" ht="76.5" x14ac:dyDescent="0.2">
      <c r="B275" s="8" t="s">
        <v>138</v>
      </c>
      <c r="C275" s="59" t="s">
        <v>2788</v>
      </c>
      <c r="D275" s="55" t="s">
        <v>2868</v>
      </c>
      <c r="E275" s="5" t="s">
        <v>172</v>
      </c>
      <c r="F275" s="55" t="s">
        <v>2810</v>
      </c>
      <c r="G275" s="55" t="s">
        <v>2869</v>
      </c>
      <c r="H275" s="40" t="s">
        <v>2870</v>
      </c>
      <c r="I275" s="76" t="s">
        <v>120</v>
      </c>
      <c r="J275" s="40"/>
      <c r="K275" s="40"/>
      <c r="L275" s="40"/>
      <c r="M275" s="40"/>
      <c r="N275" s="40"/>
      <c r="O275" s="40"/>
      <c r="P275" s="114"/>
      <c r="Q275" s="40"/>
      <c r="R275" s="76"/>
    </row>
    <row r="276" spans="2:18" ht="48" customHeight="1" x14ac:dyDescent="0.2">
      <c r="B276" s="8" t="s">
        <v>138</v>
      </c>
      <c r="C276" s="59" t="s">
        <v>2788</v>
      </c>
      <c r="D276" s="55" t="s">
        <v>2871</v>
      </c>
      <c r="E276" s="5" t="s">
        <v>172</v>
      </c>
      <c r="F276" s="55" t="s">
        <v>2810</v>
      </c>
      <c r="G276" s="55" t="s">
        <v>2813</v>
      </c>
      <c r="H276" s="40" t="s">
        <v>2829</v>
      </c>
      <c r="I276" s="76" t="s">
        <v>120</v>
      </c>
      <c r="J276" s="40"/>
      <c r="K276" s="40"/>
      <c r="L276" s="40"/>
      <c r="M276" s="40"/>
      <c r="N276" s="40"/>
      <c r="O276" s="40"/>
      <c r="P276" s="114"/>
      <c r="Q276" s="40"/>
      <c r="R276" s="76"/>
    </row>
    <row r="277" spans="2:18" ht="76.5" x14ac:dyDescent="0.2">
      <c r="B277" s="8" t="s">
        <v>138</v>
      </c>
      <c r="C277" s="59" t="s">
        <v>2788</v>
      </c>
      <c r="D277" s="55" t="s">
        <v>2872</v>
      </c>
      <c r="E277" s="5" t="s">
        <v>172</v>
      </c>
      <c r="F277" s="55" t="s">
        <v>2810</v>
      </c>
      <c r="G277" s="55" t="s">
        <v>2873</v>
      </c>
      <c r="H277" s="40" t="s">
        <v>2874</v>
      </c>
      <c r="I277" s="76" t="s">
        <v>120</v>
      </c>
      <c r="J277" s="40"/>
      <c r="K277" s="40"/>
      <c r="L277" s="40"/>
      <c r="M277" s="40"/>
      <c r="N277" s="40"/>
      <c r="O277" s="40"/>
      <c r="P277" s="114"/>
      <c r="Q277" s="40"/>
      <c r="R277" s="76"/>
    </row>
    <row r="278" spans="2:18" ht="48" customHeight="1" x14ac:dyDescent="0.2">
      <c r="B278" s="8" t="s">
        <v>138</v>
      </c>
      <c r="C278" s="59" t="s">
        <v>2788</v>
      </c>
      <c r="D278" s="55" t="s">
        <v>2875</v>
      </c>
      <c r="E278" s="5" t="s">
        <v>172</v>
      </c>
      <c r="F278" s="55" t="s">
        <v>2810</v>
      </c>
      <c r="G278" s="55" t="s">
        <v>2817</v>
      </c>
      <c r="H278" s="40" t="s">
        <v>2818</v>
      </c>
      <c r="I278" s="76" t="s">
        <v>120</v>
      </c>
      <c r="J278" s="40"/>
      <c r="K278" s="40"/>
      <c r="L278" s="40"/>
      <c r="M278" s="40"/>
      <c r="N278" s="40"/>
      <c r="O278" s="40"/>
      <c r="P278" s="114"/>
      <c r="Q278" s="40"/>
      <c r="R278" s="76"/>
    </row>
    <row r="279" spans="2:18" ht="76.5" x14ac:dyDescent="0.2">
      <c r="B279" s="8" t="s">
        <v>138</v>
      </c>
      <c r="C279" s="59" t="s">
        <v>2788</v>
      </c>
      <c r="D279" s="55" t="s">
        <v>2876</v>
      </c>
      <c r="E279" s="5" t="s">
        <v>172</v>
      </c>
      <c r="F279" s="55" t="s">
        <v>2810</v>
      </c>
      <c r="G279" s="55" t="s">
        <v>2877</v>
      </c>
      <c r="H279" s="40" t="s">
        <v>2878</v>
      </c>
      <c r="I279" s="76" t="s">
        <v>120</v>
      </c>
      <c r="J279" s="40"/>
      <c r="K279" s="40"/>
      <c r="L279" s="40"/>
      <c r="M279" s="40"/>
      <c r="N279" s="40"/>
      <c r="O279" s="40"/>
      <c r="P279" s="114"/>
      <c r="Q279" s="40"/>
      <c r="R279" s="76"/>
    </row>
    <row r="280" spans="2:18" ht="48" customHeight="1" x14ac:dyDescent="0.2">
      <c r="B280" s="8" t="s">
        <v>138</v>
      </c>
      <c r="C280" s="59" t="s">
        <v>2788</v>
      </c>
      <c r="D280" s="55" t="s">
        <v>2879</v>
      </c>
      <c r="E280" s="5" t="s">
        <v>172</v>
      </c>
      <c r="F280" s="55" t="s">
        <v>2810</v>
      </c>
      <c r="G280" s="55" t="s">
        <v>2821</v>
      </c>
      <c r="H280" s="40" t="s">
        <v>2822</v>
      </c>
      <c r="I280" s="76" t="s">
        <v>120</v>
      </c>
      <c r="J280" s="40"/>
      <c r="K280" s="40"/>
      <c r="L280" s="40"/>
      <c r="M280" s="40"/>
      <c r="N280" s="40"/>
      <c r="O280" s="40"/>
      <c r="P280" s="114"/>
      <c r="Q280" s="40"/>
      <c r="R280" s="76"/>
    </row>
    <row r="281" spans="2:18" ht="48" customHeight="1" x14ac:dyDescent="0.2">
      <c r="B281" s="8"/>
      <c r="C281" s="59"/>
      <c r="D281" s="55" t="s">
        <v>60</v>
      </c>
      <c r="E281" s="5" t="s">
        <v>172</v>
      </c>
      <c r="F281" s="55" t="s">
        <v>2810</v>
      </c>
      <c r="G281" s="55" t="s">
        <v>2880</v>
      </c>
      <c r="H281" s="40" t="s">
        <v>2881</v>
      </c>
      <c r="I281" s="76" t="s">
        <v>120</v>
      </c>
      <c r="J281" s="40"/>
      <c r="K281" s="40"/>
      <c r="L281" s="40"/>
      <c r="M281" s="40"/>
      <c r="N281" s="40"/>
      <c r="O281" s="40"/>
      <c r="P281" s="114"/>
      <c r="Q281" s="40"/>
      <c r="R281" s="76"/>
    </row>
    <row r="282" spans="2:18" ht="76.5" x14ac:dyDescent="0.2">
      <c r="B282" s="8" t="s">
        <v>138</v>
      </c>
      <c r="C282" s="59" t="s">
        <v>2788</v>
      </c>
      <c r="D282" s="55" t="s">
        <v>2882</v>
      </c>
      <c r="E282" s="5" t="s">
        <v>172</v>
      </c>
      <c r="F282" s="55" t="s">
        <v>2810</v>
      </c>
      <c r="G282" s="55" t="s">
        <v>2883</v>
      </c>
      <c r="H282" s="40" t="s">
        <v>2812</v>
      </c>
      <c r="I282" s="76" t="s">
        <v>120</v>
      </c>
      <c r="J282" s="40"/>
      <c r="K282" s="40"/>
      <c r="L282" s="40"/>
      <c r="M282" s="40"/>
      <c r="N282" s="40"/>
      <c r="O282" s="40"/>
      <c r="P282" s="114"/>
      <c r="Q282" s="40"/>
      <c r="R282" s="76"/>
    </row>
    <row r="283" spans="2:18" ht="48" customHeight="1" x14ac:dyDescent="0.2">
      <c r="B283" s="8" t="s">
        <v>138</v>
      </c>
      <c r="C283" s="59" t="s">
        <v>2788</v>
      </c>
      <c r="D283" s="55" t="s">
        <v>2884</v>
      </c>
      <c r="E283" s="5" t="s">
        <v>172</v>
      </c>
      <c r="F283" s="55" t="s">
        <v>2810</v>
      </c>
      <c r="G283" s="55" t="s">
        <v>2813</v>
      </c>
      <c r="H283" s="40" t="s">
        <v>2885</v>
      </c>
      <c r="I283" s="76" t="s">
        <v>120</v>
      </c>
      <c r="J283" s="40"/>
      <c r="K283" s="40"/>
      <c r="L283" s="40"/>
      <c r="M283" s="40"/>
      <c r="N283" s="40"/>
      <c r="O283" s="40"/>
      <c r="P283" s="114"/>
      <c r="Q283" s="40"/>
      <c r="R283" s="76"/>
    </row>
    <row r="284" spans="2:18" ht="76.5" x14ac:dyDescent="0.2">
      <c r="B284" s="8" t="s">
        <v>138</v>
      </c>
      <c r="C284" s="59" t="s">
        <v>2788</v>
      </c>
      <c r="D284" s="55" t="s">
        <v>2886</v>
      </c>
      <c r="E284" s="5" t="s">
        <v>172</v>
      </c>
      <c r="F284" s="55" t="s">
        <v>2810</v>
      </c>
      <c r="G284" s="55" t="s">
        <v>2887</v>
      </c>
      <c r="H284" s="40" t="s">
        <v>2816</v>
      </c>
      <c r="I284" s="76" t="s">
        <v>120</v>
      </c>
      <c r="J284" s="40"/>
      <c r="K284" s="40"/>
      <c r="L284" s="40"/>
      <c r="M284" s="40"/>
      <c r="N284" s="40"/>
      <c r="O284" s="40"/>
      <c r="P284" s="114"/>
      <c r="Q284" s="40"/>
      <c r="R284" s="76"/>
    </row>
    <row r="285" spans="2:18" ht="48" customHeight="1" x14ac:dyDescent="0.2">
      <c r="B285" s="8" t="s">
        <v>138</v>
      </c>
      <c r="C285" s="59" t="s">
        <v>2788</v>
      </c>
      <c r="D285" s="55" t="s">
        <v>2888</v>
      </c>
      <c r="E285" s="5" t="s">
        <v>172</v>
      </c>
      <c r="F285" s="55" t="s">
        <v>2810</v>
      </c>
      <c r="G285" s="55" t="s">
        <v>2817</v>
      </c>
      <c r="H285" s="40" t="s">
        <v>2889</v>
      </c>
      <c r="I285" s="76" t="s">
        <v>120</v>
      </c>
      <c r="J285" s="40"/>
      <c r="K285" s="40"/>
      <c r="L285" s="40"/>
      <c r="M285" s="40"/>
      <c r="N285" s="40"/>
      <c r="O285" s="40"/>
      <c r="P285" s="114"/>
      <c r="Q285" s="40"/>
      <c r="R285" s="76"/>
    </row>
    <row r="286" spans="2:18" ht="76.5" x14ac:dyDescent="0.2">
      <c r="B286" s="8" t="s">
        <v>138</v>
      </c>
      <c r="C286" s="59" t="s">
        <v>2788</v>
      </c>
      <c r="D286" s="55" t="s">
        <v>2890</v>
      </c>
      <c r="E286" s="5" t="s">
        <v>172</v>
      </c>
      <c r="F286" s="55" t="s">
        <v>2810</v>
      </c>
      <c r="G286" s="55" t="s">
        <v>2891</v>
      </c>
      <c r="H286" s="40" t="s">
        <v>2820</v>
      </c>
      <c r="I286" s="76" t="s">
        <v>120</v>
      </c>
      <c r="J286" s="40"/>
      <c r="K286" s="40"/>
      <c r="L286" s="40"/>
      <c r="M286" s="40"/>
      <c r="N286" s="40"/>
      <c r="O286" s="40"/>
      <c r="P286" s="114"/>
      <c r="Q286" s="40"/>
      <c r="R286" s="76"/>
    </row>
    <row r="287" spans="2:18" ht="48" customHeight="1" x14ac:dyDescent="0.2">
      <c r="B287" s="8" t="s">
        <v>138</v>
      </c>
      <c r="C287" s="59" t="s">
        <v>2788</v>
      </c>
      <c r="D287" s="55" t="s">
        <v>2892</v>
      </c>
      <c r="E287" s="5" t="s">
        <v>172</v>
      </c>
      <c r="F287" s="55" t="s">
        <v>2810</v>
      </c>
      <c r="G287" s="55" t="s">
        <v>2821</v>
      </c>
      <c r="H287" s="40" t="s">
        <v>2893</v>
      </c>
      <c r="I287" s="76" t="s">
        <v>120</v>
      </c>
      <c r="J287" s="40"/>
      <c r="K287" s="40"/>
      <c r="L287" s="40"/>
      <c r="M287" s="40"/>
      <c r="N287" s="40"/>
      <c r="O287" s="40"/>
      <c r="P287" s="114"/>
      <c r="Q287" s="40"/>
      <c r="R287" s="76"/>
    </row>
    <row r="288" spans="2:18" ht="48" customHeight="1" x14ac:dyDescent="0.2">
      <c r="B288" s="8"/>
      <c r="C288" s="59"/>
      <c r="D288" s="55" t="s">
        <v>2894</v>
      </c>
      <c r="E288" s="5" t="s">
        <v>172</v>
      </c>
      <c r="F288" s="55" t="s">
        <v>2810</v>
      </c>
      <c r="G288" s="55" t="s">
        <v>2895</v>
      </c>
      <c r="H288" s="40" t="s">
        <v>2896</v>
      </c>
      <c r="I288" s="76" t="s">
        <v>120</v>
      </c>
      <c r="J288" s="40"/>
      <c r="K288" s="40"/>
      <c r="L288" s="40"/>
      <c r="M288" s="40"/>
      <c r="N288" s="40"/>
      <c r="O288" s="40"/>
      <c r="P288" s="114"/>
      <c r="Q288" s="40"/>
      <c r="R288" s="76"/>
    </row>
    <row r="289" spans="2:18" ht="76.5" x14ac:dyDescent="0.2">
      <c r="B289" s="8" t="s">
        <v>138</v>
      </c>
      <c r="C289" s="59" t="s">
        <v>2788</v>
      </c>
      <c r="D289" s="55" t="s">
        <v>2897</v>
      </c>
      <c r="E289" s="5" t="s">
        <v>172</v>
      </c>
      <c r="F289" s="55" t="s">
        <v>2810</v>
      </c>
      <c r="G289" s="55" t="s">
        <v>2898</v>
      </c>
      <c r="H289" s="40" t="s">
        <v>2827</v>
      </c>
      <c r="I289" s="76" t="s">
        <v>120</v>
      </c>
      <c r="J289" s="40"/>
      <c r="K289" s="40"/>
      <c r="L289" s="40"/>
      <c r="M289" s="40"/>
      <c r="N289" s="40"/>
      <c r="O289" s="40"/>
      <c r="P289" s="114"/>
      <c r="Q289" s="40"/>
      <c r="R289" s="76"/>
    </row>
    <row r="290" spans="2:18" ht="48" customHeight="1" x14ac:dyDescent="0.2">
      <c r="B290" s="8" t="s">
        <v>138</v>
      </c>
      <c r="C290" s="59" t="s">
        <v>2788</v>
      </c>
      <c r="D290" s="55" t="s">
        <v>2899</v>
      </c>
      <c r="E290" s="5" t="s">
        <v>172</v>
      </c>
      <c r="F290" s="55" t="s">
        <v>2810</v>
      </c>
      <c r="G290" s="55" t="s">
        <v>2813</v>
      </c>
      <c r="H290" s="40" t="s">
        <v>2885</v>
      </c>
      <c r="I290" s="76" t="s">
        <v>120</v>
      </c>
      <c r="J290" s="40"/>
      <c r="K290" s="40"/>
      <c r="L290" s="40"/>
      <c r="M290" s="40"/>
      <c r="N290" s="40"/>
      <c r="O290" s="40"/>
      <c r="P290" s="114"/>
      <c r="Q290" s="40"/>
      <c r="R290" s="76"/>
    </row>
    <row r="291" spans="2:18" ht="76.5" x14ac:dyDescent="0.2">
      <c r="B291" s="8" t="s">
        <v>138</v>
      </c>
      <c r="C291" s="59" t="s">
        <v>2788</v>
      </c>
      <c r="D291" s="55" t="s">
        <v>2900</v>
      </c>
      <c r="E291" s="5" t="s">
        <v>172</v>
      </c>
      <c r="F291" s="55" t="s">
        <v>2810</v>
      </c>
      <c r="G291" s="55" t="s">
        <v>2901</v>
      </c>
      <c r="H291" s="40" t="s">
        <v>2832</v>
      </c>
      <c r="I291" s="76" t="s">
        <v>120</v>
      </c>
      <c r="J291" s="40"/>
      <c r="K291" s="40"/>
      <c r="L291" s="40"/>
      <c r="M291" s="40"/>
      <c r="N291" s="40"/>
      <c r="O291" s="40"/>
      <c r="P291" s="114"/>
      <c r="Q291" s="40"/>
      <c r="R291" s="76"/>
    </row>
    <row r="292" spans="2:18" ht="48" customHeight="1" x14ac:dyDescent="0.2">
      <c r="B292" s="8" t="s">
        <v>138</v>
      </c>
      <c r="C292" s="59" t="s">
        <v>2788</v>
      </c>
      <c r="D292" s="55" t="s">
        <v>2902</v>
      </c>
      <c r="E292" s="5" t="s">
        <v>172</v>
      </c>
      <c r="F292" s="55" t="s">
        <v>2810</v>
      </c>
      <c r="G292" s="55" t="s">
        <v>2817</v>
      </c>
      <c r="H292" s="40" t="s">
        <v>2889</v>
      </c>
      <c r="I292" s="76" t="s">
        <v>120</v>
      </c>
      <c r="J292" s="40"/>
      <c r="K292" s="40"/>
      <c r="L292" s="40"/>
      <c r="M292" s="40"/>
      <c r="N292" s="40"/>
      <c r="O292" s="40"/>
      <c r="P292" s="114"/>
      <c r="Q292" s="40"/>
      <c r="R292" s="76"/>
    </row>
    <row r="293" spans="2:18" ht="76.5" x14ac:dyDescent="0.2">
      <c r="B293" s="8" t="s">
        <v>138</v>
      </c>
      <c r="C293" s="59" t="s">
        <v>2788</v>
      </c>
      <c r="D293" s="55" t="s">
        <v>2903</v>
      </c>
      <c r="E293" s="5" t="s">
        <v>172</v>
      </c>
      <c r="F293" s="55" t="s">
        <v>2810</v>
      </c>
      <c r="G293" s="96" t="s">
        <v>2904</v>
      </c>
      <c r="H293" s="40" t="s">
        <v>2836</v>
      </c>
      <c r="I293" s="76" t="s">
        <v>120</v>
      </c>
      <c r="J293" s="40"/>
      <c r="K293" s="40"/>
      <c r="L293" s="40"/>
      <c r="M293" s="40"/>
      <c r="N293" s="40"/>
      <c r="O293" s="40"/>
      <c r="P293" s="114"/>
      <c r="Q293" s="40"/>
      <c r="R293" s="76"/>
    </row>
    <row r="294" spans="2:18" ht="48" customHeight="1" x14ac:dyDescent="0.2">
      <c r="B294" s="8" t="s">
        <v>138</v>
      </c>
      <c r="C294" s="59" t="s">
        <v>2788</v>
      </c>
      <c r="D294" s="55" t="s">
        <v>2905</v>
      </c>
      <c r="E294" s="5" t="s">
        <v>172</v>
      </c>
      <c r="F294" s="55" t="s">
        <v>2810</v>
      </c>
      <c r="G294" s="55" t="s">
        <v>2821</v>
      </c>
      <c r="H294" s="40" t="s">
        <v>2893</v>
      </c>
      <c r="I294" s="76" t="s">
        <v>120</v>
      </c>
      <c r="J294" s="40"/>
      <c r="K294" s="40"/>
      <c r="L294" s="40"/>
      <c r="M294" s="40"/>
      <c r="N294" s="40"/>
      <c r="O294" s="40"/>
      <c r="P294" s="114"/>
      <c r="Q294" s="40"/>
      <c r="R294" s="76"/>
    </row>
    <row r="295" spans="2:18" ht="48" customHeight="1" x14ac:dyDescent="0.2">
      <c r="B295" s="8"/>
      <c r="C295" s="59"/>
      <c r="D295" s="55" t="s">
        <v>2906</v>
      </c>
      <c r="E295" s="5" t="s">
        <v>172</v>
      </c>
      <c r="F295" s="55" t="s">
        <v>2810</v>
      </c>
      <c r="G295" s="55" t="s">
        <v>2907</v>
      </c>
      <c r="H295" s="40" t="s">
        <v>2908</v>
      </c>
      <c r="I295" s="76" t="s">
        <v>120</v>
      </c>
      <c r="J295" s="40"/>
      <c r="K295" s="40"/>
      <c r="L295" s="40"/>
      <c r="M295" s="40"/>
      <c r="N295" s="40"/>
      <c r="O295" s="40"/>
      <c r="P295" s="114"/>
      <c r="Q295" s="40"/>
      <c r="R295" s="76"/>
    </row>
    <row r="296" spans="2:18" ht="76.5" x14ac:dyDescent="0.2">
      <c r="B296" s="8" t="s">
        <v>138</v>
      </c>
      <c r="C296" s="59" t="s">
        <v>2788</v>
      </c>
      <c r="D296" s="55" t="s">
        <v>2909</v>
      </c>
      <c r="E296" s="5" t="s">
        <v>172</v>
      </c>
      <c r="F296" s="55" t="s">
        <v>2810</v>
      </c>
      <c r="G296" s="96" t="s">
        <v>2910</v>
      </c>
      <c r="H296" s="40" t="s">
        <v>2842</v>
      </c>
      <c r="I296" s="76" t="s">
        <v>120</v>
      </c>
      <c r="J296" s="40"/>
      <c r="K296" s="40"/>
      <c r="L296" s="40"/>
      <c r="M296" s="40"/>
      <c r="N296" s="40"/>
      <c r="O296" s="40"/>
      <c r="P296" s="114"/>
      <c r="Q296" s="40"/>
      <c r="R296" s="76"/>
    </row>
    <row r="297" spans="2:18" ht="48" customHeight="1" x14ac:dyDescent="0.2">
      <c r="B297" s="8" t="s">
        <v>138</v>
      </c>
      <c r="C297" s="59" t="s">
        <v>2788</v>
      </c>
      <c r="D297" s="55" t="s">
        <v>2911</v>
      </c>
      <c r="E297" s="5" t="s">
        <v>172</v>
      </c>
      <c r="F297" s="55" t="s">
        <v>2810</v>
      </c>
      <c r="G297" s="55" t="s">
        <v>2813</v>
      </c>
      <c r="H297" s="40" t="s">
        <v>2885</v>
      </c>
      <c r="I297" s="76" t="s">
        <v>120</v>
      </c>
      <c r="J297" s="40"/>
      <c r="K297" s="40"/>
      <c r="L297" s="40"/>
      <c r="M297" s="40"/>
      <c r="N297" s="40"/>
      <c r="O297" s="40"/>
      <c r="P297" s="114"/>
      <c r="Q297" s="40"/>
      <c r="R297" s="76"/>
    </row>
    <row r="298" spans="2:18" ht="76.5" x14ac:dyDescent="0.2">
      <c r="B298" s="8" t="s">
        <v>138</v>
      </c>
      <c r="C298" s="59" t="s">
        <v>2788</v>
      </c>
      <c r="D298" s="55" t="s">
        <v>2912</v>
      </c>
      <c r="E298" s="5" t="s">
        <v>172</v>
      </c>
      <c r="F298" s="55" t="s">
        <v>2810</v>
      </c>
      <c r="G298" s="96" t="s">
        <v>2913</v>
      </c>
      <c r="H298" s="40" t="s">
        <v>2846</v>
      </c>
      <c r="I298" s="76" t="s">
        <v>120</v>
      </c>
      <c r="J298" s="40"/>
      <c r="K298" s="40"/>
      <c r="L298" s="40"/>
      <c r="M298" s="40"/>
      <c r="N298" s="40"/>
      <c r="O298" s="40"/>
      <c r="P298" s="114"/>
      <c r="Q298" s="40"/>
      <c r="R298" s="76"/>
    </row>
    <row r="299" spans="2:18" ht="48" customHeight="1" x14ac:dyDescent="0.2">
      <c r="B299" s="8" t="s">
        <v>138</v>
      </c>
      <c r="C299" s="59" t="s">
        <v>2788</v>
      </c>
      <c r="D299" s="55" t="s">
        <v>2914</v>
      </c>
      <c r="E299" s="5" t="s">
        <v>172</v>
      </c>
      <c r="F299" s="55" t="s">
        <v>2810</v>
      </c>
      <c r="G299" s="55" t="s">
        <v>2817</v>
      </c>
      <c r="H299" s="40" t="s">
        <v>2889</v>
      </c>
      <c r="I299" s="76" t="s">
        <v>120</v>
      </c>
      <c r="J299" s="40"/>
      <c r="K299" s="40"/>
      <c r="L299" s="40"/>
      <c r="M299" s="40"/>
      <c r="N299" s="40"/>
      <c r="O299" s="40"/>
      <c r="P299" s="114"/>
      <c r="Q299" s="40"/>
      <c r="R299" s="76"/>
    </row>
    <row r="300" spans="2:18" ht="76.5" x14ac:dyDescent="0.2">
      <c r="B300" s="8" t="s">
        <v>138</v>
      </c>
      <c r="C300" s="59" t="s">
        <v>2788</v>
      </c>
      <c r="D300" s="55" t="s">
        <v>2915</v>
      </c>
      <c r="E300" s="5" t="s">
        <v>172</v>
      </c>
      <c r="F300" s="55" t="s">
        <v>2810</v>
      </c>
      <c r="G300" s="96" t="s">
        <v>2916</v>
      </c>
      <c r="H300" s="40" t="s">
        <v>2850</v>
      </c>
      <c r="I300" s="76" t="s">
        <v>120</v>
      </c>
      <c r="J300" s="40"/>
      <c r="K300" s="40"/>
      <c r="L300" s="40"/>
      <c r="M300" s="40"/>
      <c r="N300" s="40"/>
      <c r="O300" s="40"/>
      <c r="P300" s="114"/>
      <c r="Q300" s="40"/>
      <c r="R300" s="76"/>
    </row>
    <row r="301" spans="2:18" ht="48" customHeight="1" x14ac:dyDescent="0.2">
      <c r="B301" s="8" t="s">
        <v>138</v>
      </c>
      <c r="C301" s="59" t="s">
        <v>2788</v>
      </c>
      <c r="D301" s="55" t="s">
        <v>2917</v>
      </c>
      <c r="E301" s="5" t="s">
        <v>172</v>
      </c>
      <c r="F301" s="55" t="s">
        <v>2810</v>
      </c>
      <c r="G301" s="55" t="s">
        <v>2821</v>
      </c>
      <c r="H301" s="40" t="s">
        <v>2893</v>
      </c>
      <c r="I301" s="76" t="s">
        <v>120</v>
      </c>
      <c r="J301" s="40"/>
      <c r="K301" s="40"/>
      <c r="L301" s="40"/>
      <c r="M301" s="40"/>
      <c r="N301" s="40"/>
      <c r="O301" s="40"/>
      <c r="P301" s="114"/>
      <c r="Q301" s="40"/>
      <c r="R301" s="76"/>
    </row>
    <row r="302" spans="2:18" ht="48" customHeight="1" x14ac:dyDescent="0.2">
      <c r="B302" s="8"/>
      <c r="C302" s="59"/>
      <c r="D302" s="55" t="s">
        <v>2918</v>
      </c>
      <c r="E302" s="5" t="s">
        <v>172</v>
      </c>
      <c r="F302" s="55" t="s">
        <v>2810</v>
      </c>
      <c r="G302" s="55" t="s">
        <v>2919</v>
      </c>
      <c r="H302" s="40" t="s">
        <v>2920</v>
      </c>
      <c r="I302" s="76" t="s">
        <v>120</v>
      </c>
      <c r="J302" s="40"/>
      <c r="K302" s="40"/>
      <c r="L302" s="40"/>
      <c r="M302" s="40"/>
      <c r="N302" s="40"/>
      <c r="O302" s="40"/>
      <c r="P302" s="114"/>
      <c r="Q302" s="40"/>
      <c r="R302" s="76"/>
    </row>
    <row r="303" spans="2:18" ht="76.5" x14ac:dyDescent="0.2">
      <c r="B303" s="8" t="s">
        <v>138</v>
      </c>
      <c r="C303" s="59" t="s">
        <v>2788</v>
      </c>
      <c r="D303" s="55" t="s">
        <v>2921</v>
      </c>
      <c r="E303" s="5" t="s">
        <v>172</v>
      </c>
      <c r="F303" s="55" t="s">
        <v>2810</v>
      </c>
      <c r="G303" s="96" t="s">
        <v>2922</v>
      </c>
      <c r="H303" s="40" t="s">
        <v>2856</v>
      </c>
      <c r="I303" s="76" t="s">
        <v>120</v>
      </c>
      <c r="J303" s="40"/>
      <c r="K303" s="40"/>
      <c r="L303" s="40"/>
      <c r="M303" s="40"/>
      <c r="N303" s="40"/>
      <c r="O303" s="40"/>
      <c r="P303" s="114"/>
      <c r="Q303" s="40"/>
      <c r="R303" s="76"/>
    </row>
    <row r="304" spans="2:18" ht="48" customHeight="1" x14ac:dyDescent="0.2">
      <c r="B304" s="8" t="s">
        <v>138</v>
      </c>
      <c r="C304" s="59" t="s">
        <v>2788</v>
      </c>
      <c r="D304" s="55" t="s">
        <v>2923</v>
      </c>
      <c r="E304" s="5" t="s">
        <v>172</v>
      </c>
      <c r="F304" s="55" t="s">
        <v>2810</v>
      </c>
      <c r="G304" s="55" t="s">
        <v>2813</v>
      </c>
      <c r="H304" s="40" t="s">
        <v>2885</v>
      </c>
      <c r="I304" s="76" t="s">
        <v>120</v>
      </c>
      <c r="J304" s="40"/>
      <c r="K304" s="40"/>
      <c r="L304" s="40"/>
      <c r="M304" s="40"/>
      <c r="N304" s="40"/>
      <c r="O304" s="40"/>
      <c r="P304" s="114"/>
      <c r="Q304" s="40"/>
      <c r="R304" s="76"/>
    </row>
    <row r="305" spans="2:18" ht="76.5" x14ac:dyDescent="0.2">
      <c r="B305" s="8" t="s">
        <v>138</v>
      </c>
      <c r="C305" s="59" t="s">
        <v>2788</v>
      </c>
      <c r="D305" s="55" t="s">
        <v>2924</v>
      </c>
      <c r="E305" s="5" t="s">
        <v>172</v>
      </c>
      <c r="F305" s="55" t="s">
        <v>2810</v>
      </c>
      <c r="G305" s="96" t="s">
        <v>2925</v>
      </c>
      <c r="H305" s="40" t="s">
        <v>2860</v>
      </c>
      <c r="I305" s="76" t="s">
        <v>120</v>
      </c>
      <c r="J305" s="40"/>
      <c r="K305" s="40"/>
      <c r="L305" s="40"/>
      <c r="M305" s="40"/>
      <c r="N305" s="40"/>
      <c r="O305" s="40"/>
      <c r="P305" s="114"/>
      <c r="Q305" s="40"/>
      <c r="R305" s="76"/>
    </row>
    <row r="306" spans="2:18" ht="48" customHeight="1" x14ac:dyDescent="0.2">
      <c r="B306" s="8" t="s">
        <v>138</v>
      </c>
      <c r="C306" s="59" t="s">
        <v>2788</v>
      </c>
      <c r="D306" s="55" t="s">
        <v>2926</v>
      </c>
      <c r="E306" s="5" t="s">
        <v>172</v>
      </c>
      <c r="F306" s="55" t="s">
        <v>2810</v>
      </c>
      <c r="G306" s="55" t="s">
        <v>2817</v>
      </c>
      <c r="H306" s="40" t="s">
        <v>2889</v>
      </c>
      <c r="I306" s="76" t="s">
        <v>120</v>
      </c>
      <c r="J306" s="40"/>
      <c r="K306" s="40"/>
      <c r="L306" s="40"/>
      <c r="M306" s="40"/>
      <c r="N306" s="40"/>
      <c r="O306" s="40"/>
      <c r="P306" s="114"/>
      <c r="Q306" s="40"/>
      <c r="R306" s="76"/>
    </row>
    <row r="307" spans="2:18" ht="76.5" x14ac:dyDescent="0.2">
      <c r="B307" s="8" t="s">
        <v>138</v>
      </c>
      <c r="C307" s="59" t="s">
        <v>2788</v>
      </c>
      <c r="D307" s="55" t="s">
        <v>2927</v>
      </c>
      <c r="E307" s="5" t="s">
        <v>172</v>
      </c>
      <c r="F307" s="55" t="s">
        <v>2810</v>
      </c>
      <c r="G307" s="96" t="s">
        <v>2928</v>
      </c>
      <c r="H307" s="40" t="s">
        <v>2864</v>
      </c>
      <c r="I307" s="76" t="s">
        <v>120</v>
      </c>
      <c r="J307" s="40"/>
      <c r="K307" s="40"/>
      <c r="L307" s="40"/>
      <c r="M307" s="40"/>
      <c r="N307" s="40"/>
      <c r="O307" s="40"/>
      <c r="P307" s="114"/>
      <c r="Q307" s="40"/>
      <c r="R307" s="76"/>
    </row>
    <row r="308" spans="2:18" ht="48" customHeight="1" x14ac:dyDescent="0.2">
      <c r="B308" s="8" t="s">
        <v>138</v>
      </c>
      <c r="C308" s="59" t="s">
        <v>2788</v>
      </c>
      <c r="D308" s="55" t="s">
        <v>2929</v>
      </c>
      <c r="E308" s="5" t="s">
        <v>172</v>
      </c>
      <c r="F308" s="55" t="s">
        <v>2810</v>
      </c>
      <c r="G308" s="55" t="s">
        <v>2821</v>
      </c>
      <c r="H308" s="40" t="s">
        <v>2893</v>
      </c>
      <c r="I308" s="76" t="s">
        <v>120</v>
      </c>
      <c r="J308" s="40"/>
      <c r="K308" s="40"/>
      <c r="L308" s="40"/>
      <c r="M308" s="40"/>
      <c r="N308" s="40"/>
      <c r="O308" s="40"/>
      <c r="P308" s="114"/>
      <c r="Q308" s="40"/>
      <c r="R308" s="76"/>
    </row>
    <row r="309" spans="2:18" ht="48" customHeight="1" x14ac:dyDescent="0.2">
      <c r="B309" s="8"/>
      <c r="C309" s="59"/>
      <c r="D309" s="55" t="s">
        <v>2930</v>
      </c>
      <c r="E309" s="5" t="s">
        <v>172</v>
      </c>
      <c r="F309" s="55" t="s">
        <v>2810</v>
      </c>
      <c r="G309" s="55" t="s">
        <v>2931</v>
      </c>
      <c r="H309" s="40" t="s">
        <v>2932</v>
      </c>
      <c r="I309" s="76" t="s">
        <v>120</v>
      </c>
      <c r="J309" s="40"/>
      <c r="K309" s="40"/>
      <c r="L309" s="40"/>
      <c r="M309" s="40"/>
      <c r="N309" s="40"/>
      <c r="O309" s="40"/>
      <c r="P309" s="114"/>
      <c r="Q309" s="40"/>
      <c r="R309" s="76"/>
    </row>
    <row r="310" spans="2:18" ht="76.5" x14ac:dyDescent="0.2">
      <c r="B310" s="8" t="s">
        <v>138</v>
      </c>
      <c r="C310" s="59" t="s">
        <v>2788</v>
      </c>
      <c r="D310" s="55" t="s">
        <v>2933</v>
      </c>
      <c r="E310" s="5" t="s">
        <v>172</v>
      </c>
      <c r="F310" s="55" t="s">
        <v>2810</v>
      </c>
      <c r="G310" s="96" t="s">
        <v>2934</v>
      </c>
      <c r="H310" s="40" t="s">
        <v>2870</v>
      </c>
      <c r="I310" s="76" t="s">
        <v>120</v>
      </c>
      <c r="J310" s="40"/>
      <c r="K310" s="40"/>
      <c r="L310" s="40"/>
      <c r="M310" s="40"/>
      <c r="N310" s="40"/>
      <c r="O310" s="40"/>
      <c r="P310" s="114"/>
      <c r="Q310" s="40"/>
      <c r="R310" s="76"/>
    </row>
    <row r="311" spans="2:18" ht="48" customHeight="1" x14ac:dyDescent="0.2">
      <c r="B311" s="8" t="s">
        <v>138</v>
      </c>
      <c r="C311" s="59" t="s">
        <v>2788</v>
      </c>
      <c r="D311" s="55" t="s">
        <v>2935</v>
      </c>
      <c r="E311" s="5" t="s">
        <v>172</v>
      </c>
      <c r="F311" s="55" t="s">
        <v>2810</v>
      </c>
      <c r="G311" s="55" t="s">
        <v>2813</v>
      </c>
      <c r="H311" s="40" t="s">
        <v>2885</v>
      </c>
      <c r="I311" s="76" t="s">
        <v>120</v>
      </c>
      <c r="J311" s="40"/>
      <c r="K311" s="40"/>
      <c r="L311" s="40"/>
      <c r="M311" s="40"/>
      <c r="N311" s="40"/>
      <c r="O311" s="40"/>
      <c r="P311" s="114"/>
      <c r="Q311" s="40"/>
      <c r="R311" s="76"/>
    </row>
    <row r="312" spans="2:18" ht="76.5" x14ac:dyDescent="0.2">
      <c r="B312" s="8" t="s">
        <v>138</v>
      </c>
      <c r="C312" s="59" t="s">
        <v>2788</v>
      </c>
      <c r="D312" s="55" t="s">
        <v>2936</v>
      </c>
      <c r="E312" s="5" t="s">
        <v>172</v>
      </c>
      <c r="F312" s="55" t="s">
        <v>2810</v>
      </c>
      <c r="G312" s="96" t="s">
        <v>2937</v>
      </c>
      <c r="H312" s="40" t="s">
        <v>2874</v>
      </c>
      <c r="I312" s="76" t="s">
        <v>120</v>
      </c>
      <c r="J312" s="40"/>
      <c r="K312" s="40"/>
      <c r="L312" s="40"/>
      <c r="M312" s="40"/>
      <c r="N312" s="40"/>
      <c r="O312" s="40"/>
      <c r="P312" s="114"/>
      <c r="Q312" s="40"/>
      <c r="R312" s="76"/>
    </row>
    <row r="313" spans="2:18" ht="48" customHeight="1" x14ac:dyDescent="0.2">
      <c r="B313" s="8" t="s">
        <v>138</v>
      </c>
      <c r="C313" s="59" t="s">
        <v>2788</v>
      </c>
      <c r="D313" s="55" t="s">
        <v>2938</v>
      </c>
      <c r="E313" s="5" t="s">
        <v>172</v>
      </c>
      <c r="F313" s="55" t="s">
        <v>2810</v>
      </c>
      <c r="G313" s="55" t="s">
        <v>2817</v>
      </c>
      <c r="H313" s="40" t="s">
        <v>2889</v>
      </c>
      <c r="I313" s="76" t="s">
        <v>120</v>
      </c>
      <c r="J313" s="40"/>
      <c r="K313" s="40"/>
      <c r="L313" s="40"/>
      <c r="M313" s="40"/>
      <c r="N313" s="40"/>
      <c r="O313" s="40"/>
      <c r="P313" s="114"/>
      <c r="Q313" s="40"/>
      <c r="R313" s="76"/>
    </row>
    <row r="314" spans="2:18" ht="76.5" x14ac:dyDescent="0.2">
      <c r="B314" s="8" t="s">
        <v>138</v>
      </c>
      <c r="C314" s="59" t="s">
        <v>2788</v>
      </c>
      <c r="D314" s="55" t="s">
        <v>2939</v>
      </c>
      <c r="E314" s="5" t="s">
        <v>172</v>
      </c>
      <c r="F314" s="55" t="s">
        <v>2810</v>
      </c>
      <c r="G314" s="96" t="s">
        <v>2940</v>
      </c>
      <c r="H314" s="40" t="s">
        <v>2878</v>
      </c>
      <c r="I314" s="76" t="s">
        <v>120</v>
      </c>
      <c r="J314" s="40"/>
      <c r="K314" s="40"/>
      <c r="L314" s="40"/>
      <c r="M314" s="40"/>
      <c r="N314" s="40"/>
      <c r="O314" s="40"/>
      <c r="P314" s="114"/>
      <c r="Q314" s="40"/>
      <c r="R314" s="76"/>
    </row>
    <row r="315" spans="2:18" ht="48" customHeight="1" x14ac:dyDescent="0.2">
      <c r="B315" s="8" t="s">
        <v>138</v>
      </c>
      <c r="C315" s="59" t="s">
        <v>2788</v>
      </c>
      <c r="D315" s="55" t="s">
        <v>2941</v>
      </c>
      <c r="E315" s="5" t="s">
        <v>172</v>
      </c>
      <c r="F315" s="55" t="s">
        <v>2810</v>
      </c>
      <c r="G315" s="55" t="s">
        <v>2821</v>
      </c>
      <c r="H315" s="40" t="s">
        <v>2893</v>
      </c>
      <c r="I315" s="76" t="s">
        <v>120</v>
      </c>
      <c r="J315" s="40"/>
      <c r="K315" s="40"/>
      <c r="L315" s="40"/>
      <c r="M315" s="40"/>
      <c r="N315" s="40"/>
      <c r="O315" s="40"/>
      <c r="P315" s="114"/>
      <c r="Q315" s="40"/>
      <c r="R315" s="76"/>
    </row>
    <row r="316" spans="2:18" ht="48" customHeight="1" x14ac:dyDescent="0.2">
      <c r="B316" s="8"/>
      <c r="C316" s="59"/>
      <c r="D316" s="40" t="s">
        <v>2942</v>
      </c>
      <c r="E316" s="5" t="s">
        <v>172</v>
      </c>
      <c r="F316" s="40" t="s">
        <v>2810</v>
      </c>
      <c r="G316" s="40" t="s">
        <v>2943</v>
      </c>
      <c r="H316" s="40" t="s">
        <v>2944</v>
      </c>
      <c r="I316" s="76" t="s">
        <v>120</v>
      </c>
      <c r="J316" s="40"/>
      <c r="K316" s="40"/>
      <c r="L316" s="40"/>
      <c r="M316" s="40"/>
      <c r="N316" s="40"/>
      <c r="O316" s="40"/>
      <c r="P316" s="114"/>
      <c r="Q316" s="40"/>
      <c r="R316" s="76"/>
    </row>
    <row r="317" spans="2:18" ht="48" customHeight="1" x14ac:dyDescent="0.2">
      <c r="B317" s="122" t="s">
        <v>138</v>
      </c>
      <c r="C317" s="124" t="s">
        <v>2945</v>
      </c>
      <c r="D317" s="82" t="s">
        <v>2946</v>
      </c>
      <c r="E317" s="123" t="s">
        <v>247</v>
      </c>
      <c r="F317" s="82" t="s">
        <v>2947</v>
      </c>
      <c r="G317" s="82" t="s">
        <v>2948</v>
      </c>
      <c r="H317" s="82" t="s">
        <v>2949</v>
      </c>
      <c r="I317" s="76" t="s">
        <v>120</v>
      </c>
      <c r="J317" s="82"/>
      <c r="K317" s="82"/>
      <c r="L317" s="82"/>
      <c r="M317" s="82"/>
      <c r="N317" s="82"/>
      <c r="O317" s="82"/>
      <c r="P317" s="121"/>
      <c r="Q317" s="82"/>
      <c r="R317" s="80"/>
    </row>
    <row r="318" spans="2:18" ht="48" customHeight="1" x14ac:dyDescent="0.2">
      <c r="B318" s="8" t="s">
        <v>138</v>
      </c>
      <c r="C318" s="59" t="s">
        <v>2945</v>
      </c>
      <c r="D318" s="40" t="s">
        <v>2946</v>
      </c>
      <c r="E318" s="5" t="s">
        <v>172</v>
      </c>
      <c r="F318" s="40" t="s">
        <v>2947</v>
      </c>
      <c r="G318" s="40" t="s">
        <v>2950</v>
      </c>
      <c r="H318" s="40" t="s">
        <v>2951</v>
      </c>
      <c r="I318" s="76" t="s">
        <v>120</v>
      </c>
      <c r="J318" s="40"/>
      <c r="K318" s="40"/>
      <c r="L318" s="40"/>
      <c r="M318" s="40"/>
      <c r="N318" s="40"/>
      <c r="O318" s="40"/>
      <c r="P318" s="114"/>
      <c r="Q318" s="40"/>
      <c r="R318" s="76"/>
    </row>
    <row r="319" spans="2:18" ht="48" customHeight="1" x14ac:dyDescent="0.2">
      <c r="B319" s="8" t="s">
        <v>138</v>
      </c>
      <c r="C319" s="59" t="s">
        <v>2945</v>
      </c>
      <c r="D319" s="40" t="s">
        <v>2946</v>
      </c>
      <c r="E319" s="5" t="s">
        <v>172</v>
      </c>
      <c r="F319" s="40" t="s">
        <v>2947</v>
      </c>
      <c r="G319" s="40" t="s">
        <v>2952</v>
      </c>
      <c r="H319" s="40" t="s">
        <v>2953</v>
      </c>
      <c r="I319" s="76" t="s">
        <v>120</v>
      </c>
      <c r="J319" s="40"/>
      <c r="K319" s="40"/>
      <c r="L319" s="40"/>
      <c r="M319" s="40"/>
      <c r="N319" s="40"/>
      <c r="O319" s="40"/>
      <c r="P319" s="114"/>
      <c r="Q319" s="40"/>
      <c r="R319" s="76"/>
    </row>
    <row r="320" spans="2:18" ht="48" customHeight="1" x14ac:dyDescent="0.2">
      <c r="B320" s="8" t="s">
        <v>138</v>
      </c>
      <c r="C320" s="59" t="s">
        <v>2945</v>
      </c>
      <c r="D320" s="40" t="s">
        <v>2946</v>
      </c>
      <c r="E320" s="5" t="s">
        <v>172</v>
      </c>
      <c r="F320" s="40" t="s">
        <v>2947</v>
      </c>
      <c r="G320" s="40" t="s">
        <v>2954</v>
      </c>
      <c r="H320" s="40" t="s">
        <v>2955</v>
      </c>
      <c r="I320" s="76" t="s">
        <v>120</v>
      </c>
      <c r="J320" s="40"/>
      <c r="K320" s="40"/>
      <c r="L320" s="40"/>
      <c r="M320" s="40"/>
      <c r="N320" s="40"/>
      <c r="O320" s="40"/>
      <c r="P320" s="114"/>
      <c r="Q320" s="40"/>
      <c r="R320" s="76"/>
    </row>
    <row r="321" spans="2:18" ht="48" customHeight="1" x14ac:dyDescent="0.2">
      <c r="B321" s="8" t="s">
        <v>138</v>
      </c>
      <c r="C321" s="59" t="s">
        <v>2945</v>
      </c>
      <c r="D321" s="40" t="s">
        <v>2946</v>
      </c>
      <c r="E321" s="5" t="s">
        <v>172</v>
      </c>
      <c r="F321" s="40" t="s">
        <v>2947</v>
      </c>
      <c r="G321" s="40" t="s">
        <v>2956</v>
      </c>
      <c r="H321" s="40" t="s">
        <v>2957</v>
      </c>
      <c r="I321" s="76" t="s">
        <v>120</v>
      </c>
      <c r="J321" s="40"/>
      <c r="K321" s="40"/>
      <c r="L321" s="40"/>
      <c r="M321" s="40"/>
      <c r="N321" s="40"/>
      <c r="O321" s="40"/>
      <c r="P321" s="114"/>
      <c r="Q321" s="40"/>
      <c r="R321" s="76"/>
    </row>
    <row r="322" spans="2:18" ht="48" customHeight="1" x14ac:dyDescent="0.2">
      <c r="B322" s="8" t="s">
        <v>138</v>
      </c>
      <c r="C322" s="59" t="s">
        <v>2945</v>
      </c>
      <c r="D322" s="40" t="s">
        <v>2946</v>
      </c>
      <c r="E322" s="5" t="s">
        <v>172</v>
      </c>
      <c r="F322" s="40" t="s">
        <v>2947</v>
      </c>
      <c r="G322" s="40" t="s">
        <v>2662</v>
      </c>
      <c r="H322" s="40" t="s">
        <v>2958</v>
      </c>
      <c r="I322" s="76" t="s">
        <v>120</v>
      </c>
      <c r="J322" s="40"/>
      <c r="K322" s="40"/>
      <c r="L322" s="40"/>
      <c r="M322" s="40"/>
      <c r="N322" s="40"/>
      <c r="O322" s="40"/>
      <c r="P322" s="114"/>
      <c r="Q322" s="40"/>
      <c r="R322" s="76"/>
    </row>
  </sheetData>
  <phoneticPr fontId="159" type="noConversion"/>
  <conditionalFormatting sqref="I6:I322">
    <cfRule type="containsBlanks" dxfId="0" priority="2" stopIfTrue="1">
      <formula>LEN(TRIM(I6))=0</formula>
    </cfRule>
  </conditionalFormatting>
  <dataValidations count="2">
    <dataValidation type="list" allowBlank="1" showErrorMessage="1" sqref="I2:I322">
      <formula1>"Pass,Fail,Block,NT"</formula1>
    </dataValidation>
    <dataValidation type="list" allowBlank="1" showErrorMessage="1" sqref="E4:E139 E141:E186 E232:E322">
      <formula1>"P0,P1,P2,P3"</formula1>
    </dataValidation>
  </dataValidations>
  <hyperlinks>
    <hyperlink ref="K103" r:id="rId1"/>
    <hyperlink ref="K102" r:id="rId2"/>
  </hyperlinks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200"/>
  <sheetViews>
    <sheetView workbookViewId="0">
      <pane xSplit="4" ySplit="1" topLeftCell="E2" activePane="bottomRight" state="frozen"/>
      <selection pane="topRight"/>
      <selection pane="bottomLeft"/>
      <selection pane="bottomRight" activeCell="E2" sqref="E2"/>
    </sheetView>
  </sheetViews>
  <sheetFormatPr defaultColWidth="14" defaultRowHeight="12.75" x14ac:dyDescent="0.2"/>
  <cols>
    <col min="1" max="1" width="10" customWidth="1"/>
    <col min="2" max="2" width="17" customWidth="1"/>
    <col min="3" max="3" width="27" customWidth="1"/>
    <col min="4" max="4" width="26" customWidth="1"/>
    <col min="5" max="5" width="10" customWidth="1"/>
    <col min="6" max="6" width="22" customWidth="1"/>
    <col min="7" max="7" width="30" customWidth="1"/>
    <col min="8" max="8" width="29" customWidth="1"/>
    <col min="9" max="15" width="10" customWidth="1"/>
    <col min="16" max="16" width="11" customWidth="1"/>
    <col min="17" max="20" width="10" customWidth="1"/>
  </cols>
  <sheetData>
    <row r="1" spans="1:18" ht="36" customHeight="1" x14ac:dyDescent="0.2">
      <c r="A1" s="109" t="s">
        <v>857</v>
      </c>
      <c r="B1" s="67" t="s">
        <v>117</v>
      </c>
      <c r="C1" s="67" t="s">
        <v>229</v>
      </c>
      <c r="D1" s="67" t="s">
        <v>145</v>
      </c>
      <c r="E1" s="67" t="s">
        <v>234</v>
      </c>
      <c r="F1" s="67" t="s">
        <v>231</v>
      </c>
      <c r="G1" s="67" t="s">
        <v>232</v>
      </c>
      <c r="H1" s="67" t="s">
        <v>233</v>
      </c>
      <c r="I1" s="111" t="s">
        <v>477</v>
      </c>
      <c r="J1" s="111" t="s">
        <v>859</v>
      </c>
      <c r="K1" s="111" t="s">
        <v>238</v>
      </c>
      <c r="L1" s="110" t="s">
        <v>860</v>
      </c>
      <c r="M1" s="112" t="s">
        <v>861</v>
      </c>
      <c r="N1" s="112" t="s">
        <v>862</v>
      </c>
      <c r="O1" s="111" t="s">
        <v>863</v>
      </c>
      <c r="P1" s="111" t="s">
        <v>240</v>
      </c>
      <c r="Q1" s="111" t="s">
        <v>241</v>
      </c>
      <c r="R1" s="111" t="s">
        <v>239</v>
      </c>
    </row>
    <row r="2" spans="1:18" ht="18" customHeight="1" x14ac:dyDescent="0.2">
      <c r="A2" s="22"/>
      <c r="B2" s="5" t="s">
        <v>139</v>
      </c>
      <c r="C2" s="5" t="s">
        <v>2959</v>
      </c>
      <c r="D2" s="40" t="s">
        <v>2960</v>
      </c>
      <c r="E2" s="5" t="s">
        <v>153</v>
      </c>
      <c r="F2" s="55" t="s">
        <v>2961</v>
      </c>
      <c r="G2" s="55" t="s">
        <v>2962</v>
      </c>
      <c r="H2" s="55" t="s">
        <v>2963</v>
      </c>
      <c r="I2" s="22" t="s">
        <v>250</v>
      </c>
      <c r="J2" s="22"/>
      <c r="K2" s="22"/>
      <c r="L2" s="22"/>
      <c r="M2" s="22" t="s">
        <v>2255</v>
      </c>
      <c r="N2" s="22"/>
      <c r="O2" s="22"/>
      <c r="P2" s="134"/>
      <c r="Q2" s="22"/>
      <c r="R2" s="40"/>
    </row>
    <row r="3" spans="1:18" ht="36" customHeight="1" x14ac:dyDescent="0.2">
      <c r="A3" s="22"/>
      <c r="B3" s="5" t="s">
        <v>139</v>
      </c>
      <c r="C3" s="5" t="s">
        <v>2104</v>
      </c>
      <c r="D3" s="40" t="s">
        <v>2253</v>
      </c>
      <c r="E3" s="5" t="s">
        <v>247</v>
      </c>
      <c r="F3" s="55" t="s">
        <v>244</v>
      </c>
      <c r="G3" s="55" t="s">
        <v>2964</v>
      </c>
      <c r="H3" s="55" t="s">
        <v>2965</v>
      </c>
      <c r="I3" s="22" t="s">
        <v>250</v>
      </c>
      <c r="J3" s="22"/>
      <c r="K3" s="22"/>
      <c r="L3" s="22"/>
      <c r="M3" s="22"/>
      <c r="N3" s="22"/>
      <c r="O3" s="22"/>
      <c r="P3" s="134"/>
      <c r="Q3" s="22"/>
      <c r="R3" s="40"/>
    </row>
    <row r="4" spans="1:18" ht="87.95" customHeight="1" x14ac:dyDescent="0.2">
      <c r="A4" s="22"/>
      <c r="B4" s="5" t="s">
        <v>139</v>
      </c>
      <c r="C4" s="5" t="s">
        <v>2966</v>
      </c>
      <c r="D4" s="40" t="s">
        <v>2967</v>
      </c>
      <c r="E4" s="5" t="s">
        <v>172</v>
      </c>
      <c r="F4" s="55" t="s">
        <v>244</v>
      </c>
      <c r="G4" s="55" t="s">
        <v>2968</v>
      </c>
      <c r="H4" s="55" t="s">
        <v>2969</v>
      </c>
      <c r="I4" s="22" t="s">
        <v>250</v>
      </c>
      <c r="J4" s="22"/>
      <c r="K4" s="22"/>
      <c r="L4" s="22"/>
      <c r="M4" s="22"/>
      <c r="N4" s="22"/>
      <c r="O4" s="22"/>
      <c r="P4" s="134"/>
      <c r="Q4" s="22"/>
      <c r="R4" s="40"/>
    </row>
    <row r="5" spans="1:18" ht="69.95" customHeight="1" x14ac:dyDescent="0.2">
      <c r="A5" s="22"/>
      <c r="B5" s="5" t="s">
        <v>139</v>
      </c>
      <c r="C5" s="5" t="s">
        <v>2107</v>
      </c>
      <c r="D5" s="40" t="s">
        <v>2970</v>
      </c>
      <c r="E5" s="5" t="s">
        <v>247</v>
      </c>
      <c r="F5" s="55" t="s">
        <v>96</v>
      </c>
      <c r="G5" s="55" t="s">
        <v>2971</v>
      </c>
      <c r="H5" s="55" t="s">
        <v>97</v>
      </c>
      <c r="I5" s="22" t="s">
        <v>250</v>
      </c>
      <c r="J5" s="22"/>
      <c r="K5" s="22"/>
      <c r="L5" s="22"/>
      <c r="M5" s="22"/>
      <c r="N5" s="22"/>
      <c r="O5" s="22"/>
      <c r="P5" s="134"/>
      <c r="Q5" s="22"/>
      <c r="R5" s="40"/>
    </row>
    <row r="6" spans="1:18" ht="59.1" customHeight="1" x14ac:dyDescent="0.2">
      <c r="A6" s="22"/>
      <c r="B6" s="5" t="s">
        <v>139</v>
      </c>
      <c r="C6" s="5" t="s">
        <v>2107</v>
      </c>
      <c r="D6" s="40" t="s">
        <v>2108</v>
      </c>
      <c r="E6" s="5" t="s">
        <v>247</v>
      </c>
      <c r="F6" s="55" t="s">
        <v>2972</v>
      </c>
      <c r="G6" s="55" t="s">
        <v>100</v>
      </c>
      <c r="H6" s="55" t="s">
        <v>99</v>
      </c>
      <c r="I6" s="22" t="s">
        <v>250</v>
      </c>
      <c r="J6" s="22"/>
      <c r="K6" s="22"/>
      <c r="L6" s="22"/>
      <c r="M6" s="22"/>
      <c r="N6" s="22"/>
      <c r="O6" s="22"/>
      <c r="P6" s="134"/>
      <c r="Q6" s="22"/>
      <c r="R6" s="40"/>
    </row>
    <row r="7" spans="1:18" ht="59.1" customHeight="1" x14ac:dyDescent="0.2">
      <c r="A7" s="22"/>
      <c r="B7" s="5" t="s">
        <v>139</v>
      </c>
      <c r="C7" s="5" t="s">
        <v>2107</v>
      </c>
      <c r="D7" s="40" t="s">
        <v>2108</v>
      </c>
      <c r="E7" s="5" t="s">
        <v>247</v>
      </c>
      <c r="F7" s="55" t="s">
        <v>2972</v>
      </c>
      <c r="G7" s="55" t="s">
        <v>101</v>
      </c>
      <c r="H7" s="55" t="s">
        <v>102</v>
      </c>
      <c r="I7" s="22" t="s">
        <v>250</v>
      </c>
      <c r="J7" s="22"/>
      <c r="K7" s="22"/>
      <c r="L7" s="22"/>
      <c r="M7" s="22"/>
      <c r="N7" s="22"/>
      <c r="O7" s="22"/>
      <c r="P7" s="134"/>
      <c r="Q7" s="22"/>
      <c r="R7" s="40"/>
    </row>
    <row r="8" spans="1:18" ht="18" customHeight="1" x14ac:dyDescent="0.2">
      <c r="A8" s="22"/>
      <c r="B8" s="5" t="s">
        <v>139</v>
      </c>
      <c r="C8" s="5" t="s">
        <v>2959</v>
      </c>
      <c r="D8" s="40" t="s">
        <v>2973</v>
      </c>
      <c r="E8" s="5" t="s">
        <v>153</v>
      </c>
      <c r="F8" s="55" t="s">
        <v>2961</v>
      </c>
      <c r="G8" s="55" t="s">
        <v>2974</v>
      </c>
      <c r="H8" s="55" t="s">
        <v>2975</v>
      </c>
      <c r="I8" s="22" t="s">
        <v>250</v>
      </c>
      <c r="J8" s="22"/>
      <c r="K8" s="22"/>
      <c r="L8" s="22"/>
      <c r="M8" s="22" t="s">
        <v>2255</v>
      </c>
      <c r="N8" s="22"/>
      <c r="O8" s="22"/>
      <c r="P8" s="134"/>
      <c r="Q8" s="22"/>
      <c r="R8" s="40"/>
    </row>
    <row r="9" spans="1:18" ht="36" customHeight="1" x14ac:dyDescent="0.2">
      <c r="A9" s="22"/>
      <c r="B9" s="5" t="s">
        <v>139</v>
      </c>
      <c r="C9" s="5" t="s">
        <v>2976</v>
      </c>
      <c r="D9" s="40" t="s">
        <v>2977</v>
      </c>
      <c r="E9" s="5" t="s">
        <v>172</v>
      </c>
      <c r="F9" s="55" t="s">
        <v>2963</v>
      </c>
      <c r="G9" s="55" t="s">
        <v>2978</v>
      </c>
      <c r="H9" s="55" t="s">
        <v>2979</v>
      </c>
      <c r="I9" s="22" t="s">
        <v>250</v>
      </c>
      <c r="J9" s="22"/>
      <c r="K9" s="22"/>
      <c r="L9" s="22"/>
      <c r="M9" s="22" t="s">
        <v>2255</v>
      </c>
      <c r="N9" s="22"/>
      <c r="O9" s="22"/>
      <c r="P9" s="134"/>
      <c r="Q9" s="22"/>
      <c r="R9" s="40"/>
    </row>
    <row r="10" spans="1:18" ht="53.1" customHeight="1" x14ac:dyDescent="0.2">
      <c r="A10" s="22"/>
      <c r="B10" s="5" t="s">
        <v>139</v>
      </c>
      <c r="C10" s="5" t="s">
        <v>2976</v>
      </c>
      <c r="D10" s="40" t="s">
        <v>2980</v>
      </c>
      <c r="E10" s="5" t="s">
        <v>172</v>
      </c>
      <c r="F10" s="55" t="s">
        <v>2981</v>
      </c>
      <c r="G10" s="55" t="s">
        <v>2982</v>
      </c>
      <c r="H10" s="55" t="s">
        <v>2983</v>
      </c>
      <c r="I10" s="22" t="s">
        <v>250</v>
      </c>
      <c r="J10" s="22"/>
      <c r="K10" s="22"/>
      <c r="L10" s="22"/>
      <c r="M10" s="22" t="s">
        <v>2255</v>
      </c>
      <c r="N10" s="22"/>
      <c r="O10" s="22"/>
      <c r="P10" s="134"/>
      <c r="Q10" s="22"/>
      <c r="R10" s="40"/>
    </row>
    <row r="11" spans="1:18" ht="36" customHeight="1" x14ac:dyDescent="0.2">
      <c r="A11" s="22"/>
      <c r="B11" s="5" t="s">
        <v>139</v>
      </c>
      <c r="C11" s="5" t="s">
        <v>2976</v>
      </c>
      <c r="D11" s="40" t="s">
        <v>2984</v>
      </c>
      <c r="E11" s="5" t="s">
        <v>172</v>
      </c>
      <c r="F11" s="55" t="s">
        <v>2985</v>
      </c>
      <c r="G11" s="55" t="s">
        <v>2986</v>
      </c>
      <c r="H11" s="55" t="s">
        <v>2987</v>
      </c>
      <c r="I11" s="22" t="s">
        <v>250</v>
      </c>
      <c r="J11" s="22"/>
      <c r="K11" s="22"/>
      <c r="L11" s="22"/>
      <c r="M11" s="22" t="s">
        <v>2255</v>
      </c>
      <c r="N11" s="22"/>
      <c r="O11" s="22"/>
      <c r="P11" s="134"/>
      <c r="Q11" s="22"/>
      <c r="R11" s="40"/>
    </row>
    <row r="12" spans="1:18" ht="18" customHeight="1" x14ac:dyDescent="0.2">
      <c r="A12" s="22"/>
      <c r="B12" s="5" t="s">
        <v>139</v>
      </c>
      <c r="C12" s="5" t="s">
        <v>2976</v>
      </c>
      <c r="D12" s="40" t="s">
        <v>2988</v>
      </c>
      <c r="E12" s="5" t="s">
        <v>247</v>
      </c>
      <c r="F12" s="55" t="s">
        <v>2963</v>
      </c>
      <c r="G12" s="55" t="s">
        <v>2989</v>
      </c>
      <c r="H12" s="55" t="s">
        <v>2990</v>
      </c>
      <c r="I12" s="22" t="s">
        <v>250</v>
      </c>
      <c r="J12" s="22"/>
      <c r="K12" s="22"/>
      <c r="L12" s="22"/>
      <c r="M12" s="22" t="s">
        <v>2255</v>
      </c>
      <c r="N12" s="22"/>
      <c r="O12" s="22"/>
      <c r="P12" s="134"/>
      <c r="Q12" s="22"/>
      <c r="R12" s="40"/>
    </row>
    <row r="13" spans="1:18" ht="105" customHeight="1" x14ac:dyDescent="0.2">
      <c r="A13" s="22"/>
      <c r="B13" s="5" t="s">
        <v>139</v>
      </c>
      <c r="C13" s="5" t="s">
        <v>2991</v>
      </c>
      <c r="D13" s="40" t="s">
        <v>2992</v>
      </c>
      <c r="E13" s="5" t="s">
        <v>247</v>
      </c>
      <c r="F13" s="55" t="s">
        <v>2993</v>
      </c>
      <c r="G13" s="55" t="s">
        <v>2994</v>
      </c>
      <c r="H13" s="55" t="s">
        <v>2995</v>
      </c>
      <c r="I13" s="22" t="s">
        <v>250</v>
      </c>
      <c r="J13" s="22"/>
      <c r="K13" s="22"/>
      <c r="L13" s="22"/>
      <c r="M13" s="22" t="s">
        <v>2255</v>
      </c>
      <c r="N13" s="22"/>
      <c r="O13" s="22"/>
      <c r="P13" s="134"/>
      <c r="Q13" s="22"/>
      <c r="R13" s="40"/>
    </row>
    <row r="14" spans="1:18" ht="53.1" customHeight="1" x14ac:dyDescent="0.2">
      <c r="A14" s="22"/>
      <c r="B14" s="5" t="s">
        <v>139</v>
      </c>
      <c r="C14" s="5" t="s">
        <v>2996</v>
      </c>
      <c r="D14" s="40" t="s">
        <v>2997</v>
      </c>
      <c r="E14" s="5" t="s">
        <v>172</v>
      </c>
      <c r="F14" s="55" t="s">
        <v>2998</v>
      </c>
      <c r="G14" s="55" t="s">
        <v>2999</v>
      </c>
      <c r="H14" s="55" t="s">
        <v>3000</v>
      </c>
      <c r="I14" s="22" t="s">
        <v>250</v>
      </c>
      <c r="J14" s="22"/>
      <c r="K14" s="22"/>
      <c r="L14" s="22"/>
      <c r="M14" s="22" t="s">
        <v>2255</v>
      </c>
      <c r="N14" s="22"/>
      <c r="O14" s="22"/>
      <c r="P14" s="134"/>
      <c r="Q14" s="22"/>
      <c r="R14" s="40"/>
    </row>
    <row r="15" spans="1:18" ht="53.1" customHeight="1" x14ac:dyDescent="0.2">
      <c r="A15" s="22"/>
      <c r="B15" s="5" t="s">
        <v>139</v>
      </c>
      <c r="C15" s="5" t="s">
        <v>2996</v>
      </c>
      <c r="D15" s="40" t="s">
        <v>3001</v>
      </c>
      <c r="E15" s="5" t="s">
        <v>247</v>
      </c>
      <c r="F15" s="55" t="s">
        <v>2998</v>
      </c>
      <c r="G15" s="55" t="s">
        <v>3002</v>
      </c>
      <c r="H15" s="55" t="s">
        <v>3000</v>
      </c>
      <c r="I15" s="22" t="s">
        <v>250</v>
      </c>
      <c r="J15" s="22"/>
      <c r="K15" s="22"/>
      <c r="L15" s="22"/>
      <c r="M15" s="22" t="s">
        <v>2255</v>
      </c>
      <c r="N15" s="22"/>
      <c r="O15" s="22"/>
      <c r="P15" s="134"/>
      <c r="Q15" s="22"/>
      <c r="R15" s="40"/>
    </row>
    <row r="16" spans="1:18" ht="36" customHeight="1" x14ac:dyDescent="0.2">
      <c r="A16" s="22"/>
      <c r="B16" s="5" t="s">
        <v>139</v>
      </c>
      <c r="C16" s="5" t="s">
        <v>2996</v>
      </c>
      <c r="D16" s="40" t="s">
        <v>3003</v>
      </c>
      <c r="E16" s="5" t="s">
        <v>153</v>
      </c>
      <c r="F16" s="55" t="s">
        <v>3004</v>
      </c>
      <c r="G16" s="55" t="s">
        <v>3005</v>
      </c>
      <c r="H16" s="55" t="s">
        <v>3006</v>
      </c>
      <c r="I16" s="22" t="s">
        <v>250</v>
      </c>
      <c r="J16" s="22"/>
      <c r="K16" s="22"/>
      <c r="L16" s="22"/>
      <c r="M16" s="22" t="s">
        <v>2255</v>
      </c>
      <c r="N16" s="22"/>
      <c r="O16" s="22"/>
      <c r="P16" s="134"/>
      <c r="Q16" s="22"/>
      <c r="R16" s="40"/>
    </row>
    <row r="17" spans="1:18" ht="36" customHeight="1" x14ac:dyDescent="0.2">
      <c r="A17" s="22"/>
      <c r="B17" s="5" t="s">
        <v>139</v>
      </c>
      <c r="C17" s="5" t="s">
        <v>2996</v>
      </c>
      <c r="D17" s="55" t="s">
        <v>3007</v>
      </c>
      <c r="E17" s="5" t="s">
        <v>247</v>
      </c>
      <c r="F17" s="55" t="s">
        <v>3008</v>
      </c>
      <c r="G17" s="55" t="s">
        <v>3009</v>
      </c>
      <c r="H17" s="55" t="s">
        <v>3010</v>
      </c>
      <c r="I17" s="22" t="s">
        <v>250</v>
      </c>
      <c r="J17" s="22"/>
      <c r="K17" s="22"/>
      <c r="L17" s="22"/>
      <c r="M17" s="22" t="s">
        <v>2255</v>
      </c>
      <c r="N17" s="22"/>
      <c r="O17" s="22"/>
      <c r="P17" s="134"/>
      <c r="Q17" s="22"/>
      <c r="R17" s="40"/>
    </row>
    <row r="18" spans="1:18" ht="36" customHeight="1" x14ac:dyDescent="0.2">
      <c r="A18" s="22"/>
      <c r="B18" s="5" t="s">
        <v>139</v>
      </c>
      <c r="C18" s="5" t="s">
        <v>2996</v>
      </c>
      <c r="D18" s="55" t="s">
        <v>3011</v>
      </c>
      <c r="E18" s="5" t="s">
        <v>247</v>
      </c>
      <c r="F18" s="55" t="s">
        <v>3012</v>
      </c>
      <c r="G18" s="55" t="s">
        <v>3009</v>
      </c>
      <c r="H18" s="55" t="s">
        <v>3013</v>
      </c>
      <c r="I18" s="22" t="s">
        <v>250</v>
      </c>
      <c r="J18" s="22"/>
      <c r="K18" s="22"/>
      <c r="L18" s="22"/>
      <c r="M18" s="22" t="s">
        <v>2255</v>
      </c>
      <c r="N18" s="22"/>
      <c r="O18" s="22"/>
      <c r="P18" s="134"/>
      <c r="Q18" s="22"/>
      <c r="R18" s="40"/>
    </row>
    <row r="19" spans="1:18" ht="36" customHeight="1" x14ac:dyDescent="0.2">
      <c r="A19" s="22"/>
      <c r="B19" s="5" t="s">
        <v>139</v>
      </c>
      <c r="C19" s="5" t="s">
        <v>3014</v>
      </c>
      <c r="D19" s="55" t="s">
        <v>3015</v>
      </c>
      <c r="E19" s="5" t="s">
        <v>172</v>
      </c>
      <c r="F19" s="55" t="s">
        <v>3016</v>
      </c>
      <c r="G19" s="55" t="s">
        <v>3017</v>
      </c>
      <c r="H19" s="55" t="s">
        <v>3018</v>
      </c>
      <c r="I19" s="22" t="s">
        <v>250</v>
      </c>
      <c r="J19" s="22"/>
      <c r="K19" s="22"/>
      <c r="L19" s="22"/>
      <c r="M19" s="22"/>
      <c r="N19" s="22"/>
      <c r="O19" s="22"/>
      <c r="P19" s="134"/>
      <c r="Q19" s="22"/>
      <c r="R19" s="40"/>
    </row>
    <row r="20" spans="1:18" ht="53.1" customHeight="1" x14ac:dyDescent="0.2">
      <c r="A20" s="22"/>
      <c r="B20" s="5" t="s">
        <v>139</v>
      </c>
      <c r="C20" s="5" t="s">
        <v>3014</v>
      </c>
      <c r="D20" s="40" t="s">
        <v>3019</v>
      </c>
      <c r="E20" s="5" t="s">
        <v>247</v>
      </c>
      <c r="F20" s="55" t="s">
        <v>2990</v>
      </c>
      <c r="G20" s="55" t="s">
        <v>3020</v>
      </c>
      <c r="H20" s="55" t="s">
        <v>3021</v>
      </c>
      <c r="I20" s="22" t="s">
        <v>250</v>
      </c>
      <c r="J20" s="22"/>
      <c r="K20" s="22"/>
      <c r="L20" s="22"/>
      <c r="M20" s="22" t="s">
        <v>2255</v>
      </c>
      <c r="N20" s="22"/>
      <c r="O20" s="22"/>
      <c r="P20" s="134"/>
      <c r="Q20" s="22"/>
      <c r="R20" s="40"/>
    </row>
    <row r="21" spans="1:18" ht="36" customHeight="1" x14ac:dyDescent="0.2">
      <c r="A21" s="22"/>
      <c r="B21" s="5" t="s">
        <v>139</v>
      </c>
      <c r="C21" s="5" t="s">
        <v>3022</v>
      </c>
      <c r="D21" s="40" t="s">
        <v>3023</v>
      </c>
      <c r="E21" s="5" t="s">
        <v>172</v>
      </c>
      <c r="F21" s="55" t="s">
        <v>3024</v>
      </c>
      <c r="G21" s="40" t="s">
        <v>3025</v>
      </c>
      <c r="H21" s="55" t="s">
        <v>3026</v>
      </c>
      <c r="I21" s="22" t="s">
        <v>250</v>
      </c>
      <c r="J21" s="22"/>
      <c r="K21" s="22"/>
      <c r="L21" s="22"/>
      <c r="M21" s="22" t="s">
        <v>2255</v>
      </c>
      <c r="N21" s="22"/>
      <c r="O21" s="22"/>
      <c r="P21" s="134"/>
      <c r="Q21" s="22"/>
      <c r="R21" s="40"/>
    </row>
    <row r="22" spans="1:18" ht="53.1" customHeight="1" x14ac:dyDescent="0.2">
      <c r="A22" s="22"/>
      <c r="B22" s="5" t="s">
        <v>139</v>
      </c>
      <c r="C22" s="5" t="s">
        <v>3022</v>
      </c>
      <c r="D22" s="40" t="s">
        <v>3023</v>
      </c>
      <c r="E22" s="5" t="s">
        <v>153</v>
      </c>
      <c r="F22" s="55" t="s">
        <v>3027</v>
      </c>
      <c r="G22" s="40" t="s">
        <v>2408</v>
      </c>
      <c r="H22" s="55" t="s">
        <v>3028</v>
      </c>
      <c r="I22" s="22" t="s">
        <v>250</v>
      </c>
      <c r="J22" s="22"/>
      <c r="K22" s="22"/>
      <c r="L22" s="22"/>
      <c r="M22" s="22" t="s">
        <v>2255</v>
      </c>
      <c r="N22" s="22"/>
      <c r="O22" s="22"/>
      <c r="P22" s="134"/>
      <c r="Q22" s="22"/>
      <c r="R22" s="40"/>
    </row>
    <row r="23" spans="1:18" ht="53.1" customHeight="1" x14ac:dyDescent="0.2">
      <c r="A23" s="22"/>
      <c r="B23" s="5" t="s">
        <v>139</v>
      </c>
      <c r="C23" s="5" t="s">
        <v>3029</v>
      </c>
      <c r="D23" s="40" t="s">
        <v>3030</v>
      </c>
      <c r="E23" s="5" t="s">
        <v>172</v>
      </c>
      <c r="F23" s="55" t="s">
        <v>3031</v>
      </c>
      <c r="G23" s="55" t="s">
        <v>3032</v>
      </c>
      <c r="H23" s="55" t="s">
        <v>3033</v>
      </c>
      <c r="I23" s="22" t="s">
        <v>250</v>
      </c>
      <c r="J23" s="22"/>
      <c r="K23" s="22"/>
      <c r="L23" s="22"/>
      <c r="M23" s="22" t="s">
        <v>2255</v>
      </c>
      <c r="N23" s="22"/>
      <c r="O23" s="22"/>
      <c r="P23" s="134"/>
      <c r="Q23" s="22"/>
      <c r="R23" s="40"/>
    </row>
    <row r="24" spans="1:18" ht="156.94999999999999" customHeight="1" x14ac:dyDescent="0.2">
      <c r="A24" s="22"/>
      <c r="B24" s="5" t="s">
        <v>139</v>
      </c>
      <c r="C24" s="5" t="s">
        <v>3034</v>
      </c>
      <c r="D24" s="40" t="s">
        <v>3035</v>
      </c>
      <c r="E24" s="5" t="s">
        <v>172</v>
      </c>
      <c r="F24" s="55" t="s">
        <v>3036</v>
      </c>
      <c r="G24" s="40" t="s">
        <v>3037</v>
      </c>
      <c r="H24" s="55" t="s">
        <v>3038</v>
      </c>
      <c r="I24" s="22" t="s">
        <v>250</v>
      </c>
      <c r="J24" s="22"/>
      <c r="K24" s="22"/>
      <c r="L24" s="22"/>
      <c r="M24" s="22" t="s">
        <v>2255</v>
      </c>
      <c r="N24" s="22"/>
      <c r="O24" s="22"/>
      <c r="P24" s="134"/>
      <c r="Q24" s="22"/>
      <c r="R24" s="40"/>
    </row>
    <row r="25" spans="1:18" ht="69.95" customHeight="1" x14ac:dyDescent="0.2">
      <c r="A25" s="22"/>
      <c r="B25" s="5" t="s">
        <v>139</v>
      </c>
      <c r="C25" s="5" t="s">
        <v>3039</v>
      </c>
      <c r="D25" s="40" t="s">
        <v>3040</v>
      </c>
      <c r="E25" s="5" t="s">
        <v>172</v>
      </c>
      <c r="F25" s="55" t="s">
        <v>3036</v>
      </c>
      <c r="G25" s="40" t="s">
        <v>3041</v>
      </c>
      <c r="H25" s="55" t="s">
        <v>3042</v>
      </c>
      <c r="I25" s="22" t="s">
        <v>250</v>
      </c>
      <c r="J25" s="22"/>
      <c r="K25" s="22"/>
      <c r="L25" s="22"/>
      <c r="M25" s="22" t="s">
        <v>2255</v>
      </c>
      <c r="N25" s="22"/>
      <c r="O25" s="22"/>
      <c r="P25" s="134"/>
      <c r="Q25" s="22"/>
      <c r="R25" s="40"/>
    </row>
    <row r="26" spans="1:18" ht="69.95" customHeight="1" x14ac:dyDescent="0.2">
      <c r="A26" s="22"/>
      <c r="B26" s="5" t="s">
        <v>139</v>
      </c>
      <c r="C26" s="5" t="s">
        <v>3039</v>
      </c>
      <c r="D26" s="40" t="s">
        <v>3043</v>
      </c>
      <c r="E26" s="5" t="s">
        <v>172</v>
      </c>
      <c r="F26" s="55" t="s">
        <v>3036</v>
      </c>
      <c r="G26" s="40" t="s">
        <v>3044</v>
      </c>
      <c r="H26" s="55" t="s">
        <v>3045</v>
      </c>
      <c r="I26" s="22" t="s">
        <v>250</v>
      </c>
      <c r="J26" s="22"/>
      <c r="K26" s="22"/>
      <c r="L26" s="22"/>
      <c r="M26" s="22" t="s">
        <v>2255</v>
      </c>
      <c r="N26" s="22"/>
      <c r="O26" s="22"/>
      <c r="P26" s="134"/>
      <c r="Q26" s="22"/>
      <c r="R26" s="40"/>
    </row>
    <row r="27" spans="1:18" ht="69.95" customHeight="1" x14ac:dyDescent="0.2">
      <c r="A27" s="22"/>
      <c r="B27" s="5" t="s">
        <v>139</v>
      </c>
      <c r="C27" s="5" t="s">
        <v>3039</v>
      </c>
      <c r="D27" s="40" t="s">
        <v>3046</v>
      </c>
      <c r="E27" s="5" t="s">
        <v>172</v>
      </c>
      <c r="F27" s="55" t="s">
        <v>3036</v>
      </c>
      <c r="G27" s="40" t="s">
        <v>3047</v>
      </c>
      <c r="H27" s="55" t="s">
        <v>3048</v>
      </c>
      <c r="I27" s="22" t="s">
        <v>250</v>
      </c>
      <c r="J27" s="22"/>
      <c r="K27" s="22"/>
      <c r="L27" s="22"/>
      <c r="M27" s="22" t="s">
        <v>2255</v>
      </c>
      <c r="N27" s="22"/>
      <c r="O27" s="22"/>
      <c r="P27" s="134"/>
      <c r="Q27" s="22"/>
      <c r="R27" s="40"/>
    </row>
    <row r="28" spans="1:18" ht="69.95" customHeight="1" x14ac:dyDescent="0.2">
      <c r="A28" s="22"/>
      <c r="B28" s="5" t="s">
        <v>139</v>
      </c>
      <c r="C28" s="5" t="s">
        <v>3039</v>
      </c>
      <c r="D28" s="40" t="s">
        <v>3049</v>
      </c>
      <c r="E28" s="5" t="s">
        <v>172</v>
      </c>
      <c r="F28" s="55" t="s">
        <v>3036</v>
      </c>
      <c r="G28" s="40" t="s">
        <v>3050</v>
      </c>
      <c r="H28" s="55" t="s">
        <v>3051</v>
      </c>
      <c r="I28" s="22" t="s">
        <v>250</v>
      </c>
      <c r="J28" s="22"/>
      <c r="K28" s="22"/>
      <c r="L28" s="22"/>
      <c r="M28" s="22" t="s">
        <v>2255</v>
      </c>
      <c r="N28" s="22"/>
      <c r="O28" s="22"/>
      <c r="P28" s="134"/>
      <c r="Q28" s="22"/>
      <c r="R28" s="40"/>
    </row>
    <row r="29" spans="1:18" ht="69.95" customHeight="1" x14ac:dyDescent="0.2">
      <c r="A29" s="22"/>
      <c r="B29" s="5" t="s">
        <v>139</v>
      </c>
      <c r="C29" s="5" t="s">
        <v>3039</v>
      </c>
      <c r="D29" s="40" t="s">
        <v>3052</v>
      </c>
      <c r="E29" s="5" t="s">
        <v>172</v>
      </c>
      <c r="F29" s="55" t="s">
        <v>3036</v>
      </c>
      <c r="G29" s="40" t="s">
        <v>3053</v>
      </c>
      <c r="H29" s="55" t="s">
        <v>3054</v>
      </c>
      <c r="I29" s="22" t="s">
        <v>250</v>
      </c>
      <c r="J29" s="22"/>
      <c r="K29" s="22"/>
      <c r="L29" s="22"/>
      <c r="M29" s="22" t="s">
        <v>2255</v>
      </c>
      <c r="N29" s="22"/>
      <c r="O29" s="22"/>
      <c r="P29" s="134"/>
      <c r="Q29" s="22"/>
      <c r="R29" s="40"/>
    </row>
    <row r="30" spans="1:18" ht="69.95" customHeight="1" x14ac:dyDescent="0.2">
      <c r="A30" s="22"/>
      <c r="B30" s="5" t="s">
        <v>139</v>
      </c>
      <c r="C30" s="5" t="s">
        <v>3039</v>
      </c>
      <c r="D30" s="40" t="s">
        <v>3055</v>
      </c>
      <c r="E30" s="5" t="s">
        <v>153</v>
      </c>
      <c r="F30" s="55" t="s">
        <v>2400</v>
      </c>
      <c r="G30" s="40" t="s">
        <v>3056</v>
      </c>
      <c r="H30" s="55" t="s">
        <v>3057</v>
      </c>
      <c r="I30" s="22" t="s">
        <v>250</v>
      </c>
      <c r="J30" s="22"/>
      <c r="K30" s="22"/>
      <c r="L30" s="22"/>
      <c r="M30" s="22" t="s">
        <v>2255</v>
      </c>
      <c r="N30" s="22"/>
      <c r="O30" s="22"/>
      <c r="P30" s="134"/>
      <c r="Q30" s="22"/>
      <c r="R30" s="40"/>
    </row>
    <row r="31" spans="1:18" ht="69.95" customHeight="1" x14ac:dyDescent="0.2">
      <c r="A31" s="22"/>
      <c r="B31" s="5" t="s">
        <v>139</v>
      </c>
      <c r="C31" s="5" t="s">
        <v>3039</v>
      </c>
      <c r="D31" s="40" t="s">
        <v>3058</v>
      </c>
      <c r="E31" s="5" t="s">
        <v>153</v>
      </c>
      <c r="F31" s="55" t="s">
        <v>2400</v>
      </c>
      <c r="G31" s="40" t="s">
        <v>3059</v>
      </c>
      <c r="H31" s="55" t="s">
        <v>3057</v>
      </c>
      <c r="I31" s="22" t="s">
        <v>250</v>
      </c>
      <c r="J31" s="22"/>
      <c r="K31" s="22"/>
      <c r="L31" s="22"/>
      <c r="M31" s="22" t="s">
        <v>2255</v>
      </c>
      <c r="N31" s="22"/>
      <c r="O31" s="22"/>
      <c r="P31" s="134"/>
      <c r="Q31" s="22"/>
      <c r="R31" s="40"/>
    </row>
    <row r="32" spans="1:18" ht="69.95" customHeight="1" x14ac:dyDescent="0.2">
      <c r="A32" s="22"/>
      <c r="B32" s="5" t="s">
        <v>139</v>
      </c>
      <c r="C32" s="5" t="s">
        <v>3039</v>
      </c>
      <c r="D32" s="40" t="s">
        <v>3060</v>
      </c>
      <c r="E32" s="5" t="s">
        <v>153</v>
      </c>
      <c r="F32" s="55" t="s">
        <v>2400</v>
      </c>
      <c r="G32" s="40" t="s">
        <v>3061</v>
      </c>
      <c r="H32" s="55" t="s">
        <v>3057</v>
      </c>
      <c r="I32" s="22" t="s">
        <v>250</v>
      </c>
      <c r="J32" s="22"/>
      <c r="K32" s="22"/>
      <c r="L32" s="22"/>
      <c r="M32" s="22" t="s">
        <v>2255</v>
      </c>
      <c r="N32" s="22"/>
      <c r="O32" s="22"/>
      <c r="P32" s="134"/>
      <c r="Q32" s="22"/>
      <c r="R32" s="40"/>
    </row>
    <row r="33" spans="1:18" ht="69.95" customHeight="1" x14ac:dyDescent="0.2">
      <c r="A33" s="22"/>
      <c r="B33" s="5" t="s">
        <v>139</v>
      </c>
      <c r="C33" s="5" t="s">
        <v>3039</v>
      </c>
      <c r="D33" s="40" t="s">
        <v>3062</v>
      </c>
      <c r="E33" s="5" t="s">
        <v>153</v>
      </c>
      <c r="F33" s="55" t="s">
        <v>2400</v>
      </c>
      <c r="G33" s="40" t="s">
        <v>3063</v>
      </c>
      <c r="H33" s="55" t="s">
        <v>3057</v>
      </c>
      <c r="I33" s="22" t="s">
        <v>250</v>
      </c>
      <c r="J33" s="22"/>
      <c r="K33" s="22"/>
      <c r="L33" s="22"/>
      <c r="M33" s="22" t="s">
        <v>2255</v>
      </c>
      <c r="N33" s="22"/>
      <c r="O33" s="22"/>
      <c r="P33" s="134"/>
      <c r="Q33" s="22"/>
      <c r="R33" s="40"/>
    </row>
    <row r="34" spans="1:18" ht="69.95" customHeight="1" x14ac:dyDescent="0.2">
      <c r="A34" s="22"/>
      <c r="B34" s="5" t="s">
        <v>139</v>
      </c>
      <c r="C34" s="5" t="s">
        <v>3039</v>
      </c>
      <c r="D34" s="40" t="s">
        <v>3064</v>
      </c>
      <c r="E34" s="5" t="s">
        <v>153</v>
      </c>
      <c r="F34" s="55" t="s">
        <v>2400</v>
      </c>
      <c r="G34" s="40" t="s">
        <v>3065</v>
      </c>
      <c r="H34" s="55" t="s">
        <v>3057</v>
      </c>
      <c r="I34" s="22" t="s">
        <v>250</v>
      </c>
      <c r="J34" s="22"/>
      <c r="K34" s="22"/>
      <c r="L34" s="22"/>
      <c r="M34" s="22" t="s">
        <v>2255</v>
      </c>
      <c r="N34" s="22"/>
      <c r="O34" s="22"/>
      <c r="P34" s="134"/>
      <c r="Q34" s="22"/>
      <c r="R34" s="40"/>
    </row>
    <row r="35" spans="1:18" ht="69.95" customHeight="1" x14ac:dyDescent="0.2">
      <c r="A35" s="22"/>
      <c r="B35" s="5" t="s">
        <v>139</v>
      </c>
      <c r="C35" s="5" t="s">
        <v>3039</v>
      </c>
      <c r="D35" s="40" t="s">
        <v>3055</v>
      </c>
      <c r="E35" s="5" t="s">
        <v>153</v>
      </c>
      <c r="F35" s="55" t="s">
        <v>2400</v>
      </c>
      <c r="G35" s="40" t="s">
        <v>3066</v>
      </c>
      <c r="H35" s="55" t="s">
        <v>3057</v>
      </c>
      <c r="I35" s="22" t="s">
        <v>250</v>
      </c>
      <c r="J35" s="22"/>
      <c r="K35" s="22"/>
      <c r="L35" s="22"/>
      <c r="M35" s="22" t="s">
        <v>2255</v>
      </c>
      <c r="N35" s="22"/>
      <c r="O35" s="22"/>
      <c r="P35" s="134"/>
      <c r="Q35" s="22"/>
      <c r="R35" s="40"/>
    </row>
    <row r="36" spans="1:18" ht="69.95" customHeight="1" x14ac:dyDescent="0.2">
      <c r="A36" s="22"/>
      <c r="B36" s="5" t="s">
        <v>139</v>
      </c>
      <c r="C36" s="5" t="s">
        <v>3039</v>
      </c>
      <c r="D36" s="40" t="s">
        <v>3067</v>
      </c>
      <c r="E36" s="5" t="s">
        <v>153</v>
      </c>
      <c r="F36" s="55" t="s">
        <v>3068</v>
      </c>
      <c r="G36" s="40" t="s">
        <v>3069</v>
      </c>
      <c r="H36" s="55" t="s">
        <v>3057</v>
      </c>
      <c r="I36" s="22" t="s">
        <v>250</v>
      </c>
      <c r="J36" s="22"/>
      <c r="K36" s="22"/>
      <c r="L36" s="22"/>
      <c r="M36" s="22" t="s">
        <v>2255</v>
      </c>
      <c r="N36" s="22"/>
      <c r="O36" s="22"/>
      <c r="P36" s="134"/>
      <c r="Q36" s="22"/>
      <c r="R36" s="40"/>
    </row>
    <row r="37" spans="1:18" ht="69.95" customHeight="1" x14ac:dyDescent="0.2">
      <c r="A37" s="22"/>
      <c r="B37" s="5" t="s">
        <v>139</v>
      </c>
      <c r="C37" s="5" t="s">
        <v>3039</v>
      </c>
      <c r="D37" s="40" t="s">
        <v>3070</v>
      </c>
      <c r="E37" s="5" t="s">
        <v>153</v>
      </c>
      <c r="F37" s="55" t="s">
        <v>2400</v>
      </c>
      <c r="G37" s="40" t="s">
        <v>3071</v>
      </c>
      <c r="H37" s="55" t="s">
        <v>3057</v>
      </c>
      <c r="I37" s="22" t="s">
        <v>250</v>
      </c>
      <c r="J37" s="22"/>
      <c r="K37" s="22"/>
      <c r="L37" s="22"/>
      <c r="M37" s="22" t="s">
        <v>2255</v>
      </c>
      <c r="N37" s="22"/>
      <c r="O37" s="22"/>
      <c r="P37" s="134"/>
      <c r="Q37" s="22"/>
      <c r="R37" s="40"/>
    </row>
    <row r="38" spans="1:18" ht="69.95" customHeight="1" x14ac:dyDescent="0.2">
      <c r="A38" s="22"/>
      <c r="B38" s="5" t="s">
        <v>139</v>
      </c>
      <c r="C38" s="5" t="s">
        <v>3039</v>
      </c>
      <c r="D38" s="40" t="s">
        <v>3072</v>
      </c>
      <c r="E38" s="5" t="s">
        <v>172</v>
      </c>
      <c r="F38" s="55" t="s">
        <v>3036</v>
      </c>
      <c r="G38" s="40" t="s">
        <v>3073</v>
      </c>
      <c r="H38" s="55" t="s">
        <v>3074</v>
      </c>
      <c r="I38" s="22" t="s">
        <v>250</v>
      </c>
      <c r="J38" s="22"/>
      <c r="K38" s="22"/>
      <c r="L38" s="22"/>
      <c r="M38" s="22" t="s">
        <v>2255</v>
      </c>
      <c r="N38" s="22"/>
      <c r="O38" s="22"/>
      <c r="P38" s="134"/>
      <c r="Q38" s="22"/>
      <c r="R38" s="40"/>
    </row>
    <row r="39" spans="1:18" ht="69.95" customHeight="1" x14ac:dyDescent="0.2">
      <c r="A39" s="22"/>
      <c r="B39" s="5" t="s">
        <v>139</v>
      </c>
      <c r="C39" s="5" t="s">
        <v>3039</v>
      </c>
      <c r="D39" s="40" t="s">
        <v>3075</v>
      </c>
      <c r="E39" s="5" t="s">
        <v>172</v>
      </c>
      <c r="F39" s="55" t="s">
        <v>3036</v>
      </c>
      <c r="G39" s="40" t="s">
        <v>3076</v>
      </c>
      <c r="H39" s="55" t="s">
        <v>3077</v>
      </c>
      <c r="I39" s="22" t="s">
        <v>250</v>
      </c>
      <c r="J39" s="22"/>
      <c r="K39" s="22"/>
      <c r="L39" s="22"/>
      <c r="M39" s="22" t="s">
        <v>2255</v>
      </c>
      <c r="N39" s="22"/>
      <c r="O39" s="22"/>
      <c r="P39" s="134"/>
      <c r="Q39" s="22"/>
      <c r="R39" s="40"/>
    </row>
    <row r="40" spans="1:18" ht="87.95" customHeight="1" x14ac:dyDescent="0.2">
      <c r="A40" s="22"/>
      <c r="B40" s="5" t="s">
        <v>139</v>
      </c>
      <c r="C40" s="5" t="s">
        <v>3078</v>
      </c>
      <c r="D40" s="55" t="s">
        <v>3079</v>
      </c>
      <c r="E40" s="5" t="s">
        <v>153</v>
      </c>
      <c r="F40" s="55" t="s">
        <v>3080</v>
      </c>
      <c r="G40" s="40" t="s">
        <v>3081</v>
      </c>
      <c r="H40" s="55" t="s">
        <v>3082</v>
      </c>
      <c r="I40" s="22" t="s">
        <v>250</v>
      </c>
      <c r="J40" s="22"/>
      <c r="K40" s="22"/>
      <c r="L40" s="22"/>
      <c r="M40" s="22" t="s">
        <v>2255</v>
      </c>
      <c r="N40" s="22"/>
      <c r="O40" s="22"/>
      <c r="P40" s="134"/>
      <c r="Q40" s="22"/>
      <c r="R40" s="40"/>
    </row>
    <row r="41" spans="1:18" ht="87.95" customHeight="1" x14ac:dyDescent="0.2">
      <c r="A41" s="22"/>
      <c r="B41" s="5" t="s">
        <v>139</v>
      </c>
      <c r="C41" s="5" t="s">
        <v>3078</v>
      </c>
      <c r="D41" s="55" t="s">
        <v>3083</v>
      </c>
      <c r="E41" s="5" t="s">
        <v>153</v>
      </c>
      <c r="F41" s="55" t="s">
        <v>3080</v>
      </c>
      <c r="G41" s="40" t="s">
        <v>3084</v>
      </c>
      <c r="H41" s="55" t="s">
        <v>3082</v>
      </c>
      <c r="I41" s="22" t="s">
        <v>250</v>
      </c>
      <c r="J41" s="22"/>
      <c r="K41" s="22"/>
      <c r="L41" s="22"/>
      <c r="M41" s="22" t="s">
        <v>2255</v>
      </c>
      <c r="N41" s="22"/>
      <c r="O41" s="22"/>
      <c r="P41" s="134"/>
      <c r="Q41" s="22"/>
      <c r="R41" s="40"/>
    </row>
    <row r="42" spans="1:18" ht="87.95" customHeight="1" x14ac:dyDescent="0.2">
      <c r="A42" s="22"/>
      <c r="B42" s="5" t="s">
        <v>139</v>
      </c>
      <c r="C42" s="5" t="s">
        <v>3078</v>
      </c>
      <c r="D42" s="55" t="s">
        <v>3085</v>
      </c>
      <c r="E42" s="5" t="s">
        <v>153</v>
      </c>
      <c r="F42" s="55" t="s">
        <v>3080</v>
      </c>
      <c r="G42" s="40" t="s">
        <v>3086</v>
      </c>
      <c r="H42" s="55" t="s">
        <v>3082</v>
      </c>
      <c r="I42" s="22" t="s">
        <v>250</v>
      </c>
      <c r="J42" s="22"/>
      <c r="K42" s="22"/>
      <c r="L42" s="22"/>
      <c r="M42" s="22" t="s">
        <v>2255</v>
      </c>
      <c r="N42" s="22"/>
      <c r="O42" s="22"/>
      <c r="P42" s="134"/>
      <c r="Q42" s="22"/>
      <c r="R42" s="40"/>
    </row>
    <row r="43" spans="1:18" ht="87.95" customHeight="1" x14ac:dyDescent="0.2">
      <c r="A43" s="22"/>
      <c r="B43" s="5" t="s">
        <v>139</v>
      </c>
      <c r="C43" s="5" t="s">
        <v>3078</v>
      </c>
      <c r="D43" s="55" t="s">
        <v>3087</v>
      </c>
      <c r="E43" s="5" t="s">
        <v>153</v>
      </c>
      <c r="F43" s="55" t="s">
        <v>3080</v>
      </c>
      <c r="G43" s="40" t="s">
        <v>3088</v>
      </c>
      <c r="H43" s="55" t="s">
        <v>3082</v>
      </c>
      <c r="I43" s="22" t="s">
        <v>250</v>
      </c>
      <c r="J43" s="22"/>
      <c r="K43" s="22"/>
      <c r="L43" s="22"/>
      <c r="M43" s="22" t="s">
        <v>2255</v>
      </c>
      <c r="N43" s="22"/>
      <c r="O43" s="22"/>
      <c r="P43" s="134"/>
      <c r="Q43" s="22"/>
      <c r="R43" s="40"/>
    </row>
    <row r="44" spans="1:18" ht="87.95" customHeight="1" x14ac:dyDescent="0.2">
      <c r="A44" s="22"/>
      <c r="B44" s="5" t="s">
        <v>139</v>
      </c>
      <c r="C44" s="5" t="s">
        <v>3078</v>
      </c>
      <c r="D44" s="55" t="s">
        <v>3089</v>
      </c>
      <c r="E44" s="5" t="s">
        <v>153</v>
      </c>
      <c r="F44" s="55" t="s">
        <v>3080</v>
      </c>
      <c r="G44" s="40" t="s">
        <v>3090</v>
      </c>
      <c r="H44" s="55" t="s">
        <v>3082</v>
      </c>
      <c r="I44" s="22" t="s">
        <v>250</v>
      </c>
      <c r="J44" s="22"/>
      <c r="K44" s="22"/>
      <c r="L44" s="22"/>
      <c r="M44" s="22" t="s">
        <v>2255</v>
      </c>
      <c r="N44" s="22"/>
      <c r="O44" s="22"/>
      <c r="P44" s="134"/>
      <c r="Q44" s="22"/>
      <c r="R44" s="40"/>
    </row>
    <row r="45" spans="1:18" ht="87.95" customHeight="1" x14ac:dyDescent="0.2">
      <c r="A45" s="22"/>
      <c r="B45" s="5" t="s">
        <v>139</v>
      </c>
      <c r="C45" s="5" t="s">
        <v>3078</v>
      </c>
      <c r="D45" s="55" t="s">
        <v>3091</v>
      </c>
      <c r="E45" s="5" t="s">
        <v>153</v>
      </c>
      <c r="F45" s="55" t="s">
        <v>3080</v>
      </c>
      <c r="G45" s="40" t="s">
        <v>3092</v>
      </c>
      <c r="H45" s="55" t="s">
        <v>3082</v>
      </c>
      <c r="I45" s="22" t="s">
        <v>250</v>
      </c>
      <c r="J45" s="22"/>
      <c r="K45" s="22"/>
      <c r="L45" s="22"/>
      <c r="M45" s="22" t="s">
        <v>2255</v>
      </c>
      <c r="N45" s="22"/>
      <c r="O45" s="22"/>
      <c r="P45" s="134"/>
      <c r="Q45" s="22"/>
      <c r="R45" s="40"/>
    </row>
    <row r="46" spans="1:18" ht="87.95" customHeight="1" x14ac:dyDescent="0.2">
      <c r="A46" s="22"/>
      <c r="B46" s="5" t="s">
        <v>139</v>
      </c>
      <c r="C46" s="5" t="s">
        <v>3078</v>
      </c>
      <c r="D46" s="55" t="s">
        <v>3093</v>
      </c>
      <c r="E46" s="5" t="s">
        <v>153</v>
      </c>
      <c r="F46" s="55" t="s">
        <v>3080</v>
      </c>
      <c r="G46" s="40" t="s">
        <v>3094</v>
      </c>
      <c r="H46" s="55" t="s">
        <v>3082</v>
      </c>
      <c r="I46" s="22" t="s">
        <v>250</v>
      </c>
      <c r="J46" s="22"/>
      <c r="K46" s="22"/>
      <c r="L46" s="22"/>
      <c r="M46" s="22" t="s">
        <v>2255</v>
      </c>
      <c r="N46" s="22"/>
      <c r="O46" s="22"/>
      <c r="P46" s="134"/>
      <c r="Q46" s="22"/>
      <c r="R46" s="40"/>
    </row>
    <row r="47" spans="1:18" ht="87.95" customHeight="1" x14ac:dyDescent="0.2">
      <c r="A47" s="22"/>
      <c r="B47" s="5" t="s">
        <v>139</v>
      </c>
      <c r="C47" s="5" t="s">
        <v>3078</v>
      </c>
      <c r="D47" s="55" t="s">
        <v>3095</v>
      </c>
      <c r="E47" s="5" t="s">
        <v>153</v>
      </c>
      <c r="F47" s="55" t="s">
        <v>3080</v>
      </c>
      <c r="G47" s="40" t="s">
        <v>3096</v>
      </c>
      <c r="H47" s="55" t="s">
        <v>3082</v>
      </c>
      <c r="I47" s="22" t="s">
        <v>250</v>
      </c>
      <c r="J47" s="22"/>
      <c r="K47" s="22"/>
      <c r="L47" s="22"/>
      <c r="M47" s="22" t="s">
        <v>2255</v>
      </c>
      <c r="N47" s="22"/>
      <c r="O47" s="22"/>
      <c r="P47" s="134"/>
      <c r="Q47" s="22"/>
      <c r="R47" s="40"/>
    </row>
    <row r="48" spans="1:18" ht="105" customHeight="1" x14ac:dyDescent="0.2">
      <c r="A48" s="22"/>
      <c r="B48" s="5" t="s">
        <v>139</v>
      </c>
      <c r="C48" s="5" t="s">
        <v>3078</v>
      </c>
      <c r="D48" s="55" t="s">
        <v>3097</v>
      </c>
      <c r="E48" s="5" t="s">
        <v>153</v>
      </c>
      <c r="F48" s="55" t="s">
        <v>3080</v>
      </c>
      <c r="G48" s="40" t="s">
        <v>3098</v>
      </c>
      <c r="H48" s="55" t="s">
        <v>3082</v>
      </c>
      <c r="I48" s="22" t="s">
        <v>250</v>
      </c>
      <c r="J48" s="22"/>
      <c r="K48" s="22"/>
      <c r="L48" s="22"/>
      <c r="M48" s="22" t="s">
        <v>2255</v>
      </c>
      <c r="N48" s="22"/>
      <c r="O48" s="22"/>
      <c r="P48" s="134"/>
      <c r="Q48" s="22"/>
      <c r="R48" s="40"/>
    </row>
    <row r="49" spans="1:18" ht="105" customHeight="1" x14ac:dyDescent="0.2">
      <c r="A49" s="22"/>
      <c r="B49" s="5" t="s">
        <v>139</v>
      </c>
      <c r="C49" s="5" t="s">
        <v>3078</v>
      </c>
      <c r="D49" s="55" t="s">
        <v>3099</v>
      </c>
      <c r="E49" s="5" t="s">
        <v>153</v>
      </c>
      <c r="F49" s="55" t="s">
        <v>3080</v>
      </c>
      <c r="G49" s="40" t="s">
        <v>3100</v>
      </c>
      <c r="H49" s="55" t="s">
        <v>3082</v>
      </c>
      <c r="I49" s="22" t="s">
        <v>250</v>
      </c>
      <c r="J49" s="22"/>
      <c r="K49" s="22"/>
      <c r="L49" s="22"/>
      <c r="M49" s="22" t="s">
        <v>2255</v>
      </c>
      <c r="N49" s="22"/>
      <c r="O49" s="22"/>
      <c r="P49" s="134"/>
      <c r="Q49" s="22"/>
      <c r="R49" s="40"/>
    </row>
    <row r="50" spans="1:18" ht="105" customHeight="1" x14ac:dyDescent="0.2">
      <c r="A50" s="22"/>
      <c r="B50" s="5" t="s">
        <v>139</v>
      </c>
      <c r="C50" s="5" t="s">
        <v>3078</v>
      </c>
      <c r="D50" s="55" t="s">
        <v>3101</v>
      </c>
      <c r="E50" s="5" t="s">
        <v>153</v>
      </c>
      <c r="F50" s="55" t="s">
        <v>3080</v>
      </c>
      <c r="G50" s="40" t="s">
        <v>3102</v>
      </c>
      <c r="H50" s="55" t="s">
        <v>3082</v>
      </c>
      <c r="I50" s="22" t="s">
        <v>250</v>
      </c>
      <c r="J50" s="22"/>
      <c r="K50" s="22"/>
      <c r="L50" s="22"/>
      <c r="M50" s="22" t="s">
        <v>2255</v>
      </c>
      <c r="N50" s="22"/>
      <c r="O50" s="22"/>
      <c r="P50" s="134"/>
      <c r="Q50" s="22"/>
      <c r="R50" s="40"/>
    </row>
    <row r="51" spans="1:18" ht="123" customHeight="1" x14ac:dyDescent="0.2">
      <c r="A51" s="22"/>
      <c r="B51" s="5" t="s">
        <v>139</v>
      </c>
      <c r="C51" s="5" t="s">
        <v>3078</v>
      </c>
      <c r="D51" s="55" t="s">
        <v>3103</v>
      </c>
      <c r="E51" s="5" t="s">
        <v>153</v>
      </c>
      <c r="F51" s="55" t="s">
        <v>3080</v>
      </c>
      <c r="G51" s="40" t="s">
        <v>3104</v>
      </c>
      <c r="H51" s="55" t="s">
        <v>3082</v>
      </c>
      <c r="I51" s="22" t="s">
        <v>250</v>
      </c>
      <c r="J51" s="22"/>
      <c r="K51" s="22"/>
      <c r="L51" s="22"/>
      <c r="M51" s="22" t="s">
        <v>2255</v>
      </c>
      <c r="N51" s="22"/>
      <c r="O51" s="22"/>
      <c r="P51" s="134"/>
      <c r="Q51" s="22"/>
      <c r="R51" s="40"/>
    </row>
    <row r="52" spans="1:18" ht="69.95" customHeight="1" x14ac:dyDescent="0.2">
      <c r="A52" s="22"/>
      <c r="B52" s="5" t="s">
        <v>139</v>
      </c>
      <c r="C52" s="5" t="s">
        <v>3105</v>
      </c>
      <c r="D52" s="40" t="s">
        <v>3106</v>
      </c>
      <c r="E52" s="5" t="s">
        <v>172</v>
      </c>
      <c r="F52" s="55" t="s">
        <v>3107</v>
      </c>
      <c r="G52" s="55" t="s">
        <v>3108</v>
      </c>
      <c r="H52" s="55" t="s">
        <v>3109</v>
      </c>
      <c r="I52" s="22" t="s">
        <v>250</v>
      </c>
      <c r="J52" s="22"/>
      <c r="K52" s="22"/>
      <c r="L52" s="22"/>
      <c r="M52" s="22" t="s">
        <v>2255</v>
      </c>
      <c r="N52" s="22"/>
      <c r="O52" s="22"/>
      <c r="P52" s="134"/>
      <c r="Q52" s="22"/>
      <c r="R52" s="40"/>
    </row>
    <row r="53" spans="1:18" ht="87.95" customHeight="1" x14ac:dyDescent="0.2">
      <c r="A53" s="22"/>
      <c r="B53" s="5" t="s">
        <v>139</v>
      </c>
      <c r="C53" s="5" t="s">
        <v>3110</v>
      </c>
      <c r="D53" s="55" t="s">
        <v>3111</v>
      </c>
      <c r="E53" s="5" t="s">
        <v>153</v>
      </c>
      <c r="F53" s="55" t="s">
        <v>3080</v>
      </c>
      <c r="G53" s="40" t="s">
        <v>3112</v>
      </c>
      <c r="H53" s="55" t="s">
        <v>3113</v>
      </c>
      <c r="I53" s="22" t="s">
        <v>250</v>
      </c>
      <c r="J53" s="22"/>
      <c r="K53" s="22"/>
      <c r="L53" s="22"/>
      <c r="M53" s="22" t="s">
        <v>2255</v>
      </c>
      <c r="N53" s="22"/>
      <c r="O53" s="22"/>
      <c r="P53" s="134"/>
      <c r="Q53" s="22"/>
      <c r="R53" s="40"/>
    </row>
    <row r="54" spans="1:18" ht="87.95" customHeight="1" x14ac:dyDescent="0.2">
      <c r="A54" s="22"/>
      <c r="B54" s="5" t="s">
        <v>139</v>
      </c>
      <c r="C54" s="5" t="s">
        <v>3110</v>
      </c>
      <c r="D54" s="55" t="s">
        <v>3111</v>
      </c>
      <c r="E54" s="5" t="s">
        <v>153</v>
      </c>
      <c r="F54" s="55" t="s">
        <v>3080</v>
      </c>
      <c r="G54" s="40" t="s">
        <v>3114</v>
      </c>
      <c r="H54" s="55" t="s">
        <v>3113</v>
      </c>
      <c r="I54" s="22" t="s">
        <v>250</v>
      </c>
      <c r="J54" s="22"/>
      <c r="K54" s="22"/>
      <c r="L54" s="22"/>
      <c r="M54" s="22" t="s">
        <v>2255</v>
      </c>
      <c r="N54" s="22"/>
      <c r="O54" s="22"/>
      <c r="P54" s="134"/>
      <c r="Q54" s="22"/>
      <c r="R54" s="40"/>
    </row>
    <row r="55" spans="1:18" ht="87.95" customHeight="1" x14ac:dyDescent="0.2">
      <c r="A55" s="22"/>
      <c r="B55" s="5" t="s">
        <v>139</v>
      </c>
      <c r="C55" s="5" t="s">
        <v>3110</v>
      </c>
      <c r="D55" s="55" t="s">
        <v>3115</v>
      </c>
      <c r="E55" s="5" t="s">
        <v>153</v>
      </c>
      <c r="F55" s="125" t="s">
        <v>3080</v>
      </c>
      <c r="G55" s="40" t="s">
        <v>3116</v>
      </c>
      <c r="H55" s="55" t="s">
        <v>3117</v>
      </c>
      <c r="I55" s="22" t="s">
        <v>250</v>
      </c>
      <c r="J55" s="22"/>
      <c r="K55" s="22"/>
      <c r="L55" s="22"/>
      <c r="M55" s="22" t="s">
        <v>2255</v>
      </c>
      <c r="N55" s="22"/>
      <c r="O55" s="22"/>
      <c r="P55" s="134"/>
      <c r="Q55" s="22"/>
      <c r="R55" s="40"/>
    </row>
    <row r="56" spans="1:18" ht="87.95" customHeight="1" x14ac:dyDescent="0.2">
      <c r="A56" s="22"/>
      <c r="B56" s="5" t="s">
        <v>139</v>
      </c>
      <c r="C56" s="5" t="s">
        <v>3110</v>
      </c>
      <c r="D56" s="55" t="s">
        <v>3118</v>
      </c>
      <c r="E56" s="5" t="s">
        <v>153</v>
      </c>
      <c r="F56" s="55" t="s">
        <v>3080</v>
      </c>
      <c r="G56" s="40" t="s">
        <v>3119</v>
      </c>
      <c r="H56" s="55" t="s">
        <v>3113</v>
      </c>
      <c r="I56" s="22" t="s">
        <v>250</v>
      </c>
      <c r="J56" s="22"/>
      <c r="K56" s="22"/>
      <c r="L56" s="22"/>
      <c r="M56" s="22" t="s">
        <v>2255</v>
      </c>
      <c r="N56" s="22"/>
      <c r="O56" s="22"/>
      <c r="P56" s="134"/>
      <c r="Q56" s="22"/>
      <c r="R56" s="40"/>
    </row>
    <row r="57" spans="1:18" ht="87.95" customHeight="1" x14ac:dyDescent="0.2">
      <c r="A57" s="22"/>
      <c r="B57" s="5" t="s">
        <v>139</v>
      </c>
      <c r="C57" s="5" t="s">
        <v>3110</v>
      </c>
      <c r="D57" s="55" t="s">
        <v>3120</v>
      </c>
      <c r="E57" s="5" t="s">
        <v>153</v>
      </c>
      <c r="F57" s="55" t="s">
        <v>3080</v>
      </c>
      <c r="G57" s="40" t="s">
        <v>3121</v>
      </c>
      <c r="H57" s="55" t="s">
        <v>3113</v>
      </c>
      <c r="I57" s="22" t="s">
        <v>250</v>
      </c>
      <c r="J57" s="22"/>
      <c r="K57" s="22"/>
      <c r="L57" s="22"/>
      <c r="M57" s="22" t="s">
        <v>2255</v>
      </c>
      <c r="N57" s="22"/>
      <c r="O57" s="22"/>
      <c r="P57" s="134"/>
      <c r="Q57" s="22"/>
      <c r="R57" s="40"/>
    </row>
    <row r="58" spans="1:18" ht="87.95" customHeight="1" x14ac:dyDescent="0.2">
      <c r="A58" s="22"/>
      <c r="B58" s="5" t="s">
        <v>139</v>
      </c>
      <c r="C58" s="5" t="s">
        <v>3110</v>
      </c>
      <c r="D58" s="55" t="s">
        <v>3122</v>
      </c>
      <c r="E58" s="5" t="s">
        <v>153</v>
      </c>
      <c r="F58" s="55" t="s">
        <v>3080</v>
      </c>
      <c r="G58" s="40" t="s">
        <v>3123</v>
      </c>
      <c r="H58" s="55" t="s">
        <v>3113</v>
      </c>
      <c r="I58" s="22" t="s">
        <v>250</v>
      </c>
      <c r="J58" s="22"/>
      <c r="K58" s="22"/>
      <c r="L58" s="22"/>
      <c r="M58" s="22" t="s">
        <v>2255</v>
      </c>
      <c r="N58" s="22"/>
      <c r="O58" s="22"/>
      <c r="P58" s="134"/>
      <c r="Q58" s="22"/>
      <c r="R58" s="40"/>
    </row>
    <row r="59" spans="1:18" ht="87.95" customHeight="1" x14ac:dyDescent="0.2">
      <c r="A59" s="22"/>
      <c r="B59" s="5" t="s">
        <v>139</v>
      </c>
      <c r="C59" s="5" t="s">
        <v>3110</v>
      </c>
      <c r="D59" s="55" t="s">
        <v>3124</v>
      </c>
      <c r="E59" s="5" t="s">
        <v>153</v>
      </c>
      <c r="F59" s="55" t="s">
        <v>3080</v>
      </c>
      <c r="G59" s="40" t="s">
        <v>3125</v>
      </c>
      <c r="H59" s="55" t="s">
        <v>3117</v>
      </c>
      <c r="I59" s="22" t="s">
        <v>250</v>
      </c>
      <c r="J59" s="22"/>
      <c r="K59" s="22"/>
      <c r="L59" s="22"/>
      <c r="M59" s="22" t="s">
        <v>2255</v>
      </c>
      <c r="N59" s="22"/>
      <c r="O59" s="22"/>
      <c r="P59" s="134"/>
      <c r="Q59" s="22"/>
      <c r="R59" s="40"/>
    </row>
    <row r="60" spans="1:18" ht="87.95" customHeight="1" x14ac:dyDescent="0.2">
      <c r="A60" s="22"/>
      <c r="B60" s="5" t="s">
        <v>139</v>
      </c>
      <c r="C60" s="5" t="s">
        <v>3110</v>
      </c>
      <c r="D60" s="55" t="s">
        <v>3126</v>
      </c>
      <c r="E60" s="5" t="s">
        <v>153</v>
      </c>
      <c r="F60" s="55" t="s">
        <v>3080</v>
      </c>
      <c r="G60" s="40" t="s">
        <v>3127</v>
      </c>
      <c r="H60" s="55" t="s">
        <v>3113</v>
      </c>
      <c r="I60" s="22" t="s">
        <v>250</v>
      </c>
      <c r="J60" s="22"/>
      <c r="K60" s="22"/>
      <c r="L60" s="22"/>
      <c r="M60" s="22" t="s">
        <v>2255</v>
      </c>
      <c r="N60" s="22"/>
      <c r="O60" s="22"/>
      <c r="P60" s="134"/>
      <c r="Q60" s="22"/>
      <c r="R60" s="40"/>
    </row>
    <row r="61" spans="1:18" ht="87.95" customHeight="1" x14ac:dyDescent="0.2">
      <c r="A61" s="22"/>
      <c r="B61" s="5" t="s">
        <v>139</v>
      </c>
      <c r="C61" s="5" t="s">
        <v>3110</v>
      </c>
      <c r="D61" s="55" t="s">
        <v>3128</v>
      </c>
      <c r="E61" s="5" t="s">
        <v>153</v>
      </c>
      <c r="F61" s="55" t="s">
        <v>3080</v>
      </c>
      <c r="G61" s="40" t="s">
        <v>3129</v>
      </c>
      <c r="H61" s="55" t="s">
        <v>3113</v>
      </c>
      <c r="I61" s="22" t="s">
        <v>250</v>
      </c>
      <c r="J61" s="22"/>
      <c r="K61" s="22"/>
      <c r="L61" s="22"/>
      <c r="M61" s="22" t="s">
        <v>2255</v>
      </c>
      <c r="N61" s="22"/>
      <c r="O61" s="22"/>
      <c r="P61" s="134"/>
      <c r="Q61" s="22"/>
      <c r="R61" s="40"/>
    </row>
    <row r="62" spans="1:18" ht="87.95" customHeight="1" x14ac:dyDescent="0.2">
      <c r="A62" s="22"/>
      <c r="B62" s="5" t="s">
        <v>139</v>
      </c>
      <c r="C62" s="5" t="s">
        <v>3110</v>
      </c>
      <c r="D62" s="55" t="s">
        <v>3130</v>
      </c>
      <c r="E62" s="5" t="s">
        <v>153</v>
      </c>
      <c r="F62" s="55" t="s">
        <v>3080</v>
      </c>
      <c r="G62" s="40" t="s">
        <v>3131</v>
      </c>
      <c r="H62" s="55" t="s">
        <v>3113</v>
      </c>
      <c r="I62" s="22" t="s">
        <v>250</v>
      </c>
      <c r="J62" s="22"/>
      <c r="K62" s="22"/>
      <c r="L62" s="22"/>
      <c r="M62" s="22" t="s">
        <v>2255</v>
      </c>
      <c r="N62" s="22"/>
      <c r="O62" s="22"/>
      <c r="P62" s="134"/>
      <c r="Q62" s="22"/>
      <c r="R62" s="40"/>
    </row>
    <row r="63" spans="1:18" ht="87.95" customHeight="1" x14ac:dyDescent="0.2">
      <c r="A63" s="22"/>
      <c r="B63" s="5" t="s">
        <v>139</v>
      </c>
      <c r="C63" s="5" t="s">
        <v>3110</v>
      </c>
      <c r="D63" s="55" t="s">
        <v>3132</v>
      </c>
      <c r="E63" s="5" t="s">
        <v>153</v>
      </c>
      <c r="F63" s="55" t="s">
        <v>3080</v>
      </c>
      <c r="G63" s="40" t="s">
        <v>3133</v>
      </c>
      <c r="H63" s="55" t="s">
        <v>3117</v>
      </c>
      <c r="I63" s="22" t="s">
        <v>250</v>
      </c>
      <c r="J63" s="22"/>
      <c r="K63" s="22"/>
      <c r="L63" s="22"/>
      <c r="M63" s="22" t="s">
        <v>2255</v>
      </c>
      <c r="N63" s="22"/>
      <c r="O63" s="22"/>
      <c r="P63" s="134"/>
      <c r="Q63" s="22"/>
      <c r="R63" s="40"/>
    </row>
    <row r="64" spans="1:18" ht="87.95" customHeight="1" x14ac:dyDescent="0.2">
      <c r="A64" s="22"/>
      <c r="B64" s="5" t="s">
        <v>139</v>
      </c>
      <c r="C64" s="5" t="s">
        <v>3110</v>
      </c>
      <c r="D64" s="55" t="s">
        <v>3134</v>
      </c>
      <c r="E64" s="5" t="s">
        <v>153</v>
      </c>
      <c r="F64" s="55" t="s">
        <v>3080</v>
      </c>
      <c r="G64" s="40" t="s">
        <v>3135</v>
      </c>
      <c r="H64" s="55" t="s">
        <v>3113</v>
      </c>
      <c r="I64" s="22" t="s">
        <v>250</v>
      </c>
      <c r="J64" s="22"/>
      <c r="K64" s="22"/>
      <c r="L64" s="22"/>
      <c r="M64" s="22" t="s">
        <v>2255</v>
      </c>
      <c r="N64" s="22"/>
      <c r="O64" s="22"/>
      <c r="P64" s="134"/>
      <c r="Q64" s="22"/>
      <c r="R64" s="40"/>
    </row>
    <row r="65" spans="1:18" ht="87.95" customHeight="1" x14ac:dyDescent="0.2">
      <c r="A65" s="22"/>
      <c r="B65" s="5" t="s">
        <v>139</v>
      </c>
      <c r="C65" s="5" t="s">
        <v>3110</v>
      </c>
      <c r="D65" s="55" t="s">
        <v>3136</v>
      </c>
      <c r="E65" s="5" t="s">
        <v>153</v>
      </c>
      <c r="F65" s="55" t="s">
        <v>3080</v>
      </c>
      <c r="G65" s="40" t="s">
        <v>3137</v>
      </c>
      <c r="H65" s="55" t="s">
        <v>3113</v>
      </c>
      <c r="I65" s="22" t="s">
        <v>250</v>
      </c>
      <c r="J65" s="22"/>
      <c r="K65" s="22"/>
      <c r="L65" s="22"/>
      <c r="M65" s="22" t="s">
        <v>2255</v>
      </c>
      <c r="N65" s="22"/>
      <c r="O65" s="22"/>
      <c r="P65" s="134"/>
      <c r="Q65" s="22"/>
      <c r="R65" s="40"/>
    </row>
    <row r="66" spans="1:18" ht="87.95" customHeight="1" x14ac:dyDescent="0.2">
      <c r="A66" s="22"/>
      <c r="B66" s="5" t="s">
        <v>139</v>
      </c>
      <c r="C66" s="5" t="s">
        <v>3110</v>
      </c>
      <c r="D66" s="55" t="s">
        <v>3138</v>
      </c>
      <c r="E66" s="5" t="s">
        <v>153</v>
      </c>
      <c r="F66" s="55" t="s">
        <v>3080</v>
      </c>
      <c r="G66" s="40" t="s">
        <v>3139</v>
      </c>
      <c r="H66" s="55" t="s">
        <v>3113</v>
      </c>
      <c r="I66" s="22" t="s">
        <v>250</v>
      </c>
      <c r="J66" s="22"/>
      <c r="K66" s="22"/>
      <c r="L66" s="22"/>
      <c r="M66" s="22" t="s">
        <v>2255</v>
      </c>
      <c r="N66" s="22"/>
      <c r="O66" s="22"/>
      <c r="P66" s="134"/>
      <c r="Q66" s="22"/>
      <c r="R66" s="40"/>
    </row>
    <row r="67" spans="1:18" ht="87.95" customHeight="1" x14ac:dyDescent="0.2">
      <c r="A67" s="22"/>
      <c r="B67" s="5" t="s">
        <v>139</v>
      </c>
      <c r="C67" s="5" t="s">
        <v>3110</v>
      </c>
      <c r="D67" s="55" t="s">
        <v>3140</v>
      </c>
      <c r="E67" s="5" t="s">
        <v>153</v>
      </c>
      <c r="F67" s="55" t="s">
        <v>3080</v>
      </c>
      <c r="G67" s="40" t="s">
        <v>3141</v>
      </c>
      <c r="H67" s="55" t="s">
        <v>3117</v>
      </c>
      <c r="I67" s="22" t="s">
        <v>250</v>
      </c>
      <c r="J67" s="22"/>
      <c r="K67" s="22"/>
      <c r="L67" s="22"/>
      <c r="M67" s="22" t="s">
        <v>2255</v>
      </c>
      <c r="N67" s="22"/>
      <c r="O67" s="22"/>
      <c r="P67" s="134"/>
      <c r="Q67" s="22"/>
      <c r="R67" s="40"/>
    </row>
    <row r="68" spans="1:18" ht="87.95" customHeight="1" x14ac:dyDescent="0.2">
      <c r="A68" s="22"/>
      <c r="B68" s="5" t="s">
        <v>139</v>
      </c>
      <c r="C68" s="5" t="s">
        <v>3110</v>
      </c>
      <c r="D68" s="55" t="s">
        <v>3142</v>
      </c>
      <c r="E68" s="5" t="s">
        <v>153</v>
      </c>
      <c r="F68" s="55" t="s">
        <v>3080</v>
      </c>
      <c r="G68" s="40" t="s">
        <v>3143</v>
      </c>
      <c r="H68" s="55" t="s">
        <v>3113</v>
      </c>
      <c r="I68" s="22" t="s">
        <v>250</v>
      </c>
      <c r="J68" s="22"/>
      <c r="K68" s="22"/>
      <c r="L68" s="22"/>
      <c r="M68" s="22" t="s">
        <v>2255</v>
      </c>
      <c r="N68" s="22"/>
      <c r="O68" s="22"/>
      <c r="P68" s="134"/>
      <c r="Q68" s="22"/>
      <c r="R68" s="40"/>
    </row>
    <row r="69" spans="1:18" ht="53.1" customHeight="1" x14ac:dyDescent="0.2">
      <c r="A69" s="22"/>
      <c r="B69" s="5" t="s">
        <v>139</v>
      </c>
      <c r="C69" s="5" t="s">
        <v>3144</v>
      </c>
      <c r="D69" s="40" t="s">
        <v>3145</v>
      </c>
      <c r="E69" s="5" t="s">
        <v>172</v>
      </c>
      <c r="F69" s="55" t="s">
        <v>3036</v>
      </c>
      <c r="G69" s="40" t="s">
        <v>3146</v>
      </c>
      <c r="H69" s="55" t="s">
        <v>3147</v>
      </c>
      <c r="I69" s="22" t="s">
        <v>250</v>
      </c>
      <c r="J69" s="22"/>
      <c r="K69" s="22"/>
      <c r="L69" s="22"/>
      <c r="M69" s="22" t="s">
        <v>2255</v>
      </c>
      <c r="N69" s="22"/>
      <c r="O69" s="22"/>
      <c r="P69" s="134"/>
      <c r="Q69" s="22"/>
      <c r="R69" s="40"/>
    </row>
    <row r="70" spans="1:18" ht="69.95" customHeight="1" x14ac:dyDescent="0.2">
      <c r="A70" s="22"/>
      <c r="B70" s="5" t="s">
        <v>139</v>
      </c>
      <c r="C70" s="5" t="s">
        <v>3148</v>
      </c>
      <c r="D70" s="55" t="s">
        <v>3149</v>
      </c>
      <c r="E70" s="5" t="s">
        <v>172</v>
      </c>
      <c r="F70" s="55" t="s">
        <v>3150</v>
      </c>
      <c r="G70" s="40" t="s">
        <v>3151</v>
      </c>
      <c r="H70" s="55" t="s">
        <v>3152</v>
      </c>
      <c r="I70" s="22" t="s">
        <v>250</v>
      </c>
      <c r="J70" s="22"/>
      <c r="K70" s="22"/>
      <c r="L70" s="22"/>
      <c r="M70" s="22" t="s">
        <v>2255</v>
      </c>
      <c r="N70" s="22"/>
      <c r="O70" s="22"/>
      <c r="P70" s="134"/>
      <c r="Q70" s="22"/>
      <c r="R70" s="40"/>
    </row>
    <row r="71" spans="1:18" ht="87.95" customHeight="1" x14ac:dyDescent="0.2">
      <c r="A71" s="22"/>
      <c r="B71" s="5" t="s">
        <v>139</v>
      </c>
      <c r="C71" s="5" t="s">
        <v>3148</v>
      </c>
      <c r="D71" s="55" t="s">
        <v>3153</v>
      </c>
      <c r="E71" s="5" t="s">
        <v>153</v>
      </c>
      <c r="F71" s="55" t="s">
        <v>3154</v>
      </c>
      <c r="G71" s="40" t="s">
        <v>3084</v>
      </c>
      <c r="H71" s="55" t="s">
        <v>3155</v>
      </c>
      <c r="I71" s="22" t="s">
        <v>250</v>
      </c>
      <c r="J71" s="22"/>
      <c r="K71" s="22"/>
      <c r="L71" s="22"/>
      <c r="M71" s="22" t="s">
        <v>2255</v>
      </c>
      <c r="N71" s="22"/>
      <c r="O71" s="22"/>
      <c r="P71" s="134"/>
      <c r="Q71" s="22"/>
      <c r="R71" s="40"/>
    </row>
    <row r="72" spans="1:18" ht="87.95" customHeight="1" x14ac:dyDescent="0.2">
      <c r="A72" s="22"/>
      <c r="B72" s="5" t="s">
        <v>139</v>
      </c>
      <c r="C72" s="5" t="s">
        <v>3148</v>
      </c>
      <c r="D72" s="55" t="s">
        <v>3156</v>
      </c>
      <c r="E72" s="5" t="s">
        <v>153</v>
      </c>
      <c r="F72" s="55" t="s">
        <v>3154</v>
      </c>
      <c r="G72" s="40" t="s">
        <v>3157</v>
      </c>
      <c r="H72" s="55" t="s">
        <v>3158</v>
      </c>
      <c r="I72" s="22" t="s">
        <v>250</v>
      </c>
      <c r="J72" s="22"/>
      <c r="K72" s="22"/>
      <c r="L72" s="22"/>
      <c r="M72" s="22" t="s">
        <v>2255</v>
      </c>
      <c r="N72" s="22"/>
      <c r="O72" s="22"/>
      <c r="P72" s="134"/>
      <c r="Q72" s="22"/>
      <c r="R72" s="40"/>
    </row>
    <row r="73" spans="1:18" ht="87.95" customHeight="1" x14ac:dyDescent="0.2">
      <c r="A73" s="22"/>
      <c r="B73" s="5" t="s">
        <v>139</v>
      </c>
      <c r="C73" s="5" t="s">
        <v>3148</v>
      </c>
      <c r="D73" s="55" t="s">
        <v>3159</v>
      </c>
      <c r="E73" s="5" t="s">
        <v>153</v>
      </c>
      <c r="F73" s="55" t="s">
        <v>3154</v>
      </c>
      <c r="G73" s="40" t="s">
        <v>3160</v>
      </c>
      <c r="H73" s="55" t="s">
        <v>3161</v>
      </c>
      <c r="I73" s="22" t="s">
        <v>250</v>
      </c>
      <c r="J73" s="22"/>
      <c r="K73" s="22"/>
      <c r="L73" s="22"/>
      <c r="M73" s="22" t="s">
        <v>2255</v>
      </c>
      <c r="N73" s="22"/>
      <c r="O73" s="22"/>
      <c r="P73" s="134"/>
      <c r="Q73" s="22"/>
      <c r="R73" s="40"/>
    </row>
    <row r="74" spans="1:18" ht="87.95" customHeight="1" x14ac:dyDescent="0.2">
      <c r="A74" s="22"/>
      <c r="B74" s="5" t="s">
        <v>139</v>
      </c>
      <c r="C74" s="5" t="s">
        <v>3148</v>
      </c>
      <c r="D74" s="55" t="s">
        <v>3162</v>
      </c>
      <c r="E74" s="5" t="s">
        <v>153</v>
      </c>
      <c r="F74" s="55" t="s">
        <v>3154</v>
      </c>
      <c r="G74" s="40" t="s">
        <v>3163</v>
      </c>
      <c r="H74" s="55" t="s">
        <v>3164</v>
      </c>
      <c r="I74" s="22" t="s">
        <v>250</v>
      </c>
      <c r="J74" s="22"/>
      <c r="K74" s="22"/>
      <c r="L74" s="22"/>
      <c r="M74" s="22" t="s">
        <v>2255</v>
      </c>
      <c r="N74" s="22"/>
      <c r="O74" s="22"/>
      <c r="P74" s="134"/>
      <c r="Q74" s="22"/>
      <c r="R74" s="40"/>
    </row>
    <row r="75" spans="1:18" ht="87.95" customHeight="1" x14ac:dyDescent="0.2">
      <c r="A75" s="22"/>
      <c r="B75" s="5" t="s">
        <v>139</v>
      </c>
      <c r="C75" s="5" t="s">
        <v>3148</v>
      </c>
      <c r="D75" s="55" t="s">
        <v>3165</v>
      </c>
      <c r="E75" s="5" t="s">
        <v>153</v>
      </c>
      <c r="F75" s="55" t="s">
        <v>3154</v>
      </c>
      <c r="G75" s="40" t="s">
        <v>3092</v>
      </c>
      <c r="H75" s="55" t="s">
        <v>3166</v>
      </c>
      <c r="I75" s="22" t="s">
        <v>250</v>
      </c>
      <c r="J75" s="22"/>
      <c r="K75" s="22"/>
      <c r="L75" s="22"/>
      <c r="M75" s="22" t="s">
        <v>2255</v>
      </c>
      <c r="N75" s="22"/>
      <c r="O75" s="22"/>
      <c r="P75" s="134"/>
      <c r="Q75" s="22"/>
      <c r="R75" s="40"/>
    </row>
    <row r="76" spans="1:18" ht="87.95" customHeight="1" x14ac:dyDescent="0.2">
      <c r="A76" s="22"/>
      <c r="B76" s="5" t="s">
        <v>139</v>
      </c>
      <c r="C76" s="5" t="s">
        <v>3148</v>
      </c>
      <c r="D76" s="55" t="s">
        <v>3167</v>
      </c>
      <c r="E76" s="5" t="s">
        <v>153</v>
      </c>
      <c r="F76" s="55" t="s">
        <v>3154</v>
      </c>
      <c r="G76" s="40" t="s">
        <v>3168</v>
      </c>
      <c r="H76" s="55" t="s">
        <v>3169</v>
      </c>
      <c r="I76" s="22" t="s">
        <v>250</v>
      </c>
      <c r="J76" s="22"/>
      <c r="K76" s="22"/>
      <c r="L76" s="22"/>
      <c r="M76" s="22" t="s">
        <v>2255</v>
      </c>
      <c r="N76" s="22"/>
      <c r="O76" s="22"/>
      <c r="P76" s="134"/>
      <c r="Q76" s="22"/>
      <c r="R76" s="40"/>
    </row>
    <row r="77" spans="1:18" ht="87.95" customHeight="1" x14ac:dyDescent="0.2">
      <c r="A77" s="22"/>
      <c r="B77" s="5" t="s">
        <v>139</v>
      </c>
      <c r="C77" s="5" t="s">
        <v>3148</v>
      </c>
      <c r="D77" s="55" t="s">
        <v>3170</v>
      </c>
      <c r="E77" s="5" t="s">
        <v>153</v>
      </c>
      <c r="F77" s="55" t="s">
        <v>3154</v>
      </c>
      <c r="G77" s="40" t="s">
        <v>3096</v>
      </c>
      <c r="H77" s="55" t="s">
        <v>3171</v>
      </c>
      <c r="I77" s="22" t="s">
        <v>250</v>
      </c>
      <c r="J77" s="22"/>
      <c r="K77" s="22"/>
      <c r="L77" s="22"/>
      <c r="M77" s="22" t="s">
        <v>2255</v>
      </c>
      <c r="N77" s="22"/>
      <c r="O77" s="22"/>
      <c r="P77" s="134"/>
      <c r="Q77" s="22"/>
      <c r="R77" s="40"/>
    </row>
    <row r="78" spans="1:18" ht="105" customHeight="1" x14ac:dyDescent="0.2">
      <c r="A78" s="22"/>
      <c r="B78" s="5" t="s">
        <v>139</v>
      </c>
      <c r="C78" s="5" t="s">
        <v>3148</v>
      </c>
      <c r="D78" s="55" t="s">
        <v>3172</v>
      </c>
      <c r="E78" s="5" t="s">
        <v>153</v>
      </c>
      <c r="F78" s="55" t="s">
        <v>3154</v>
      </c>
      <c r="G78" s="40" t="s">
        <v>3173</v>
      </c>
      <c r="H78" s="55" t="s">
        <v>3174</v>
      </c>
      <c r="I78" s="22" t="s">
        <v>250</v>
      </c>
      <c r="J78" s="22"/>
      <c r="K78" s="22"/>
      <c r="L78" s="22"/>
      <c r="M78" s="22" t="s">
        <v>2255</v>
      </c>
      <c r="N78" s="22"/>
      <c r="O78" s="22"/>
      <c r="P78" s="134"/>
      <c r="Q78" s="22"/>
      <c r="R78" s="40"/>
    </row>
    <row r="79" spans="1:18" ht="105" customHeight="1" x14ac:dyDescent="0.2">
      <c r="A79" s="22"/>
      <c r="B79" s="5" t="s">
        <v>139</v>
      </c>
      <c r="C79" s="5" t="s">
        <v>3148</v>
      </c>
      <c r="D79" s="55" t="s">
        <v>3175</v>
      </c>
      <c r="E79" s="5" t="s">
        <v>153</v>
      </c>
      <c r="F79" s="55" t="s">
        <v>3154</v>
      </c>
      <c r="G79" s="40" t="s">
        <v>3176</v>
      </c>
      <c r="H79" s="55" t="s">
        <v>3177</v>
      </c>
      <c r="I79" s="22" t="s">
        <v>250</v>
      </c>
      <c r="J79" s="22"/>
      <c r="K79" s="22"/>
      <c r="L79" s="22"/>
      <c r="M79" s="22" t="s">
        <v>2255</v>
      </c>
      <c r="N79" s="22"/>
      <c r="O79" s="22"/>
      <c r="P79" s="134"/>
      <c r="Q79" s="22"/>
      <c r="R79" s="40"/>
    </row>
    <row r="80" spans="1:18" ht="105" customHeight="1" x14ac:dyDescent="0.2">
      <c r="A80" s="22"/>
      <c r="B80" s="5" t="s">
        <v>139</v>
      </c>
      <c r="C80" s="5" t="s">
        <v>3148</v>
      </c>
      <c r="D80" s="55" t="s">
        <v>3178</v>
      </c>
      <c r="E80" s="5" t="s">
        <v>153</v>
      </c>
      <c r="F80" s="55" t="s">
        <v>3154</v>
      </c>
      <c r="G80" s="40" t="s">
        <v>3179</v>
      </c>
      <c r="H80" s="55" t="s">
        <v>3180</v>
      </c>
      <c r="I80" s="22" t="s">
        <v>250</v>
      </c>
      <c r="J80" s="22"/>
      <c r="K80" s="22"/>
      <c r="L80" s="22"/>
      <c r="M80" s="22" t="s">
        <v>2255</v>
      </c>
      <c r="N80" s="22"/>
      <c r="O80" s="22"/>
      <c r="P80" s="134"/>
      <c r="Q80" s="22"/>
      <c r="R80" s="40"/>
    </row>
    <row r="81" spans="1:18" ht="69.95" customHeight="1" x14ac:dyDescent="0.2">
      <c r="A81" s="22"/>
      <c r="B81" s="5" t="s">
        <v>139</v>
      </c>
      <c r="C81" s="5" t="s">
        <v>3181</v>
      </c>
      <c r="D81" s="40" t="s">
        <v>3182</v>
      </c>
      <c r="E81" s="5" t="s">
        <v>172</v>
      </c>
      <c r="F81" s="55" t="s">
        <v>3150</v>
      </c>
      <c r="G81" s="55" t="s">
        <v>3108</v>
      </c>
      <c r="H81" s="55" t="s">
        <v>3109</v>
      </c>
      <c r="I81" s="22" t="s">
        <v>250</v>
      </c>
      <c r="J81" s="22"/>
      <c r="K81" s="22"/>
      <c r="L81" s="22"/>
      <c r="M81" s="22" t="s">
        <v>2255</v>
      </c>
      <c r="N81" s="22"/>
      <c r="O81" s="22"/>
      <c r="P81" s="134"/>
      <c r="Q81" s="22"/>
      <c r="R81" s="40"/>
    </row>
    <row r="82" spans="1:18" ht="69.95" customHeight="1" x14ac:dyDescent="0.2">
      <c r="A82" s="22"/>
      <c r="B82" s="5" t="s">
        <v>139</v>
      </c>
      <c r="C82" s="5" t="s">
        <v>3183</v>
      </c>
      <c r="D82" s="55" t="s">
        <v>3184</v>
      </c>
      <c r="E82" s="5" t="s">
        <v>153</v>
      </c>
      <c r="F82" s="55" t="s">
        <v>3185</v>
      </c>
      <c r="G82" s="40" t="s">
        <v>3112</v>
      </c>
      <c r="H82" s="55" t="s">
        <v>3113</v>
      </c>
      <c r="I82" s="22" t="s">
        <v>250</v>
      </c>
      <c r="J82" s="22"/>
      <c r="K82" s="22"/>
      <c r="L82" s="22"/>
      <c r="M82" s="22" t="s">
        <v>2255</v>
      </c>
      <c r="N82" s="22"/>
      <c r="O82" s="22"/>
      <c r="P82" s="134"/>
      <c r="Q82" s="22"/>
      <c r="R82" s="40"/>
    </row>
    <row r="83" spans="1:18" ht="69.95" customHeight="1" x14ac:dyDescent="0.2">
      <c r="A83" s="22"/>
      <c r="B83" s="5" t="s">
        <v>139</v>
      </c>
      <c r="C83" s="5" t="s">
        <v>3183</v>
      </c>
      <c r="D83" s="55" t="s">
        <v>3186</v>
      </c>
      <c r="E83" s="5" t="s">
        <v>153</v>
      </c>
      <c r="F83" s="55" t="s">
        <v>3185</v>
      </c>
      <c r="G83" s="40" t="s">
        <v>3114</v>
      </c>
      <c r="H83" s="55" t="s">
        <v>3113</v>
      </c>
      <c r="I83" s="22" t="s">
        <v>250</v>
      </c>
      <c r="J83" s="22"/>
      <c r="K83" s="22"/>
      <c r="L83" s="22"/>
      <c r="M83" s="22" t="s">
        <v>2255</v>
      </c>
      <c r="N83" s="22"/>
      <c r="O83" s="22"/>
      <c r="P83" s="134"/>
      <c r="Q83" s="22"/>
      <c r="R83" s="40"/>
    </row>
    <row r="84" spans="1:18" ht="69.95" customHeight="1" x14ac:dyDescent="0.2">
      <c r="A84" s="22"/>
      <c r="B84" s="5" t="s">
        <v>139</v>
      </c>
      <c r="C84" s="5" t="s">
        <v>3183</v>
      </c>
      <c r="D84" s="55" t="s">
        <v>3187</v>
      </c>
      <c r="E84" s="5" t="s">
        <v>153</v>
      </c>
      <c r="F84" s="55" t="s">
        <v>3185</v>
      </c>
      <c r="G84" s="40" t="s">
        <v>3188</v>
      </c>
      <c r="H84" s="55" t="s">
        <v>3117</v>
      </c>
      <c r="I84" s="22" t="s">
        <v>250</v>
      </c>
      <c r="J84" s="22"/>
      <c r="K84" s="22"/>
      <c r="L84" s="22"/>
      <c r="M84" s="22" t="s">
        <v>2255</v>
      </c>
      <c r="N84" s="22"/>
      <c r="O84" s="22"/>
      <c r="P84" s="134"/>
      <c r="Q84" s="22"/>
      <c r="R84" s="40"/>
    </row>
    <row r="85" spans="1:18" ht="69.95" customHeight="1" x14ac:dyDescent="0.2">
      <c r="A85" s="22"/>
      <c r="B85" s="5" t="s">
        <v>139</v>
      </c>
      <c r="C85" s="5" t="s">
        <v>3183</v>
      </c>
      <c r="D85" s="55" t="s">
        <v>3189</v>
      </c>
      <c r="E85" s="5" t="s">
        <v>153</v>
      </c>
      <c r="F85" s="55" t="s">
        <v>3185</v>
      </c>
      <c r="G85" s="40" t="s">
        <v>3190</v>
      </c>
      <c r="H85" s="55" t="s">
        <v>3113</v>
      </c>
      <c r="I85" s="22" t="s">
        <v>250</v>
      </c>
      <c r="J85" s="22"/>
      <c r="K85" s="22"/>
      <c r="L85" s="22"/>
      <c r="M85" s="22" t="s">
        <v>2255</v>
      </c>
      <c r="N85" s="22"/>
      <c r="O85" s="22"/>
      <c r="P85" s="134"/>
      <c r="Q85" s="22"/>
      <c r="R85" s="40"/>
    </row>
    <row r="86" spans="1:18" ht="69.95" customHeight="1" x14ac:dyDescent="0.2">
      <c r="A86" s="22"/>
      <c r="B86" s="5" t="s">
        <v>139</v>
      </c>
      <c r="C86" s="5" t="s">
        <v>3183</v>
      </c>
      <c r="D86" s="55" t="s">
        <v>3191</v>
      </c>
      <c r="E86" s="5" t="s">
        <v>153</v>
      </c>
      <c r="F86" s="55" t="s">
        <v>3185</v>
      </c>
      <c r="G86" s="40" t="s">
        <v>3121</v>
      </c>
      <c r="H86" s="55" t="s">
        <v>3113</v>
      </c>
      <c r="I86" s="22" t="s">
        <v>250</v>
      </c>
      <c r="J86" s="22"/>
      <c r="K86" s="22"/>
      <c r="L86" s="22"/>
      <c r="M86" s="22" t="s">
        <v>2255</v>
      </c>
      <c r="N86" s="22"/>
      <c r="O86" s="22"/>
      <c r="P86" s="134"/>
      <c r="Q86" s="22"/>
      <c r="R86" s="40"/>
    </row>
    <row r="87" spans="1:18" ht="69.95" customHeight="1" x14ac:dyDescent="0.2">
      <c r="A87" s="22"/>
      <c r="B87" s="5" t="s">
        <v>139</v>
      </c>
      <c r="C87" s="5" t="s">
        <v>3183</v>
      </c>
      <c r="D87" s="55" t="s">
        <v>3192</v>
      </c>
      <c r="E87" s="5" t="s">
        <v>153</v>
      </c>
      <c r="F87" s="55" t="s">
        <v>3185</v>
      </c>
      <c r="G87" s="40" t="s">
        <v>3193</v>
      </c>
      <c r="H87" s="55" t="s">
        <v>3113</v>
      </c>
      <c r="I87" s="22" t="s">
        <v>250</v>
      </c>
      <c r="J87" s="22"/>
      <c r="K87" s="22"/>
      <c r="L87" s="22"/>
      <c r="M87" s="22" t="s">
        <v>2255</v>
      </c>
      <c r="N87" s="22"/>
      <c r="O87" s="22"/>
      <c r="P87" s="134"/>
      <c r="Q87" s="22"/>
      <c r="R87" s="40"/>
    </row>
    <row r="88" spans="1:18" ht="69.95" customHeight="1" x14ac:dyDescent="0.2">
      <c r="A88" s="22"/>
      <c r="B88" s="5" t="s">
        <v>139</v>
      </c>
      <c r="C88" s="5" t="s">
        <v>3183</v>
      </c>
      <c r="D88" s="55" t="s">
        <v>3194</v>
      </c>
      <c r="E88" s="5" t="s">
        <v>153</v>
      </c>
      <c r="F88" s="55" t="s">
        <v>3185</v>
      </c>
      <c r="G88" s="40" t="s">
        <v>3195</v>
      </c>
      <c r="H88" s="55" t="s">
        <v>3117</v>
      </c>
      <c r="I88" s="22" t="s">
        <v>250</v>
      </c>
      <c r="J88" s="22"/>
      <c r="K88" s="22"/>
      <c r="L88" s="22"/>
      <c r="M88" s="22" t="s">
        <v>2255</v>
      </c>
      <c r="N88" s="22"/>
      <c r="O88" s="22"/>
      <c r="P88" s="134"/>
      <c r="Q88" s="22"/>
      <c r="R88" s="40"/>
    </row>
    <row r="89" spans="1:18" ht="69.95" customHeight="1" x14ac:dyDescent="0.2">
      <c r="A89" s="22"/>
      <c r="B89" s="5" t="s">
        <v>139</v>
      </c>
      <c r="C89" s="5" t="s">
        <v>3183</v>
      </c>
      <c r="D89" s="55" t="s">
        <v>3196</v>
      </c>
      <c r="E89" s="5" t="s">
        <v>153</v>
      </c>
      <c r="F89" s="55" t="s">
        <v>3185</v>
      </c>
      <c r="G89" s="40" t="s">
        <v>3197</v>
      </c>
      <c r="H89" s="55" t="s">
        <v>3113</v>
      </c>
      <c r="I89" s="22" t="s">
        <v>250</v>
      </c>
      <c r="J89" s="22"/>
      <c r="K89" s="22"/>
      <c r="L89" s="22"/>
      <c r="M89" s="22" t="s">
        <v>2255</v>
      </c>
      <c r="N89" s="22"/>
      <c r="O89" s="22"/>
      <c r="P89" s="134"/>
      <c r="Q89" s="22"/>
      <c r="R89" s="40"/>
    </row>
    <row r="90" spans="1:18" ht="69.95" customHeight="1" x14ac:dyDescent="0.2">
      <c r="A90" s="22"/>
      <c r="B90" s="5" t="s">
        <v>139</v>
      </c>
      <c r="C90" s="5" t="s">
        <v>3183</v>
      </c>
      <c r="D90" s="55" t="s">
        <v>3198</v>
      </c>
      <c r="E90" s="5" t="s">
        <v>153</v>
      </c>
      <c r="F90" s="55" t="s">
        <v>3185</v>
      </c>
      <c r="G90" s="40" t="s">
        <v>3129</v>
      </c>
      <c r="H90" s="55" t="s">
        <v>3113</v>
      </c>
      <c r="I90" s="22" t="s">
        <v>250</v>
      </c>
      <c r="J90" s="22"/>
      <c r="K90" s="22"/>
      <c r="L90" s="22"/>
      <c r="M90" s="22" t="s">
        <v>2255</v>
      </c>
      <c r="N90" s="22"/>
      <c r="O90" s="22"/>
      <c r="P90" s="134"/>
      <c r="Q90" s="22"/>
      <c r="R90" s="40"/>
    </row>
    <row r="91" spans="1:18" ht="69.95" customHeight="1" x14ac:dyDescent="0.2">
      <c r="A91" s="22"/>
      <c r="B91" s="5" t="s">
        <v>139</v>
      </c>
      <c r="C91" s="5" t="s">
        <v>3183</v>
      </c>
      <c r="D91" s="55" t="s">
        <v>3199</v>
      </c>
      <c r="E91" s="5" t="s">
        <v>153</v>
      </c>
      <c r="F91" s="55" t="s">
        <v>3185</v>
      </c>
      <c r="G91" s="40" t="s">
        <v>3200</v>
      </c>
      <c r="H91" s="55" t="s">
        <v>3113</v>
      </c>
      <c r="I91" s="22" t="s">
        <v>250</v>
      </c>
      <c r="J91" s="22"/>
      <c r="K91" s="22"/>
      <c r="L91" s="22"/>
      <c r="M91" s="22" t="s">
        <v>2255</v>
      </c>
      <c r="N91" s="22"/>
      <c r="O91" s="22"/>
      <c r="P91" s="134"/>
      <c r="Q91" s="22"/>
      <c r="R91" s="40"/>
    </row>
    <row r="92" spans="1:18" ht="69.95" customHeight="1" x14ac:dyDescent="0.2">
      <c r="A92" s="22"/>
      <c r="B92" s="5" t="s">
        <v>139</v>
      </c>
      <c r="C92" s="5" t="s">
        <v>3183</v>
      </c>
      <c r="D92" s="55" t="s">
        <v>3201</v>
      </c>
      <c r="E92" s="5" t="s">
        <v>153</v>
      </c>
      <c r="F92" s="55" t="s">
        <v>3185</v>
      </c>
      <c r="G92" s="40" t="s">
        <v>3202</v>
      </c>
      <c r="H92" s="55" t="s">
        <v>3117</v>
      </c>
      <c r="I92" s="22" t="s">
        <v>250</v>
      </c>
      <c r="J92" s="22"/>
      <c r="K92" s="22"/>
      <c r="L92" s="22"/>
      <c r="M92" s="22" t="s">
        <v>2255</v>
      </c>
      <c r="N92" s="22"/>
      <c r="O92" s="22"/>
      <c r="P92" s="134"/>
      <c r="Q92" s="22"/>
      <c r="R92" s="40"/>
    </row>
    <row r="93" spans="1:18" ht="87.95" customHeight="1" x14ac:dyDescent="0.2">
      <c r="A93" s="22"/>
      <c r="B93" s="5" t="s">
        <v>139</v>
      </c>
      <c r="C93" s="5" t="s">
        <v>3183</v>
      </c>
      <c r="D93" s="55" t="s">
        <v>3203</v>
      </c>
      <c r="E93" s="5" t="s">
        <v>153</v>
      </c>
      <c r="F93" s="55" t="s">
        <v>3185</v>
      </c>
      <c r="G93" s="40" t="s">
        <v>3204</v>
      </c>
      <c r="H93" s="55" t="s">
        <v>3113</v>
      </c>
      <c r="I93" s="22" t="s">
        <v>250</v>
      </c>
      <c r="J93" s="22"/>
      <c r="K93" s="22"/>
      <c r="L93" s="22"/>
      <c r="M93" s="22" t="s">
        <v>2255</v>
      </c>
      <c r="N93" s="22"/>
      <c r="O93" s="22"/>
      <c r="P93" s="134"/>
      <c r="Q93" s="22"/>
      <c r="R93" s="40"/>
    </row>
    <row r="94" spans="1:18" ht="69.95" customHeight="1" x14ac:dyDescent="0.2">
      <c r="A94" s="22"/>
      <c r="B94" s="5" t="s">
        <v>139</v>
      </c>
      <c r="C94" s="5" t="s">
        <v>3183</v>
      </c>
      <c r="D94" s="55" t="s">
        <v>3205</v>
      </c>
      <c r="E94" s="5" t="s">
        <v>153</v>
      </c>
      <c r="F94" s="55" t="s">
        <v>3185</v>
      </c>
      <c r="G94" s="40" t="s">
        <v>3206</v>
      </c>
      <c r="H94" s="55" t="s">
        <v>3113</v>
      </c>
      <c r="I94" s="22" t="s">
        <v>250</v>
      </c>
      <c r="J94" s="22"/>
      <c r="K94" s="22"/>
      <c r="L94" s="22"/>
      <c r="M94" s="22"/>
      <c r="N94" s="22"/>
      <c r="O94" s="22"/>
      <c r="P94" s="134"/>
      <c r="Q94" s="22"/>
      <c r="R94" s="40"/>
    </row>
    <row r="95" spans="1:18" ht="69.95" customHeight="1" x14ac:dyDescent="0.2">
      <c r="A95" s="22"/>
      <c r="B95" s="5" t="s">
        <v>139</v>
      </c>
      <c r="C95" s="5" t="s">
        <v>3183</v>
      </c>
      <c r="D95" s="55" t="s">
        <v>3207</v>
      </c>
      <c r="E95" s="5" t="s">
        <v>153</v>
      </c>
      <c r="F95" s="55" t="s">
        <v>3185</v>
      </c>
      <c r="G95" s="40" t="s">
        <v>3208</v>
      </c>
      <c r="H95" s="55" t="s">
        <v>3113</v>
      </c>
      <c r="I95" s="22" t="s">
        <v>250</v>
      </c>
      <c r="J95" s="22"/>
      <c r="K95" s="22"/>
      <c r="L95" s="22"/>
      <c r="M95" s="22"/>
      <c r="N95" s="22"/>
      <c r="O95" s="22"/>
      <c r="P95" s="134"/>
      <c r="Q95" s="22"/>
      <c r="R95" s="40"/>
    </row>
    <row r="96" spans="1:18" ht="69.95" customHeight="1" x14ac:dyDescent="0.2">
      <c r="A96" s="22"/>
      <c r="B96" s="5" t="s">
        <v>139</v>
      </c>
      <c r="C96" s="5" t="s">
        <v>3183</v>
      </c>
      <c r="D96" s="55" t="s">
        <v>3209</v>
      </c>
      <c r="E96" s="5" t="s">
        <v>153</v>
      </c>
      <c r="F96" s="55" t="s">
        <v>3185</v>
      </c>
      <c r="G96" s="40" t="s">
        <v>3141</v>
      </c>
      <c r="H96" s="55" t="s">
        <v>3117</v>
      </c>
      <c r="I96" s="22" t="s">
        <v>250</v>
      </c>
      <c r="J96" s="22"/>
      <c r="K96" s="22"/>
      <c r="L96" s="22"/>
      <c r="M96" s="22"/>
      <c r="N96" s="22"/>
      <c r="O96" s="22"/>
      <c r="P96" s="134"/>
      <c r="Q96" s="22"/>
      <c r="R96" s="40"/>
    </row>
    <row r="97" spans="1:18" ht="87.95" customHeight="1" x14ac:dyDescent="0.2">
      <c r="A97" s="22"/>
      <c r="B97" s="5" t="s">
        <v>139</v>
      </c>
      <c r="C97" s="5" t="s">
        <v>3183</v>
      </c>
      <c r="D97" s="55" t="s">
        <v>3210</v>
      </c>
      <c r="E97" s="5" t="s">
        <v>153</v>
      </c>
      <c r="F97" s="55" t="s">
        <v>3185</v>
      </c>
      <c r="G97" s="40" t="s">
        <v>3211</v>
      </c>
      <c r="H97" s="55" t="s">
        <v>3113</v>
      </c>
      <c r="I97" s="22" t="s">
        <v>250</v>
      </c>
      <c r="J97" s="22"/>
      <c r="K97" s="22"/>
      <c r="L97" s="22"/>
      <c r="M97" s="22"/>
      <c r="N97" s="22"/>
      <c r="O97" s="22"/>
      <c r="P97" s="134"/>
      <c r="Q97" s="22"/>
      <c r="R97" s="40"/>
    </row>
    <row r="98" spans="1:18" ht="69.95" customHeight="1" x14ac:dyDescent="0.2">
      <c r="A98" s="22"/>
      <c r="B98" s="5" t="s">
        <v>139</v>
      </c>
      <c r="C98" s="5" t="s">
        <v>3212</v>
      </c>
      <c r="D98" s="55" t="s">
        <v>3213</v>
      </c>
      <c r="E98" s="5" t="s">
        <v>172</v>
      </c>
      <c r="F98" s="55" t="s">
        <v>3150</v>
      </c>
      <c r="G98" s="40" t="s">
        <v>3214</v>
      </c>
      <c r="H98" s="55" t="s">
        <v>3215</v>
      </c>
      <c r="I98" s="22" t="s">
        <v>250</v>
      </c>
      <c r="J98" s="22"/>
      <c r="K98" s="22"/>
      <c r="L98" s="22"/>
      <c r="M98" s="22"/>
      <c r="N98" s="22"/>
      <c r="O98" s="22"/>
      <c r="P98" s="134"/>
      <c r="Q98" s="22"/>
      <c r="R98" s="40"/>
    </row>
    <row r="99" spans="1:18" ht="69.95" customHeight="1" x14ac:dyDescent="0.2">
      <c r="A99" s="22"/>
      <c r="B99" s="5" t="s">
        <v>139</v>
      </c>
      <c r="C99" s="5" t="s">
        <v>3212</v>
      </c>
      <c r="D99" s="55" t="s">
        <v>3216</v>
      </c>
      <c r="E99" s="5" t="s">
        <v>153</v>
      </c>
      <c r="F99" s="55" t="s">
        <v>3185</v>
      </c>
      <c r="G99" s="40" t="s">
        <v>3217</v>
      </c>
      <c r="H99" s="55" t="s">
        <v>3218</v>
      </c>
      <c r="I99" s="22" t="s">
        <v>250</v>
      </c>
      <c r="J99" s="22"/>
      <c r="K99" s="22"/>
      <c r="L99" s="22"/>
      <c r="M99" s="22"/>
      <c r="N99" s="22"/>
      <c r="O99" s="22"/>
      <c r="P99" s="134"/>
      <c r="Q99" s="22"/>
      <c r="R99" s="40"/>
    </row>
    <row r="100" spans="1:18" ht="69.95" customHeight="1" x14ac:dyDescent="0.2">
      <c r="A100" s="22"/>
      <c r="B100" s="5" t="s">
        <v>139</v>
      </c>
      <c r="C100" s="5" t="s">
        <v>3212</v>
      </c>
      <c r="D100" s="55" t="s">
        <v>3219</v>
      </c>
      <c r="E100" s="5" t="s">
        <v>153</v>
      </c>
      <c r="F100" s="55" t="s">
        <v>3185</v>
      </c>
      <c r="G100" s="40" t="s">
        <v>3220</v>
      </c>
      <c r="H100" s="55" t="s">
        <v>3221</v>
      </c>
      <c r="I100" s="22" t="s">
        <v>250</v>
      </c>
      <c r="J100" s="22"/>
      <c r="K100" s="22"/>
      <c r="L100" s="22"/>
      <c r="M100" s="22"/>
      <c r="N100" s="22"/>
      <c r="O100" s="22"/>
      <c r="P100" s="134"/>
      <c r="Q100" s="22"/>
      <c r="R100" s="40"/>
    </row>
    <row r="101" spans="1:18" ht="69.95" customHeight="1" x14ac:dyDescent="0.2">
      <c r="A101" s="22"/>
      <c r="B101" s="5" t="s">
        <v>139</v>
      </c>
      <c r="C101" s="5" t="s">
        <v>3212</v>
      </c>
      <c r="D101" s="55" t="s">
        <v>3222</v>
      </c>
      <c r="E101" s="5" t="s">
        <v>153</v>
      </c>
      <c r="F101" s="55" t="s">
        <v>3185</v>
      </c>
      <c r="G101" s="40" t="s">
        <v>3223</v>
      </c>
      <c r="H101" s="55" t="s">
        <v>3224</v>
      </c>
      <c r="I101" s="22" t="s">
        <v>250</v>
      </c>
      <c r="J101" s="22"/>
      <c r="K101" s="22"/>
      <c r="L101" s="22"/>
      <c r="M101" s="22"/>
      <c r="N101" s="22"/>
      <c r="O101" s="22"/>
      <c r="P101" s="134"/>
      <c r="Q101" s="22"/>
      <c r="R101" s="40"/>
    </row>
    <row r="102" spans="1:18" ht="87.95" customHeight="1" x14ac:dyDescent="0.2">
      <c r="A102" s="22"/>
      <c r="B102" s="5" t="s">
        <v>139</v>
      </c>
      <c r="C102" s="5" t="s">
        <v>3212</v>
      </c>
      <c r="D102" s="55" t="s">
        <v>3225</v>
      </c>
      <c r="E102" s="5" t="s">
        <v>153</v>
      </c>
      <c r="F102" s="55" t="s">
        <v>3185</v>
      </c>
      <c r="G102" s="40" t="s">
        <v>3226</v>
      </c>
      <c r="H102" s="55" t="s">
        <v>3227</v>
      </c>
      <c r="I102" s="22" t="s">
        <v>250</v>
      </c>
      <c r="J102" s="22"/>
      <c r="K102" s="22"/>
      <c r="L102" s="22"/>
      <c r="M102" s="22"/>
      <c r="N102" s="22"/>
      <c r="O102" s="22"/>
      <c r="P102" s="134"/>
      <c r="Q102" s="22"/>
      <c r="R102" s="40"/>
    </row>
    <row r="103" spans="1:18" ht="87.95" customHeight="1" x14ac:dyDescent="0.2">
      <c r="A103" s="22"/>
      <c r="B103" s="5" t="s">
        <v>139</v>
      </c>
      <c r="C103" s="5" t="s">
        <v>3212</v>
      </c>
      <c r="D103" s="55" t="s">
        <v>3228</v>
      </c>
      <c r="E103" s="5" t="s">
        <v>153</v>
      </c>
      <c r="F103" s="55" t="s">
        <v>3185</v>
      </c>
      <c r="G103" s="40" t="s">
        <v>3229</v>
      </c>
      <c r="H103" s="55" t="s">
        <v>3230</v>
      </c>
      <c r="I103" s="22" t="s">
        <v>250</v>
      </c>
      <c r="J103" s="22"/>
      <c r="K103" s="22"/>
      <c r="L103" s="22"/>
      <c r="M103" s="22"/>
      <c r="N103" s="22"/>
      <c r="O103" s="22"/>
      <c r="P103" s="134"/>
      <c r="Q103" s="22"/>
      <c r="R103" s="40"/>
    </row>
    <row r="104" spans="1:18" ht="87.95" customHeight="1" x14ac:dyDescent="0.2">
      <c r="A104" s="22"/>
      <c r="B104" s="5" t="s">
        <v>139</v>
      </c>
      <c r="C104" s="5" t="s">
        <v>3212</v>
      </c>
      <c r="D104" s="55" t="s">
        <v>3231</v>
      </c>
      <c r="E104" s="5" t="s">
        <v>153</v>
      </c>
      <c r="F104" s="55" t="s">
        <v>3185</v>
      </c>
      <c r="G104" s="40" t="s">
        <v>3232</v>
      </c>
      <c r="H104" s="55" t="s">
        <v>3233</v>
      </c>
      <c r="I104" s="22" t="s">
        <v>250</v>
      </c>
      <c r="J104" s="22"/>
      <c r="K104" s="22"/>
      <c r="L104" s="22"/>
      <c r="M104" s="22"/>
      <c r="N104" s="22"/>
      <c r="O104" s="22"/>
      <c r="P104" s="134"/>
      <c r="Q104" s="22"/>
      <c r="R104" s="40"/>
    </row>
    <row r="105" spans="1:18" ht="87.95" customHeight="1" x14ac:dyDescent="0.2">
      <c r="A105" s="22"/>
      <c r="B105" s="5" t="s">
        <v>139</v>
      </c>
      <c r="C105" s="5" t="s">
        <v>3212</v>
      </c>
      <c r="D105" s="55" t="s">
        <v>3234</v>
      </c>
      <c r="E105" s="5" t="s">
        <v>153</v>
      </c>
      <c r="F105" s="55" t="s">
        <v>3185</v>
      </c>
      <c r="G105" s="40" t="s">
        <v>3235</v>
      </c>
      <c r="H105" s="55" t="s">
        <v>3236</v>
      </c>
      <c r="I105" s="22" t="s">
        <v>250</v>
      </c>
      <c r="J105" s="22"/>
      <c r="K105" s="22"/>
      <c r="L105" s="22"/>
      <c r="M105" s="22"/>
      <c r="N105" s="22"/>
      <c r="O105" s="22"/>
      <c r="P105" s="134"/>
      <c r="Q105" s="22"/>
      <c r="R105" s="40"/>
    </row>
    <row r="106" spans="1:18" ht="105" customHeight="1" x14ac:dyDescent="0.2">
      <c r="A106" s="22"/>
      <c r="B106" s="5" t="s">
        <v>139</v>
      </c>
      <c r="C106" s="5" t="s">
        <v>3212</v>
      </c>
      <c r="D106" s="55" t="s">
        <v>3237</v>
      </c>
      <c r="E106" s="5" t="s">
        <v>153</v>
      </c>
      <c r="F106" s="55" t="s">
        <v>3185</v>
      </c>
      <c r="G106" s="40" t="s">
        <v>3238</v>
      </c>
      <c r="H106" s="55" t="s">
        <v>3239</v>
      </c>
      <c r="I106" s="22" t="s">
        <v>250</v>
      </c>
      <c r="J106" s="22"/>
      <c r="K106" s="22"/>
      <c r="L106" s="22"/>
      <c r="M106" s="22"/>
      <c r="N106" s="22"/>
      <c r="O106" s="22"/>
      <c r="P106" s="134"/>
      <c r="Q106" s="22"/>
      <c r="R106" s="40"/>
    </row>
    <row r="107" spans="1:18" ht="105" customHeight="1" x14ac:dyDescent="0.2">
      <c r="A107" s="22"/>
      <c r="B107" s="5" t="s">
        <v>139</v>
      </c>
      <c r="C107" s="5" t="s">
        <v>3212</v>
      </c>
      <c r="D107" s="55" t="s">
        <v>3240</v>
      </c>
      <c r="E107" s="5" t="s">
        <v>153</v>
      </c>
      <c r="F107" s="55" t="s">
        <v>3185</v>
      </c>
      <c r="G107" s="40" t="s">
        <v>3241</v>
      </c>
      <c r="H107" s="55" t="s">
        <v>3239</v>
      </c>
      <c r="I107" s="22" t="s">
        <v>250</v>
      </c>
      <c r="J107" s="22"/>
      <c r="K107" s="22"/>
      <c r="L107" s="22"/>
      <c r="M107" s="22"/>
      <c r="N107" s="22"/>
      <c r="O107" s="22"/>
      <c r="P107" s="134"/>
      <c r="Q107" s="22"/>
      <c r="R107" s="40"/>
    </row>
    <row r="108" spans="1:18" ht="105" customHeight="1" x14ac:dyDescent="0.2">
      <c r="A108" s="22"/>
      <c r="B108" s="5" t="s">
        <v>139</v>
      </c>
      <c r="C108" s="5" t="s">
        <v>3212</v>
      </c>
      <c r="D108" s="55" t="s">
        <v>3242</v>
      </c>
      <c r="E108" s="5" t="s">
        <v>153</v>
      </c>
      <c r="F108" s="55" t="s">
        <v>3185</v>
      </c>
      <c r="G108" s="40" t="s">
        <v>3243</v>
      </c>
      <c r="H108" s="55" t="s">
        <v>3239</v>
      </c>
      <c r="I108" s="22" t="s">
        <v>250</v>
      </c>
      <c r="J108" s="22"/>
      <c r="K108" s="22"/>
      <c r="L108" s="22"/>
      <c r="M108" s="22"/>
      <c r="N108" s="22"/>
      <c r="O108" s="22"/>
      <c r="P108" s="134"/>
      <c r="Q108" s="22"/>
      <c r="R108" s="40"/>
    </row>
    <row r="109" spans="1:18" ht="123" customHeight="1" x14ac:dyDescent="0.2">
      <c r="A109" s="22"/>
      <c r="B109" s="5" t="s">
        <v>139</v>
      </c>
      <c r="C109" s="5" t="s">
        <v>3212</v>
      </c>
      <c r="D109" s="55" t="s">
        <v>3244</v>
      </c>
      <c r="E109" s="5" t="s">
        <v>153</v>
      </c>
      <c r="F109" s="55" t="s">
        <v>3185</v>
      </c>
      <c r="G109" s="40" t="s">
        <v>3245</v>
      </c>
      <c r="H109" s="55" t="s">
        <v>3246</v>
      </c>
      <c r="I109" s="22" t="s">
        <v>250</v>
      </c>
      <c r="J109" s="22"/>
      <c r="K109" s="22"/>
      <c r="L109" s="22"/>
      <c r="M109" s="22"/>
      <c r="N109" s="22"/>
      <c r="O109" s="22"/>
      <c r="P109" s="134"/>
      <c r="Q109" s="22"/>
      <c r="R109" s="40"/>
    </row>
    <row r="110" spans="1:18" ht="69.95" customHeight="1" x14ac:dyDescent="0.2">
      <c r="A110" s="22"/>
      <c r="B110" s="5" t="s">
        <v>139</v>
      </c>
      <c r="C110" s="5" t="s">
        <v>3247</v>
      </c>
      <c r="D110" s="40" t="s">
        <v>3248</v>
      </c>
      <c r="E110" s="5" t="s">
        <v>172</v>
      </c>
      <c r="F110" s="55" t="s">
        <v>3150</v>
      </c>
      <c r="G110" s="55" t="s">
        <v>3249</v>
      </c>
      <c r="H110" s="40" t="s">
        <v>3250</v>
      </c>
      <c r="I110" s="22" t="s">
        <v>250</v>
      </c>
      <c r="J110" s="22"/>
      <c r="K110" s="22"/>
      <c r="L110" s="22"/>
      <c r="M110" s="22"/>
      <c r="N110" s="22"/>
      <c r="O110" s="22"/>
      <c r="P110" s="134"/>
      <c r="Q110" s="22"/>
      <c r="R110" s="40"/>
    </row>
    <row r="111" spans="1:18" ht="87.95" customHeight="1" x14ac:dyDescent="0.2">
      <c r="A111" s="22"/>
      <c r="B111" s="5" t="s">
        <v>139</v>
      </c>
      <c r="C111" s="5" t="s">
        <v>3251</v>
      </c>
      <c r="D111" s="40" t="s">
        <v>3252</v>
      </c>
      <c r="E111" s="5" t="s">
        <v>172</v>
      </c>
      <c r="F111" s="55" t="s">
        <v>3150</v>
      </c>
      <c r="G111" s="55" t="s">
        <v>3253</v>
      </c>
      <c r="H111" s="40" t="s">
        <v>3254</v>
      </c>
      <c r="I111" s="22" t="s">
        <v>250</v>
      </c>
      <c r="J111" s="22"/>
      <c r="K111" s="22"/>
      <c r="L111" s="22"/>
      <c r="M111" s="22"/>
      <c r="N111" s="22"/>
      <c r="O111" s="22"/>
      <c r="P111" s="134"/>
      <c r="Q111" s="22"/>
      <c r="R111" s="40"/>
    </row>
    <row r="112" spans="1:18" ht="225.95" customHeight="1" x14ac:dyDescent="0.2">
      <c r="A112" s="22"/>
      <c r="B112" s="5" t="s">
        <v>139</v>
      </c>
      <c r="C112" s="5" t="s">
        <v>3255</v>
      </c>
      <c r="D112" s="40" t="s">
        <v>3256</v>
      </c>
      <c r="E112" s="5" t="s">
        <v>172</v>
      </c>
      <c r="F112" s="55" t="s">
        <v>3257</v>
      </c>
      <c r="G112" s="55" t="s">
        <v>3258</v>
      </c>
      <c r="H112" s="40" t="s">
        <v>3259</v>
      </c>
      <c r="I112" s="22" t="s">
        <v>250</v>
      </c>
      <c r="J112" s="40"/>
      <c r="K112" s="22"/>
      <c r="L112" s="22"/>
      <c r="M112" s="22"/>
      <c r="N112" s="22"/>
      <c r="O112" s="22"/>
      <c r="P112" s="134"/>
      <c r="Q112" s="22"/>
      <c r="R112" s="40"/>
    </row>
    <row r="113" spans="1:18" ht="138.94999999999999" customHeight="1" x14ac:dyDescent="0.2">
      <c r="A113" s="22"/>
      <c r="B113" s="5" t="s">
        <v>139</v>
      </c>
      <c r="C113" s="5" t="s">
        <v>3260</v>
      </c>
      <c r="D113" s="40" t="s">
        <v>3261</v>
      </c>
      <c r="E113" s="5" t="s">
        <v>153</v>
      </c>
      <c r="F113" s="55" t="s">
        <v>3262</v>
      </c>
      <c r="G113" s="55" t="s">
        <v>3263</v>
      </c>
      <c r="H113" s="40" t="s">
        <v>3264</v>
      </c>
      <c r="I113" s="22" t="s">
        <v>250</v>
      </c>
      <c r="J113" s="22"/>
      <c r="K113" s="22"/>
      <c r="L113" s="22"/>
      <c r="M113" s="22"/>
      <c r="N113" s="22"/>
      <c r="O113" s="22"/>
      <c r="P113" s="134"/>
      <c r="Q113" s="22"/>
      <c r="R113" s="40"/>
    </row>
    <row r="114" spans="1:18" ht="138.94999999999999" customHeight="1" x14ac:dyDescent="0.2">
      <c r="A114" s="22"/>
      <c r="B114" s="5" t="s">
        <v>139</v>
      </c>
      <c r="C114" s="5" t="s">
        <v>3265</v>
      </c>
      <c r="D114" s="40" t="s">
        <v>3266</v>
      </c>
      <c r="E114" s="5" t="s">
        <v>153</v>
      </c>
      <c r="F114" s="55" t="s">
        <v>3262</v>
      </c>
      <c r="G114" s="55" t="s">
        <v>3267</v>
      </c>
      <c r="H114" s="40" t="s">
        <v>3268</v>
      </c>
      <c r="I114" s="22" t="s">
        <v>250</v>
      </c>
      <c r="J114" s="22"/>
      <c r="K114" s="22"/>
      <c r="L114" s="22"/>
      <c r="M114" s="22"/>
      <c r="N114" s="22"/>
      <c r="O114" s="22"/>
      <c r="P114" s="134"/>
      <c r="Q114" s="22"/>
      <c r="R114" s="40"/>
    </row>
    <row r="115" spans="1:18" ht="156.94999999999999" customHeight="1" x14ac:dyDescent="0.2">
      <c r="A115" s="22"/>
      <c r="B115" s="5" t="s">
        <v>139</v>
      </c>
      <c r="C115" s="5" t="s">
        <v>3269</v>
      </c>
      <c r="D115" s="40" t="s">
        <v>3270</v>
      </c>
      <c r="E115" s="5" t="s">
        <v>153</v>
      </c>
      <c r="F115" s="55" t="s">
        <v>3271</v>
      </c>
      <c r="G115" s="55" t="s">
        <v>3272</v>
      </c>
      <c r="H115" s="40" t="s">
        <v>3259</v>
      </c>
      <c r="I115" s="22" t="s">
        <v>250</v>
      </c>
      <c r="J115" s="22"/>
      <c r="K115" s="22"/>
      <c r="L115" s="22"/>
      <c r="M115" s="22"/>
      <c r="N115" s="22"/>
      <c r="O115" s="22"/>
      <c r="P115" s="134"/>
      <c r="Q115" s="22"/>
      <c r="R115" s="40"/>
    </row>
    <row r="116" spans="1:18" ht="105" customHeight="1" x14ac:dyDescent="0.2">
      <c r="A116" s="22"/>
      <c r="B116" s="5" t="s">
        <v>139</v>
      </c>
      <c r="C116" s="5" t="s">
        <v>3273</v>
      </c>
      <c r="D116" s="40" t="s">
        <v>3274</v>
      </c>
      <c r="E116" s="5" t="s">
        <v>172</v>
      </c>
      <c r="F116" s="55" t="s">
        <v>485</v>
      </c>
      <c r="G116" s="40" t="s">
        <v>3275</v>
      </c>
      <c r="H116" s="55" t="s">
        <v>3276</v>
      </c>
      <c r="I116" s="22" t="s">
        <v>250</v>
      </c>
      <c r="J116" s="22"/>
      <c r="K116" s="22"/>
      <c r="L116" s="22"/>
      <c r="M116" s="22"/>
      <c r="N116" s="22"/>
      <c r="O116" s="22"/>
      <c r="P116" s="134"/>
      <c r="Q116" s="22"/>
      <c r="R116" s="40"/>
    </row>
    <row r="117" spans="1:18" ht="123" customHeight="1" x14ac:dyDescent="0.2">
      <c r="A117" s="22"/>
      <c r="B117" s="5" t="s">
        <v>139</v>
      </c>
      <c r="C117" s="5" t="s">
        <v>3277</v>
      </c>
      <c r="D117" s="40" t="s">
        <v>3278</v>
      </c>
      <c r="E117" s="5" t="s">
        <v>247</v>
      </c>
      <c r="F117" s="55" t="s">
        <v>3279</v>
      </c>
      <c r="G117" s="55" t="s">
        <v>3280</v>
      </c>
      <c r="H117" s="55" t="s">
        <v>3281</v>
      </c>
      <c r="I117" s="22" t="s">
        <v>250</v>
      </c>
      <c r="J117" s="22"/>
      <c r="K117" s="22"/>
      <c r="L117" s="22"/>
      <c r="M117" s="22"/>
      <c r="N117" s="22"/>
      <c r="O117" s="22"/>
      <c r="P117" s="134"/>
      <c r="Q117" s="22"/>
      <c r="R117" s="40"/>
    </row>
    <row r="118" spans="1:18" ht="123" customHeight="1" x14ac:dyDescent="0.2">
      <c r="A118" s="22"/>
      <c r="B118" s="5" t="s">
        <v>139</v>
      </c>
      <c r="C118" s="5" t="s">
        <v>3277</v>
      </c>
      <c r="D118" s="40" t="s">
        <v>3270</v>
      </c>
      <c r="E118" s="5" t="s">
        <v>153</v>
      </c>
      <c r="F118" s="55" t="s">
        <v>3279</v>
      </c>
      <c r="G118" s="55" t="s">
        <v>3282</v>
      </c>
      <c r="H118" s="40" t="s">
        <v>3259</v>
      </c>
      <c r="I118" s="22" t="s">
        <v>250</v>
      </c>
      <c r="J118" s="22"/>
      <c r="K118" s="22"/>
      <c r="L118" s="22"/>
      <c r="M118" s="22"/>
      <c r="N118" s="22"/>
      <c r="O118" s="22"/>
      <c r="P118" s="134"/>
      <c r="Q118" s="22"/>
      <c r="R118" s="40"/>
    </row>
    <row r="119" spans="1:18" ht="138.94999999999999" customHeight="1" x14ac:dyDescent="0.2">
      <c r="A119" s="22"/>
      <c r="B119" s="5" t="s">
        <v>139</v>
      </c>
      <c r="C119" s="5" t="s">
        <v>3283</v>
      </c>
      <c r="D119" s="40" t="s">
        <v>3284</v>
      </c>
      <c r="E119" s="5" t="s">
        <v>172</v>
      </c>
      <c r="F119" s="55" t="s">
        <v>3285</v>
      </c>
      <c r="G119" s="40" t="s">
        <v>3286</v>
      </c>
      <c r="H119" s="55" t="s">
        <v>3287</v>
      </c>
      <c r="I119" s="22" t="s">
        <v>250</v>
      </c>
      <c r="J119" s="22"/>
      <c r="K119" s="22"/>
      <c r="L119" s="22"/>
      <c r="M119" s="22"/>
      <c r="N119" s="22"/>
      <c r="O119" s="22"/>
      <c r="P119" s="134"/>
      <c r="Q119" s="22"/>
      <c r="R119" s="40"/>
    </row>
    <row r="120" spans="1:18" ht="138.94999999999999" customHeight="1" x14ac:dyDescent="0.2">
      <c r="A120" s="22"/>
      <c r="B120" s="5" t="s">
        <v>139</v>
      </c>
      <c r="C120" s="5" t="s">
        <v>3283</v>
      </c>
      <c r="D120" s="40" t="s">
        <v>3288</v>
      </c>
      <c r="E120" s="5" t="s">
        <v>172</v>
      </c>
      <c r="F120" s="55" t="s">
        <v>3285</v>
      </c>
      <c r="G120" s="40" t="s">
        <v>3289</v>
      </c>
      <c r="H120" s="55" t="s">
        <v>3287</v>
      </c>
      <c r="I120" s="22" t="s">
        <v>250</v>
      </c>
      <c r="J120" s="22"/>
      <c r="K120" s="22"/>
      <c r="L120" s="22"/>
      <c r="M120" s="22"/>
      <c r="N120" s="22"/>
      <c r="O120" s="22"/>
      <c r="P120" s="134"/>
      <c r="Q120" s="22"/>
      <c r="R120" s="40"/>
    </row>
    <row r="121" spans="1:18" ht="138.94999999999999" customHeight="1" x14ac:dyDescent="0.2">
      <c r="A121" s="22"/>
      <c r="B121" s="5" t="s">
        <v>139</v>
      </c>
      <c r="C121" s="5" t="s">
        <v>3283</v>
      </c>
      <c r="D121" s="127" t="s">
        <v>3290</v>
      </c>
      <c r="E121" s="5" t="s">
        <v>172</v>
      </c>
      <c r="F121" s="125" t="s">
        <v>3285</v>
      </c>
      <c r="G121" s="40" t="s">
        <v>3291</v>
      </c>
      <c r="H121" s="55" t="s">
        <v>3287</v>
      </c>
      <c r="I121" s="22" t="s">
        <v>250</v>
      </c>
      <c r="J121" s="22"/>
      <c r="K121" s="22"/>
      <c r="L121" s="22"/>
      <c r="M121" s="22"/>
      <c r="N121" s="22"/>
      <c r="O121" s="22"/>
      <c r="P121" s="134"/>
      <c r="Q121" s="22"/>
      <c r="R121" s="40"/>
    </row>
    <row r="122" spans="1:18" ht="138.94999999999999" customHeight="1" x14ac:dyDescent="0.2">
      <c r="A122" s="22"/>
      <c r="B122" s="5" t="s">
        <v>139</v>
      </c>
      <c r="C122" s="11" t="s">
        <v>3292</v>
      </c>
      <c r="D122" s="40" t="s">
        <v>3293</v>
      </c>
      <c r="E122" s="5" t="s">
        <v>172</v>
      </c>
      <c r="F122" s="55" t="s">
        <v>3285</v>
      </c>
      <c r="G122" s="40" t="s">
        <v>3294</v>
      </c>
      <c r="H122" s="55" t="s">
        <v>3295</v>
      </c>
      <c r="I122" s="22" t="s">
        <v>250</v>
      </c>
      <c r="J122" s="22"/>
      <c r="K122" s="22"/>
      <c r="L122" s="22"/>
      <c r="M122" s="22"/>
      <c r="N122" s="22"/>
      <c r="O122" s="22"/>
      <c r="P122" s="134"/>
      <c r="Q122" s="22"/>
      <c r="R122" s="40"/>
    </row>
    <row r="123" spans="1:18" ht="138.94999999999999" customHeight="1" x14ac:dyDescent="0.2">
      <c r="A123" s="22"/>
      <c r="B123" s="5" t="s">
        <v>139</v>
      </c>
      <c r="C123" s="5" t="s">
        <v>3283</v>
      </c>
      <c r="D123" s="40" t="s">
        <v>3288</v>
      </c>
      <c r="E123" s="5" t="s">
        <v>172</v>
      </c>
      <c r="F123" s="55" t="s">
        <v>3285</v>
      </c>
      <c r="G123" s="40" t="s">
        <v>3296</v>
      </c>
      <c r="H123" s="55" t="s">
        <v>3295</v>
      </c>
      <c r="I123" s="22" t="s">
        <v>250</v>
      </c>
      <c r="J123" s="22"/>
      <c r="K123" s="22"/>
      <c r="L123" s="22"/>
      <c r="M123" s="22"/>
      <c r="N123" s="22"/>
      <c r="O123" s="22"/>
      <c r="P123" s="134"/>
      <c r="Q123" s="22"/>
      <c r="R123" s="40"/>
    </row>
    <row r="124" spans="1:18" ht="138.94999999999999" customHeight="1" x14ac:dyDescent="0.2">
      <c r="A124" s="22"/>
      <c r="B124" s="5" t="s">
        <v>139</v>
      </c>
      <c r="C124" s="11" t="s">
        <v>3292</v>
      </c>
      <c r="D124" s="40" t="s">
        <v>3297</v>
      </c>
      <c r="E124" s="5" t="s">
        <v>172</v>
      </c>
      <c r="F124" s="55" t="s">
        <v>3285</v>
      </c>
      <c r="G124" s="40" t="s">
        <v>3298</v>
      </c>
      <c r="H124" s="55" t="s">
        <v>3295</v>
      </c>
      <c r="I124" s="22" t="s">
        <v>250</v>
      </c>
      <c r="J124" s="22"/>
      <c r="K124" s="22"/>
      <c r="L124" s="22"/>
      <c r="M124" s="22"/>
      <c r="N124" s="22"/>
      <c r="O124" s="22"/>
      <c r="P124" s="134"/>
      <c r="Q124" s="22"/>
      <c r="R124" s="40"/>
    </row>
    <row r="125" spans="1:18" ht="174.95" customHeight="1" x14ac:dyDescent="0.2">
      <c r="A125" s="22"/>
      <c r="B125" s="5" t="s">
        <v>139</v>
      </c>
      <c r="C125" s="11" t="s">
        <v>3299</v>
      </c>
      <c r="D125" s="40" t="s">
        <v>3300</v>
      </c>
      <c r="E125" s="5" t="s">
        <v>172</v>
      </c>
      <c r="F125" s="55" t="s">
        <v>3301</v>
      </c>
      <c r="G125" s="55" t="s">
        <v>3302</v>
      </c>
      <c r="H125" s="55" t="s">
        <v>3303</v>
      </c>
      <c r="I125" s="22" t="s">
        <v>250</v>
      </c>
      <c r="J125" s="22"/>
      <c r="K125" s="22"/>
      <c r="L125" s="22"/>
      <c r="M125" s="22"/>
      <c r="N125" s="22"/>
      <c r="O125" s="22"/>
      <c r="P125" s="134"/>
      <c r="Q125" s="22"/>
      <c r="R125" s="40"/>
    </row>
    <row r="126" spans="1:18" ht="156.94999999999999" customHeight="1" x14ac:dyDescent="0.2">
      <c r="A126" s="22"/>
      <c r="B126" s="5" t="s">
        <v>139</v>
      </c>
      <c r="C126" s="11" t="s">
        <v>3304</v>
      </c>
      <c r="D126" s="40" t="s">
        <v>3305</v>
      </c>
      <c r="E126" s="5" t="s">
        <v>172</v>
      </c>
      <c r="F126" s="55" t="s">
        <v>3306</v>
      </c>
      <c r="G126" s="40" t="s">
        <v>3307</v>
      </c>
      <c r="H126" s="55" t="s">
        <v>3308</v>
      </c>
      <c r="I126" s="22" t="s">
        <v>250</v>
      </c>
      <c r="J126" s="22"/>
      <c r="K126" s="22"/>
      <c r="L126" s="22"/>
      <c r="M126" s="22"/>
      <c r="N126" s="22"/>
      <c r="O126" s="22"/>
      <c r="P126" s="134"/>
      <c r="Q126" s="22"/>
      <c r="R126" s="40"/>
    </row>
    <row r="127" spans="1:18" ht="156.94999999999999" customHeight="1" x14ac:dyDescent="0.2">
      <c r="A127" s="22"/>
      <c r="B127" s="5" t="s">
        <v>139</v>
      </c>
      <c r="C127" s="11" t="s">
        <v>3304</v>
      </c>
      <c r="D127" s="40" t="s">
        <v>3305</v>
      </c>
      <c r="E127" s="5" t="s">
        <v>172</v>
      </c>
      <c r="F127" s="55" t="s">
        <v>3306</v>
      </c>
      <c r="G127" s="40" t="s">
        <v>3309</v>
      </c>
      <c r="H127" s="55" t="s">
        <v>3310</v>
      </c>
      <c r="I127" s="22" t="s">
        <v>250</v>
      </c>
      <c r="J127" s="22"/>
      <c r="K127" s="22"/>
      <c r="L127" s="22"/>
      <c r="M127" s="22"/>
      <c r="N127" s="22"/>
      <c r="O127" s="22"/>
      <c r="P127" s="134"/>
      <c r="Q127" s="22"/>
      <c r="R127" s="40"/>
    </row>
    <row r="128" spans="1:18" ht="156.94999999999999" customHeight="1" x14ac:dyDescent="0.2">
      <c r="A128" s="22"/>
      <c r="B128" s="5" t="s">
        <v>139</v>
      </c>
      <c r="C128" s="11" t="s">
        <v>3304</v>
      </c>
      <c r="D128" s="40" t="s">
        <v>3311</v>
      </c>
      <c r="E128" s="5" t="s">
        <v>172</v>
      </c>
      <c r="F128" s="55" t="s">
        <v>3306</v>
      </c>
      <c r="G128" s="40" t="s">
        <v>3312</v>
      </c>
      <c r="H128" s="55" t="s">
        <v>3308</v>
      </c>
      <c r="I128" s="22" t="s">
        <v>250</v>
      </c>
      <c r="J128" s="22"/>
      <c r="K128" s="22"/>
      <c r="L128" s="22"/>
      <c r="M128" s="22"/>
      <c r="N128" s="22"/>
      <c r="O128" s="22"/>
      <c r="P128" s="134"/>
      <c r="Q128" s="22"/>
      <c r="R128" s="40"/>
    </row>
    <row r="129" spans="1:18" ht="156.94999999999999" customHeight="1" x14ac:dyDescent="0.2">
      <c r="A129" s="22"/>
      <c r="B129" s="5" t="s">
        <v>139</v>
      </c>
      <c r="C129" s="11" t="s">
        <v>3304</v>
      </c>
      <c r="D129" s="40" t="s">
        <v>3311</v>
      </c>
      <c r="E129" s="5" t="s">
        <v>172</v>
      </c>
      <c r="F129" s="55" t="s">
        <v>3306</v>
      </c>
      <c r="G129" s="40" t="s">
        <v>3313</v>
      </c>
      <c r="H129" s="55" t="s">
        <v>3310</v>
      </c>
      <c r="I129" s="22" t="s">
        <v>250</v>
      </c>
      <c r="J129" s="22"/>
      <c r="K129" s="22"/>
      <c r="L129" s="22"/>
      <c r="M129" s="22"/>
      <c r="N129" s="22"/>
      <c r="O129" s="22"/>
      <c r="P129" s="134"/>
      <c r="Q129" s="22"/>
      <c r="R129" s="40"/>
    </row>
    <row r="130" spans="1:18" ht="156.94999999999999" customHeight="1" x14ac:dyDescent="0.2">
      <c r="A130" s="22"/>
      <c r="B130" s="5" t="s">
        <v>139</v>
      </c>
      <c r="C130" s="11" t="s">
        <v>3304</v>
      </c>
      <c r="D130" s="40" t="s">
        <v>3314</v>
      </c>
      <c r="E130" s="5" t="s">
        <v>172</v>
      </c>
      <c r="F130" s="55" t="s">
        <v>3315</v>
      </c>
      <c r="G130" s="40" t="s">
        <v>3316</v>
      </c>
      <c r="H130" s="55" t="s">
        <v>3317</v>
      </c>
      <c r="I130" s="22" t="s">
        <v>250</v>
      </c>
      <c r="J130" s="22"/>
      <c r="K130" s="22"/>
      <c r="L130" s="22"/>
      <c r="M130" s="22"/>
      <c r="N130" s="22"/>
      <c r="O130" s="22"/>
      <c r="P130" s="134"/>
      <c r="Q130" s="22"/>
      <c r="R130" s="40"/>
    </row>
    <row r="131" spans="1:18" ht="156.94999999999999" customHeight="1" x14ac:dyDescent="0.2">
      <c r="A131" s="22"/>
      <c r="B131" s="5" t="s">
        <v>139</v>
      </c>
      <c r="C131" s="11" t="s">
        <v>3318</v>
      </c>
      <c r="D131" s="40" t="s">
        <v>3319</v>
      </c>
      <c r="E131" s="5" t="s">
        <v>172</v>
      </c>
      <c r="F131" s="55" t="s">
        <v>3315</v>
      </c>
      <c r="G131" s="40" t="s">
        <v>3320</v>
      </c>
      <c r="H131" s="55" t="s">
        <v>3321</v>
      </c>
      <c r="I131" s="22" t="s">
        <v>250</v>
      </c>
      <c r="J131" s="22"/>
      <c r="K131" s="22"/>
      <c r="L131" s="22"/>
      <c r="M131" s="22"/>
      <c r="N131" s="22"/>
      <c r="O131" s="22"/>
      <c r="P131" s="134"/>
      <c r="Q131" s="22"/>
      <c r="R131" s="40"/>
    </row>
    <row r="132" spans="1:18" ht="18" customHeight="1" x14ac:dyDescent="0.2">
      <c r="A132" s="22"/>
      <c r="B132" s="5" t="s">
        <v>139</v>
      </c>
      <c r="C132" s="11" t="s">
        <v>3322</v>
      </c>
      <c r="D132" s="40" t="s">
        <v>3323</v>
      </c>
      <c r="E132" s="5" t="s">
        <v>247</v>
      </c>
      <c r="F132" s="55" t="s">
        <v>2990</v>
      </c>
      <c r="G132" s="55" t="s">
        <v>3324</v>
      </c>
      <c r="H132" s="55" t="s">
        <v>3325</v>
      </c>
      <c r="I132" s="22" t="s">
        <v>250</v>
      </c>
      <c r="J132" s="22"/>
      <c r="K132" s="22"/>
      <c r="L132" s="22"/>
      <c r="M132" s="22"/>
      <c r="N132" s="22"/>
      <c r="O132" s="22"/>
      <c r="P132" s="134"/>
      <c r="Q132" s="22"/>
      <c r="R132" s="40"/>
    </row>
    <row r="133" spans="1:18" ht="36" customHeight="1" x14ac:dyDescent="0.2">
      <c r="A133" s="22"/>
      <c r="B133" s="5" t="s">
        <v>139</v>
      </c>
      <c r="C133" s="11" t="s">
        <v>3322</v>
      </c>
      <c r="D133" s="40" t="s">
        <v>3270</v>
      </c>
      <c r="E133" s="5" t="s">
        <v>153</v>
      </c>
      <c r="F133" s="55" t="s">
        <v>485</v>
      </c>
      <c r="G133" s="55" t="s">
        <v>3326</v>
      </c>
      <c r="H133" s="40" t="s">
        <v>3259</v>
      </c>
      <c r="I133" s="22" t="s">
        <v>250</v>
      </c>
      <c r="J133" s="22"/>
      <c r="K133" s="22"/>
      <c r="L133" s="22"/>
      <c r="M133" s="22"/>
      <c r="N133" s="22"/>
      <c r="O133" s="22"/>
      <c r="P133" s="134"/>
      <c r="Q133" s="22"/>
      <c r="R133" s="40"/>
    </row>
    <row r="134" spans="1:18" ht="69.95" customHeight="1" x14ac:dyDescent="0.2">
      <c r="A134" s="22"/>
      <c r="B134" s="5" t="s">
        <v>139</v>
      </c>
      <c r="C134" s="11" t="s">
        <v>3327</v>
      </c>
      <c r="D134" s="40" t="s">
        <v>3328</v>
      </c>
      <c r="E134" s="5" t="s">
        <v>172</v>
      </c>
      <c r="F134" s="55" t="s">
        <v>3329</v>
      </c>
      <c r="G134" s="55" t="s">
        <v>3330</v>
      </c>
      <c r="H134" s="55" t="s">
        <v>3331</v>
      </c>
      <c r="I134" s="22" t="s">
        <v>250</v>
      </c>
      <c r="J134" s="22"/>
      <c r="K134" s="22"/>
      <c r="L134" s="22"/>
      <c r="M134" s="22"/>
      <c r="N134" s="22"/>
      <c r="O134" s="22"/>
      <c r="P134" s="134"/>
      <c r="Q134" s="22"/>
      <c r="R134" s="40"/>
    </row>
    <row r="135" spans="1:18" ht="69.95" customHeight="1" x14ac:dyDescent="0.2">
      <c r="A135" s="22"/>
      <c r="B135" s="5" t="s">
        <v>139</v>
      </c>
      <c r="C135" s="11" t="s">
        <v>3332</v>
      </c>
      <c r="D135" s="40" t="s">
        <v>3333</v>
      </c>
      <c r="E135" s="5" t="s">
        <v>172</v>
      </c>
      <c r="F135" s="55" t="s">
        <v>3334</v>
      </c>
      <c r="G135" s="55" t="s">
        <v>3330</v>
      </c>
      <c r="H135" s="55" t="s">
        <v>3335</v>
      </c>
      <c r="I135" s="22" t="s">
        <v>250</v>
      </c>
      <c r="J135" s="22"/>
      <c r="K135" s="22"/>
      <c r="L135" s="22"/>
      <c r="M135" s="22"/>
      <c r="N135" s="22"/>
      <c r="O135" s="22"/>
      <c r="P135" s="134"/>
      <c r="Q135" s="22"/>
      <c r="R135" s="40"/>
    </row>
    <row r="136" spans="1:18" ht="36" customHeight="1" x14ac:dyDescent="0.2">
      <c r="A136" s="22"/>
      <c r="B136" s="5" t="s">
        <v>139</v>
      </c>
      <c r="C136" s="11" t="s">
        <v>3332</v>
      </c>
      <c r="D136" s="40" t="s">
        <v>3336</v>
      </c>
      <c r="E136" s="5" t="s">
        <v>172</v>
      </c>
      <c r="F136" s="55" t="s">
        <v>3337</v>
      </c>
      <c r="G136" s="55" t="s">
        <v>3338</v>
      </c>
      <c r="H136" s="55" t="s">
        <v>3339</v>
      </c>
      <c r="I136" s="22" t="s">
        <v>250</v>
      </c>
      <c r="J136" s="22"/>
      <c r="K136" s="22"/>
      <c r="L136" s="22"/>
      <c r="M136" s="22"/>
      <c r="N136" s="22"/>
      <c r="O136" s="22"/>
      <c r="P136" s="134"/>
      <c r="Q136" s="22"/>
      <c r="R136" s="40"/>
    </row>
    <row r="137" spans="1:18" ht="18" customHeight="1" x14ac:dyDescent="0.2">
      <c r="A137" s="22"/>
      <c r="B137" s="5" t="s">
        <v>139</v>
      </c>
      <c r="C137" s="11" t="s">
        <v>3332</v>
      </c>
      <c r="D137" s="40" t="s">
        <v>3340</v>
      </c>
      <c r="E137" s="5" t="s">
        <v>172</v>
      </c>
      <c r="F137" s="55" t="s">
        <v>3341</v>
      </c>
      <c r="G137" s="55" t="s">
        <v>3342</v>
      </c>
      <c r="H137" s="55" t="s">
        <v>3343</v>
      </c>
      <c r="I137" s="22" t="s">
        <v>250</v>
      </c>
      <c r="J137" s="22"/>
      <c r="K137" s="22"/>
      <c r="L137" s="22"/>
      <c r="M137" s="22"/>
      <c r="N137" s="22"/>
      <c r="O137" s="22"/>
      <c r="P137" s="134"/>
      <c r="Q137" s="22"/>
      <c r="R137" s="40"/>
    </row>
    <row r="138" spans="1:18" ht="69.95" customHeight="1" x14ac:dyDescent="0.2">
      <c r="A138" s="22"/>
      <c r="B138" s="5" t="s">
        <v>139</v>
      </c>
      <c r="C138" s="11" t="s">
        <v>3327</v>
      </c>
      <c r="D138" s="40" t="s">
        <v>3328</v>
      </c>
      <c r="E138" s="5" t="s">
        <v>153</v>
      </c>
      <c r="F138" s="55" t="s">
        <v>3344</v>
      </c>
      <c r="G138" s="55" t="s">
        <v>3330</v>
      </c>
      <c r="H138" s="55" t="s">
        <v>3331</v>
      </c>
      <c r="I138" s="22" t="s">
        <v>250</v>
      </c>
      <c r="J138" s="22"/>
      <c r="K138" s="22"/>
      <c r="L138" s="22"/>
      <c r="M138" s="22"/>
      <c r="N138" s="22"/>
      <c r="O138" s="22"/>
      <c r="P138" s="134"/>
      <c r="Q138" s="22"/>
      <c r="R138" s="40"/>
    </row>
    <row r="139" spans="1:18" ht="69.95" customHeight="1" x14ac:dyDescent="0.2">
      <c r="A139" s="22"/>
      <c r="B139" s="5" t="s">
        <v>139</v>
      </c>
      <c r="C139" s="11" t="s">
        <v>3327</v>
      </c>
      <c r="D139" s="40" t="s">
        <v>3328</v>
      </c>
      <c r="E139" s="5" t="s">
        <v>153</v>
      </c>
      <c r="F139" s="55" t="s">
        <v>3345</v>
      </c>
      <c r="G139" s="55" t="s">
        <v>3330</v>
      </c>
      <c r="H139" s="55" t="s">
        <v>3331</v>
      </c>
      <c r="I139" s="22" t="s">
        <v>250</v>
      </c>
      <c r="J139" s="22"/>
      <c r="K139" s="22"/>
      <c r="L139" s="22"/>
      <c r="M139" s="22"/>
      <c r="N139" s="22"/>
      <c r="O139" s="22"/>
      <c r="P139" s="134"/>
      <c r="Q139" s="22"/>
      <c r="R139" s="40"/>
    </row>
    <row r="140" spans="1:18" ht="69.95" customHeight="1" x14ac:dyDescent="0.2">
      <c r="A140" s="22"/>
      <c r="B140" s="5" t="s">
        <v>139</v>
      </c>
      <c r="C140" s="11" t="s">
        <v>3346</v>
      </c>
      <c r="D140" s="40" t="s">
        <v>3347</v>
      </c>
      <c r="E140" s="5" t="s">
        <v>172</v>
      </c>
      <c r="F140" s="55" t="s">
        <v>3348</v>
      </c>
      <c r="G140" s="55" t="s">
        <v>3330</v>
      </c>
      <c r="H140" s="55" t="s">
        <v>3349</v>
      </c>
      <c r="I140" s="22" t="s">
        <v>250</v>
      </c>
      <c r="J140" s="22"/>
      <c r="K140" s="22"/>
      <c r="L140" s="22"/>
      <c r="M140" s="22"/>
      <c r="N140" s="22"/>
      <c r="O140" s="22"/>
      <c r="P140" s="134"/>
      <c r="Q140" s="22"/>
      <c r="R140" s="40"/>
    </row>
    <row r="141" spans="1:18" ht="53.1" customHeight="1" x14ac:dyDescent="0.2">
      <c r="A141" s="22"/>
      <c r="B141" s="5" t="s">
        <v>139</v>
      </c>
      <c r="C141" s="11" t="s">
        <v>3346</v>
      </c>
      <c r="D141" s="40" t="s">
        <v>3350</v>
      </c>
      <c r="E141" s="5" t="s">
        <v>172</v>
      </c>
      <c r="F141" s="55" t="s">
        <v>3351</v>
      </c>
      <c r="G141" s="55" t="s">
        <v>3338</v>
      </c>
      <c r="H141" s="55" t="s">
        <v>3339</v>
      </c>
      <c r="I141" s="22" t="s">
        <v>250</v>
      </c>
      <c r="J141" s="22"/>
      <c r="K141" s="22"/>
      <c r="L141" s="22"/>
      <c r="M141" s="22"/>
      <c r="N141" s="22"/>
      <c r="O141" s="22"/>
      <c r="P141" s="134"/>
      <c r="Q141" s="22"/>
      <c r="R141" s="40"/>
    </row>
    <row r="142" spans="1:18" ht="36" customHeight="1" x14ac:dyDescent="0.2">
      <c r="A142" s="22"/>
      <c r="B142" s="5" t="s">
        <v>139</v>
      </c>
      <c r="C142" s="11" t="s">
        <v>3346</v>
      </c>
      <c r="D142" s="40" t="s">
        <v>3352</v>
      </c>
      <c r="E142" s="5" t="s">
        <v>172</v>
      </c>
      <c r="F142" s="55" t="s">
        <v>3353</v>
      </c>
      <c r="G142" s="55" t="s">
        <v>3342</v>
      </c>
      <c r="H142" s="55" t="s">
        <v>3343</v>
      </c>
      <c r="I142" s="22" t="s">
        <v>250</v>
      </c>
      <c r="J142" s="22"/>
      <c r="K142" s="22"/>
      <c r="L142" s="22"/>
      <c r="M142" s="22"/>
      <c r="N142" s="22"/>
      <c r="O142" s="22"/>
      <c r="P142" s="134"/>
      <c r="Q142" s="22"/>
      <c r="R142" s="40"/>
    </row>
    <row r="143" spans="1:18" ht="18" customHeight="1" x14ac:dyDescent="0.2">
      <c r="A143" s="22"/>
      <c r="B143" s="5" t="s">
        <v>139</v>
      </c>
      <c r="C143" s="11" t="s">
        <v>3354</v>
      </c>
      <c r="D143" s="40" t="s">
        <v>3355</v>
      </c>
      <c r="E143" s="5" t="s">
        <v>247</v>
      </c>
      <c r="F143" s="55" t="s">
        <v>2990</v>
      </c>
      <c r="G143" s="55" t="s">
        <v>3356</v>
      </c>
      <c r="H143" s="40" t="s">
        <v>3357</v>
      </c>
      <c r="I143" s="22" t="s">
        <v>250</v>
      </c>
      <c r="J143" s="22"/>
      <c r="K143" s="22"/>
      <c r="L143" s="22"/>
      <c r="M143" s="22"/>
      <c r="N143" s="22"/>
      <c r="O143" s="22"/>
      <c r="P143" s="22"/>
      <c r="Q143" s="22"/>
      <c r="R143" s="22"/>
    </row>
    <row r="144" spans="1:18" ht="36" customHeight="1" x14ac:dyDescent="0.2">
      <c r="A144" s="22"/>
      <c r="B144" s="5" t="s">
        <v>139</v>
      </c>
      <c r="C144" s="11" t="s">
        <v>3358</v>
      </c>
      <c r="D144" s="40" t="s">
        <v>3359</v>
      </c>
      <c r="E144" s="5" t="s">
        <v>153</v>
      </c>
      <c r="F144" s="55" t="s">
        <v>3360</v>
      </c>
      <c r="G144" s="55" t="s">
        <v>3361</v>
      </c>
      <c r="H144" s="40" t="s">
        <v>3362</v>
      </c>
      <c r="I144" s="22" t="s">
        <v>250</v>
      </c>
      <c r="J144" s="22"/>
      <c r="K144" s="22"/>
      <c r="L144" s="22"/>
      <c r="M144" s="22"/>
      <c r="N144" s="22"/>
      <c r="O144" s="22"/>
      <c r="P144" s="22"/>
      <c r="Q144" s="22"/>
      <c r="R144" s="22"/>
    </row>
    <row r="145" spans="1:18" ht="87.95" customHeight="1" x14ac:dyDescent="0.2">
      <c r="A145" s="22"/>
      <c r="B145" s="5" t="s">
        <v>139</v>
      </c>
      <c r="C145" s="11" t="s">
        <v>3358</v>
      </c>
      <c r="D145" s="40" t="s">
        <v>3363</v>
      </c>
      <c r="E145" s="5" t="s">
        <v>153</v>
      </c>
      <c r="F145" s="55" t="s">
        <v>3364</v>
      </c>
      <c r="G145" s="55" t="s">
        <v>3365</v>
      </c>
      <c r="H145" s="40" t="s">
        <v>3362</v>
      </c>
      <c r="I145" s="22" t="s">
        <v>250</v>
      </c>
      <c r="J145" s="22"/>
      <c r="K145" s="22"/>
      <c r="L145" s="22"/>
      <c r="M145" s="22"/>
      <c r="N145" s="22"/>
      <c r="O145" s="22"/>
      <c r="P145" s="22"/>
      <c r="Q145" s="22"/>
      <c r="R145" s="22"/>
    </row>
    <row r="146" spans="1:18" ht="18" customHeight="1" x14ac:dyDescent="0.2">
      <c r="A146" s="22"/>
      <c r="B146" s="5" t="s">
        <v>139</v>
      </c>
      <c r="C146" s="11" t="s">
        <v>3366</v>
      </c>
      <c r="D146" s="40" t="s">
        <v>3367</v>
      </c>
      <c r="E146" s="5" t="s">
        <v>172</v>
      </c>
      <c r="F146" s="55" t="s">
        <v>3356</v>
      </c>
      <c r="G146" s="55" t="s">
        <v>3368</v>
      </c>
      <c r="H146" s="40" t="s">
        <v>3369</v>
      </c>
      <c r="I146" s="22" t="s">
        <v>250</v>
      </c>
      <c r="J146" s="22"/>
      <c r="K146" s="22"/>
      <c r="L146" s="22"/>
      <c r="M146" s="22"/>
      <c r="N146" s="22"/>
      <c r="O146" s="22"/>
      <c r="P146" s="22"/>
      <c r="Q146" s="22"/>
      <c r="R146" s="22"/>
    </row>
    <row r="147" spans="1:18" ht="36" customHeight="1" x14ac:dyDescent="0.2">
      <c r="A147" s="22"/>
      <c r="B147" s="5" t="s">
        <v>139</v>
      </c>
      <c r="C147" s="11" t="s">
        <v>3366</v>
      </c>
      <c r="D147" s="40" t="s">
        <v>3370</v>
      </c>
      <c r="E147" s="5" t="s">
        <v>153</v>
      </c>
      <c r="F147" s="40" t="s">
        <v>3369</v>
      </c>
      <c r="G147" s="55" t="s">
        <v>3371</v>
      </c>
      <c r="H147" s="40" t="s">
        <v>3372</v>
      </c>
      <c r="I147" s="22" t="s">
        <v>250</v>
      </c>
      <c r="J147" s="22"/>
      <c r="K147" s="22"/>
      <c r="L147" s="22"/>
      <c r="M147" s="22"/>
      <c r="N147" s="22"/>
      <c r="O147" s="22"/>
      <c r="P147" s="22"/>
      <c r="Q147" s="22"/>
      <c r="R147" s="22"/>
    </row>
    <row r="148" spans="1:18" ht="36" customHeight="1" x14ac:dyDescent="0.2">
      <c r="A148" s="22"/>
      <c r="B148" s="5" t="s">
        <v>139</v>
      </c>
      <c r="C148" s="11" t="s">
        <v>3373</v>
      </c>
      <c r="D148" s="40" t="s">
        <v>3374</v>
      </c>
      <c r="E148" s="5" t="s">
        <v>247</v>
      </c>
      <c r="F148" s="55" t="s">
        <v>3375</v>
      </c>
      <c r="G148" s="40" t="s">
        <v>3376</v>
      </c>
      <c r="H148" s="40" t="s">
        <v>3377</v>
      </c>
      <c r="I148" s="22" t="s">
        <v>250</v>
      </c>
      <c r="J148" s="22"/>
      <c r="K148" s="22"/>
      <c r="L148" s="22"/>
      <c r="M148" s="22"/>
      <c r="N148" s="22"/>
      <c r="O148" s="22"/>
      <c r="P148" s="22"/>
      <c r="Q148" s="22"/>
      <c r="R148" s="22"/>
    </row>
    <row r="149" spans="1:18" ht="36" customHeight="1" x14ac:dyDescent="0.2">
      <c r="A149" s="22"/>
      <c r="B149" s="5" t="s">
        <v>139</v>
      </c>
      <c r="C149" s="11" t="s">
        <v>3378</v>
      </c>
      <c r="D149" s="40" t="s">
        <v>3379</v>
      </c>
      <c r="E149" s="5" t="s">
        <v>172</v>
      </c>
      <c r="F149" s="55" t="s">
        <v>3380</v>
      </c>
      <c r="G149" s="40" t="s">
        <v>3381</v>
      </c>
      <c r="H149" s="40" t="s">
        <v>3382</v>
      </c>
      <c r="I149" s="22" t="s">
        <v>250</v>
      </c>
      <c r="J149" s="22"/>
      <c r="K149" s="22"/>
      <c r="L149" s="22"/>
      <c r="M149" s="22"/>
      <c r="N149" s="22"/>
      <c r="O149" s="22"/>
      <c r="P149" s="22"/>
      <c r="Q149" s="22"/>
      <c r="R149" s="22"/>
    </row>
    <row r="150" spans="1:18" ht="36" customHeight="1" x14ac:dyDescent="0.2">
      <c r="A150" s="22"/>
      <c r="B150" s="5" t="s">
        <v>139</v>
      </c>
      <c r="C150" s="11" t="s">
        <v>3378</v>
      </c>
      <c r="D150" s="40" t="s">
        <v>3379</v>
      </c>
      <c r="E150" s="5" t="s">
        <v>172</v>
      </c>
      <c r="F150" s="55" t="s">
        <v>3380</v>
      </c>
      <c r="G150" s="40" t="s">
        <v>3383</v>
      </c>
      <c r="H150" s="40" t="s">
        <v>3384</v>
      </c>
      <c r="I150" s="22" t="s">
        <v>250</v>
      </c>
      <c r="J150" s="22"/>
      <c r="K150" s="22"/>
      <c r="L150" s="22"/>
      <c r="M150" s="22"/>
      <c r="N150" s="22"/>
      <c r="O150" s="22"/>
      <c r="P150" s="22"/>
      <c r="Q150" s="22"/>
      <c r="R150" s="22"/>
    </row>
    <row r="151" spans="1:18" ht="53.1" customHeight="1" x14ac:dyDescent="0.2">
      <c r="A151" s="22"/>
      <c r="B151" s="5" t="s">
        <v>139</v>
      </c>
      <c r="C151" s="11" t="s">
        <v>3378</v>
      </c>
      <c r="D151" s="40" t="s">
        <v>3379</v>
      </c>
      <c r="E151" s="5" t="s">
        <v>172</v>
      </c>
      <c r="F151" s="55" t="s">
        <v>3385</v>
      </c>
      <c r="G151" s="40" t="s">
        <v>3386</v>
      </c>
      <c r="H151" s="40" t="s">
        <v>3387</v>
      </c>
      <c r="I151" s="22" t="s">
        <v>250</v>
      </c>
      <c r="J151" s="22"/>
      <c r="K151" s="22"/>
      <c r="L151" s="22"/>
      <c r="M151" s="22"/>
      <c r="N151" s="22"/>
      <c r="O151" s="22"/>
      <c r="P151" s="22"/>
      <c r="Q151" s="22"/>
      <c r="R151" s="22"/>
    </row>
    <row r="152" spans="1:18" ht="53.1" customHeight="1" x14ac:dyDescent="0.2">
      <c r="A152" s="22"/>
      <c r="B152" s="5" t="s">
        <v>139</v>
      </c>
      <c r="C152" s="11" t="s">
        <v>3378</v>
      </c>
      <c r="D152" s="40" t="s">
        <v>3379</v>
      </c>
      <c r="E152" s="5" t="s">
        <v>172</v>
      </c>
      <c r="F152" s="55" t="s">
        <v>3385</v>
      </c>
      <c r="G152" s="40" t="s">
        <v>3388</v>
      </c>
      <c r="H152" s="40" t="s">
        <v>3389</v>
      </c>
      <c r="I152" s="22" t="s">
        <v>250</v>
      </c>
      <c r="J152" s="22"/>
      <c r="K152" s="22"/>
      <c r="L152" s="22"/>
      <c r="M152" s="22"/>
      <c r="N152" s="22"/>
      <c r="O152" s="22"/>
      <c r="P152" s="22"/>
      <c r="Q152" s="22"/>
      <c r="R152" s="22"/>
    </row>
    <row r="153" spans="1:18" ht="69.95" customHeight="1" x14ac:dyDescent="0.2">
      <c r="A153" s="22"/>
      <c r="B153" s="5" t="s">
        <v>139</v>
      </c>
      <c r="C153" s="11" t="s">
        <v>3378</v>
      </c>
      <c r="D153" s="40" t="s">
        <v>3379</v>
      </c>
      <c r="E153" s="5" t="s">
        <v>172</v>
      </c>
      <c r="F153" s="55" t="s">
        <v>3390</v>
      </c>
      <c r="G153" s="127" t="s">
        <v>3391</v>
      </c>
      <c r="H153" s="40" t="s">
        <v>3392</v>
      </c>
      <c r="I153" s="22" t="s">
        <v>250</v>
      </c>
      <c r="J153" s="22"/>
      <c r="K153" s="22"/>
      <c r="L153" s="22"/>
      <c r="M153" s="22"/>
      <c r="N153" s="22"/>
      <c r="O153" s="22"/>
      <c r="P153" s="22"/>
      <c r="Q153" s="22"/>
      <c r="R153" s="22"/>
    </row>
    <row r="154" spans="1:18" ht="53.1" customHeight="1" x14ac:dyDescent="0.2">
      <c r="A154" s="22"/>
      <c r="B154" s="5" t="s">
        <v>139</v>
      </c>
      <c r="C154" s="11" t="s">
        <v>3393</v>
      </c>
      <c r="D154" s="40" t="s">
        <v>3394</v>
      </c>
      <c r="E154" s="5" t="s">
        <v>172</v>
      </c>
      <c r="F154" s="55" t="s">
        <v>3395</v>
      </c>
      <c r="G154" s="55" t="s">
        <v>3361</v>
      </c>
      <c r="H154" s="40" t="s">
        <v>3396</v>
      </c>
      <c r="I154" s="22" t="s">
        <v>250</v>
      </c>
      <c r="J154" s="22"/>
      <c r="K154" s="22"/>
      <c r="L154" s="22"/>
      <c r="M154" s="22"/>
      <c r="N154" s="22"/>
      <c r="O154" s="22"/>
      <c r="P154" s="22"/>
      <c r="Q154" s="22"/>
      <c r="R154" s="22"/>
    </row>
    <row r="155" spans="1:18" ht="36" customHeight="1" x14ac:dyDescent="0.2">
      <c r="A155" s="22"/>
      <c r="B155" s="5" t="s">
        <v>139</v>
      </c>
      <c r="C155" s="11" t="s">
        <v>3397</v>
      </c>
      <c r="D155" s="40" t="s">
        <v>3398</v>
      </c>
      <c r="E155" s="5" t="s">
        <v>153</v>
      </c>
      <c r="F155" s="55" t="s">
        <v>3399</v>
      </c>
      <c r="G155" s="40" t="s">
        <v>3400</v>
      </c>
      <c r="H155" s="40" t="s">
        <v>3401</v>
      </c>
      <c r="I155" s="22" t="s">
        <v>250</v>
      </c>
      <c r="J155" s="22"/>
      <c r="K155" s="22"/>
      <c r="L155" s="22"/>
      <c r="M155" s="22"/>
      <c r="N155" s="22"/>
      <c r="O155" s="22"/>
      <c r="P155" s="22"/>
      <c r="Q155" s="22"/>
      <c r="R155" s="22"/>
    </row>
    <row r="156" spans="1:18" ht="36" customHeight="1" x14ac:dyDescent="0.2">
      <c r="A156" s="22"/>
      <c r="B156" s="5" t="s">
        <v>139</v>
      </c>
      <c r="C156" s="11" t="s">
        <v>3402</v>
      </c>
      <c r="D156" s="40" t="s">
        <v>3403</v>
      </c>
      <c r="E156" s="5" t="s">
        <v>172</v>
      </c>
      <c r="F156" s="55" t="s">
        <v>3404</v>
      </c>
      <c r="G156" s="40" t="s">
        <v>3405</v>
      </c>
      <c r="H156" s="40" t="s">
        <v>3406</v>
      </c>
      <c r="I156" s="22" t="s">
        <v>250</v>
      </c>
      <c r="J156" s="22"/>
      <c r="K156" s="22"/>
      <c r="L156" s="22"/>
      <c r="M156" s="22"/>
      <c r="N156" s="22"/>
      <c r="O156" s="22"/>
      <c r="P156" s="22"/>
      <c r="Q156" s="22"/>
      <c r="R156" s="22"/>
    </row>
    <row r="157" spans="1:18" ht="53.1" customHeight="1" x14ac:dyDescent="0.2">
      <c r="A157" s="22"/>
      <c r="B157" s="5" t="s">
        <v>139</v>
      </c>
      <c r="C157" s="11" t="s">
        <v>3407</v>
      </c>
      <c r="D157" s="40" t="s">
        <v>3408</v>
      </c>
      <c r="E157" s="5" t="s">
        <v>172</v>
      </c>
      <c r="F157" s="55" t="s">
        <v>3409</v>
      </c>
      <c r="G157" s="55" t="s">
        <v>3361</v>
      </c>
      <c r="H157" s="40" t="s">
        <v>3396</v>
      </c>
      <c r="I157" s="22" t="s">
        <v>250</v>
      </c>
      <c r="J157" s="22"/>
      <c r="K157" s="22"/>
      <c r="L157" s="22"/>
      <c r="M157" s="22"/>
      <c r="N157" s="22"/>
      <c r="O157" s="22"/>
      <c r="P157" s="22"/>
      <c r="Q157" s="22"/>
      <c r="R157" s="22"/>
    </row>
    <row r="158" spans="1:18" ht="36" customHeight="1" x14ac:dyDescent="0.2">
      <c r="A158" s="22"/>
      <c r="B158" s="5" t="s">
        <v>139</v>
      </c>
      <c r="C158" s="11" t="s">
        <v>3410</v>
      </c>
      <c r="D158" s="40" t="s">
        <v>3411</v>
      </c>
      <c r="E158" s="5" t="s">
        <v>247</v>
      </c>
      <c r="F158" s="55" t="s">
        <v>3375</v>
      </c>
      <c r="G158" s="40" t="s">
        <v>3376</v>
      </c>
      <c r="H158" s="40" t="s">
        <v>3377</v>
      </c>
      <c r="I158" s="22" t="s">
        <v>250</v>
      </c>
      <c r="J158" s="22"/>
      <c r="K158" s="22"/>
      <c r="L158" s="22"/>
      <c r="M158" s="22"/>
      <c r="N158" s="22"/>
      <c r="O158" s="22"/>
      <c r="P158" s="22"/>
      <c r="Q158" s="22"/>
      <c r="R158" s="22"/>
    </row>
    <row r="159" spans="1:18" ht="36" customHeight="1" x14ac:dyDescent="0.2">
      <c r="A159" s="22"/>
      <c r="B159" s="5" t="s">
        <v>139</v>
      </c>
      <c r="C159" s="11" t="s">
        <v>3412</v>
      </c>
      <c r="D159" s="40" t="s">
        <v>3413</v>
      </c>
      <c r="E159" s="5" t="s">
        <v>172</v>
      </c>
      <c r="F159" s="55" t="s">
        <v>3380</v>
      </c>
      <c r="G159" s="40" t="s">
        <v>3381</v>
      </c>
      <c r="H159" s="40" t="s">
        <v>3382</v>
      </c>
      <c r="I159" s="22" t="s">
        <v>250</v>
      </c>
      <c r="J159" s="22"/>
      <c r="K159" s="22"/>
      <c r="L159" s="22"/>
      <c r="M159" s="22"/>
      <c r="N159" s="22"/>
      <c r="O159" s="22"/>
      <c r="P159" s="22"/>
      <c r="Q159" s="22"/>
      <c r="R159" s="22"/>
    </row>
    <row r="160" spans="1:18" ht="53.1" customHeight="1" x14ac:dyDescent="0.2">
      <c r="A160" s="22"/>
      <c r="B160" s="5" t="s">
        <v>139</v>
      </c>
      <c r="C160" s="11" t="s">
        <v>3414</v>
      </c>
      <c r="D160" s="40" t="s">
        <v>3415</v>
      </c>
      <c r="E160" s="5" t="s">
        <v>172</v>
      </c>
      <c r="F160" s="55" t="s">
        <v>3395</v>
      </c>
      <c r="G160" s="55" t="s">
        <v>3361</v>
      </c>
      <c r="H160" s="40" t="s">
        <v>3396</v>
      </c>
      <c r="I160" s="22" t="s">
        <v>250</v>
      </c>
      <c r="J160" s="22"/>
      <c r="K160" s="22"/>
      <c r="L160" s="22"/>
      <c r="M160" s="22"/>
      <c r="N160" s="22"/>
      <c r="O160" s="22"/>
      <c r="P160" s="22"/>
      <c r="Q160" s="22"/>
      <c r="R160" s="22"/>
    </row>
    <row r="161" spans="1:18" ht="87.95" customHeight="1" x14ac:dyDescent="0.2">
      <c r="A161" s="22"/>
      <c r="B161" s="5" t="s">
        <v>139</v>
      </c>
      <c r="C161" s="11" t="s">
        <v>3416</v>
      </c>
      <c r="D161" s="40" t="s">
        <v>3417</v>
      </c>
      <c r="E161" s="5" t="s">
        <v>153</v>
      </c>
      <c r="F161" s="55" t="s">
        <v>3418</v>
      </c>
      <c r="G161" s="55" t="s">
        <v>3419</v>
      </c>
      <c r="H161" s="40" t="s">
        <v>3420</v>
      </c>
      <c r="I161" s="22" t="s">
        <v>250</v>
      </c>
      <c r="J161" s="22"/>
      <c r="K161" s="22"/>
      <c r="L161" s="22"/>
      <c r="M161" s="22"/>
      <c r="N161" s="22"/>
      <c r="O161" s="22"/>
      <c r="P161" s="22"/>
      <c r="Q161" s="22"/>
      <c r="R161" s="22"/>
    </row>
    <row r="162" spans="1:18" ht="87.95" customHeight="1" x14ac:dyDescent="0.2">
      <c r="A162" s="22"/>
      <c r="B162" s="5" t="s">
        <v>139</v>
      </c>
      <c r="C162" s="11" t="s">
        <v>3421</v>
      </c>
      <c r="D162" s="40" t="s">
        <v>3422</v>
      </c>
      <c r="E162" s="5" t="s">
        <v>153</v>
      </c>
      <c r="F162" s="55" t="s">
        <v>3423</v>
      </c>
      <c r="G162" s="55" t="s">
        <v>3424</v>
      </c>
      <c r="H162" s="40" t="s">
        <v>3425</v>
      </c>
      <c r="I162" s="22" t="s">
        <v>250</v>
      </c>
      <c r="J162" s="22"/>
      <c r="K162" s="22"/>
      <c r="L162" s="22"/>
      <c r="M162" s="22"/>
      <c r="N162" s="22"/>
      <c r="O162" s="22"/>
      <c r="P162" s="22"/>
      <c r="Q162" s="22"/>
      <c r="R162" s="22"/>
    </row>
    <row r="163" spans="1:18" ht="138.94999999999999" customHeight="1" x14ac:dyDescent="0.2">
      <c r="A163" s="22"/>
      <c r="B163" s="5" t="s">
        <v>139</v>
      </c>
      <c r="C163" s="11" t="s">
        <v>3426</v>
      </c>
      <c r="D163" s="40" t="s">
        <v>3427</v>
      </c>
      <c r="E163" s="5" t="s">
        <v>153</v>
      </c>
      <c r="F163" s="55" t="s">
        <v>3428</v>
      </c>
      <c r="G163" s="55" t="s">
        <v>3429</v>
      </c>
      <c r="H163" s="40" t="s">
        <v>3430</v>
      </c>
      <c r="I163" s="22" t="s">
        <v>250</v>
      </c>
      <c r="J163" s="22"/>
      <c r="K163" s="22"/>
      <c r="L163" s="22"/>
      <c r="M163" s="22"/>
      <c r="N163" s="22"/>
      <c r="O163" s="22"/>
      <c r="P163" s="22"/>
      <c r="Q163" s="22"/>
      <c r="R163" s="22"/>
    </row>
    <row r="164" spans="1:18" ht="69.95" customHeight="1" x14ac:dyDescent="0.2">
      <c r="A164" s="22"/>
      <c r="B164" s="5" t="s">
        <v>139</v>
      </c>
      <c r="C164" s="11" t="s">
        <v>3431</v>
      </c>
      <c r="D164" s="40" t="s">
        <v>3432</v>
      </c>
      <c r="E164" s="5" t="s">
        <v>153</v>
      </c>
      <c r="F164" s="55" t="s">
        <v>3428</v>
      </c>
      <c r="G164" s="55" t="s">
        <v>3433</v>
      </c>
      <c r="H164" s="40" t="s">
        <v>3434</v>
      </c>
      <c r="I164" s="22" t="s">
        <v>250</v>
      </c>
      <c r="J164" s="22"/>
      <c r="K164" s="22"/>
      <c r="L164" s="22"/>
      <c r="M164" s="22"/>
      <c r="N164" s="22"/>
      <c r="O164" s="22"/>
      <c r="P164" s="22"/>
      <c r="Q164" s="22"/>
      <c r="R164" s="22"/>
    </row>
    <row r="165" spans="1:18" ht="53.1" customHeight="1" x14ac:dyDescent="0.2">
      <c r="A165" s="22"/>
      <c r="B165" s="5" t="s">
        <v>139</v>
      </c>
      <c r="C165" s="11" t="s">
        <v>3431</v>
      </c>
      <c r="D165" s="40" t="s">
        <v>3435</v>
      </c>
      <c r="E165" s="5" t="s">
        <v>153</v>
      </c>
      <c r="F165" s="55" t="s">
        <v>3428</v>
      </c>
      <c r="G165" s="55" t="s">
        <v>3436</v>
      </c>
      <c r="H165" s="40" t="s">
        <v>98</v>
      </c>
      <c r="I165" s="22" t="s">
        <v>250</v>
      </c>
      <c r="J165" s="22"/>
      <c r="K165" s="22"/>
      <c r="L165" s="22"/>
      <c r="M165" s="22"/>
      <c r="N165" s="22"/>
      <c r="O165" s="22"/>
      <c r="P165" s="22"/>
      <c r="Q165" s="22"/>
      <c r="R165" s="22"/>
    </row>
    <row r="166" spans="1:18" ht="53.1" customHeight="1" x14ac:dyDescent="0.2">
      <c r="A166" s="22"/>
      <c r="B166" s="5" t="s">
        <v>139</v>
      </c>
      <c r="C166" s="11" t="s">
        <v>3437</v>
      </c>
      <c r="D166" s="40" t="s">
        <v>3438</v>
      </c>
      <c r="E166" s="5" t="s">
        <v>153</v>
      </c>
      <c r="F166" s="55" t="s">
        <v>3439</v>
      </c>
      <c r="G166" s="55" t="s">
        <v>3440</v>
      </c>
      <c r="H166" s="40" t="s">
        <v>3441</v>
      </c>
      <c r="I166" s="22" t="s">
        <v>250</v>
      </c>
      <c r="J166" s="22"/>
      <c r="K166" s="22"/>
      <c r="L166" s="22"/>
      <c r="M166" s="22"/>
      <c r="N166" s="22"/>
      <c r="O166" s="22"/>
      <c r="P166" s="22"/>
      <c r="Q166" s="22"/>
      <c r="R166" s="22"/>
    </row>
    <row r="167" spans="1:18" ht="53.1" customHeight="1" x14ac:dyDescent="0.2">
      <c r="A167" s="22"/>
      <c r="B167" s="5" t="s">
        <v>139</v>
      </c>
      <c r="C167" s="11" t="s">
        <v>3442</v>
      </c>
      <c r="D167" s="40" t="s">
        <v>3443</v>
      </c>
      <c r="E167" s="5" t="s">
        <v>153</v>
      </c>
      <c r="F167" s="55" t="s">
        <v>3444</v>
      </c>
      <c r="G167" s="55" t="s">
        <v>3445</v>
      </c>
      <c r="H167" s="40" t="s">
        <v>3446</v>
      </c>
      <c r="I167" s="22" t="s">
        <v>250</v>
      </c>
      <c r="J167" s="22"/>
      <c r="K167" s="22"/>
      <c r="L167" s="22"/>
      <c r="M167" s="22"/>
      <c r="N167" s="22"/>
      <c r="O167" s="22"/>
      <c r="P167" s="22"/>
      <c r="Q167" s="22"/>
      <c r="R167" s="22"/>
    </row>
    <row r="168" spans="1:18" ht="53.1" customHeight="1" x14ac:dyDescent="0.2">
      <c r="A168" s="22"/>
      <c r="B168" s="5" t="s">
        <v>139</v>
      </c>
      <c r="C168" s="5" t="s">
        <v>3447</v>
      </c>
      <c r="D168" s="40" t="s">
        <v>3447</v>
      </c>
      <c r="E168" s="5" t="s">
        <v>153</v>
      </c>
      <c r="F168" s="55" t="s">
        <v>3448</v>
      </c>
      <c r="G168" s="55" t="s">
        <v>3449</v>
      </c>
      <c r="H168" s="40" t="s">
        <v>3450</v>
      </c>
      <c r="I168" s="22" t="s">
        <v>250</v>
      </c>
      <c r="J168" s="22"/>
      <c r="K168" s="22"/>
      <c r="L168" s="22"/>
      <c r="M168" s="22"/>
      <c r="N168" s="22"/>
      <c r="O168" s="22"/>
      <c r="P168" s="22"/>
      <c r="Q168" s="22"/>
      <c r="R168" s="22"/>
    </row>
    <row r="169" spans="1:18" ht="53.1" customHeight="1" x14ac:dyDescent="0.2">
      <c r="A169" s="22"/>
      <c r="B169" s="5" t="s">
        <v>139</v>
      </c>
      <c r="C169" s="5" t="s">
        <v>3451</v>
      </c>
      <c r="D169" s="40" t="s">
        <v>3447</v>
      </c>
      <c r="E169" s="5" t="s">
        <v>153</v>
      </c>
      <c r="F169" s="55" t="s">
        <v>3448</v>
      </c>
      <c r="G169" s="55" t="s">
        <v>3452</v>
      </c>
      <c r="H169" s="40" t="s">
        <v>3453</v>
      </c>
      <c r="I169" s="22" t="s">
        <v>250</v>
      </c>
      <c r="J169" s="22"/>
      <c r="K169" s="22"/>
      <c r="L169" s="22"/>
      <c r="M169" s="22"/>
      <c r="N169" s="22"/>
      <c r="O169" s="22"/>
      <c r="P169" s="22"/>
      <c r="Q169" s="22"/>
      <c r="R169" s="22"/>
    </row>
    <row r="170" spans="1:18" ht="36" customHeight="1" x14ac:dyDescent="0.2">
      <c r="A170" s="22"/>
      <c r="B170" s="5" t="s">
        <v>139</v>
      </c>
      <c r="C170" s="11" t="s">
        <v>3454</v>
      </c>
      <c r="D170" s="40" t="s">
        <v>3455</v>
      </c>
      <c r="E170" s="5" t="s">
        <v>247</v>
      </c>
      <c r="F170" s="55" t="s">
        <v>2990</v>
      </c>
      <c r="G170" s="40" t="s">
        <v>3456</v>
      </c>
      <c r="H170" s="55" t="s">
        <v>3457</v>
      </c>
      <c r="I170" s="22" t="s">
        <v>250</v>
      </c>
      <c r="J170" s="22"/>
      <c r="K170" s="22"/>
      <c r="L170" s="22"/>
      <c r="M170" s="22"/>
      <c r="N170" s="22"/>
      <c r="O170" s="22"/>
      <c r="P170" s="22"/>
      <c r="Q170" s="22"/>
      <c r="R170" s="22"/>
    </row>
    <row r="171" spans="1:18" ht="36" customHeight="1" x14ac:dyDescent="0.2">
      <c r="A171" s="22"/>
      <c r="B171" s="5" t="s">
        <v>139</v>
      </c>
      <c r="C171" s="11" t="s">
        <v>3458</v>
      </c>
      <c r="D171" s="40" t="s">
        <v>3459</v>
      </c>
      <c r="E171" s="5" t="s">
        <v>247</v>
      </c>
      <c r="F171" s="55" t="s">
        <v>3457</v>
      </c>
      <c r="G171" s="40" t="s">
        <v>3460</v>
      </c>
      <c r="H171" s="55" t="s">
        <v>3461</v>
      </c>
      <c r="I171" s="22" t="s">
        <v>250</v>
      </c>
      <c r="J171" s="22"/>
      <c r="K171" s="22"/>
      <c r="L171" s="22"/>
      <c r="M171" s="22"/>
      <c r="N171" s="22"/>
      <c r="O171" s="22"/>
      <c r="P171" s="22"/>
      <c r="Q171" s="22"/>
      <c r="R171" s="22"/>
    </row>
    <row r="172" spans="1:18" ht="105" customHeight="1" x14ac:dyDescent="0.2">
      <c r="A172" s="22"/>
      <c r="B172" s="5" t="s">
        <v>139</v>
      </c>
      <c r="C172" s="11" t="s">
        <v>3462</v>
      </c>
      <c r="D172" s="40" t="s">
        <v>3463</v>
      </c>
      <c r="E172" s="5" t="s">
        <v>172</v>
      </c>
      <c r="F172" s="55" t="s">
        <v>3461</v>
      </c>
      <c r="G172" s="40" t="s">
        <v>3464</v>
      </c>
      <c r="H172" s="40" t="s">
        <v>3465</v>
      </c>
      <c r="I172" s="22" t="s">
        <v>250</v>
      </c>
      <c r="J172" s="22"/>
      <c r="K172" s="22"/>
      <c r="L172" s="22"/>
      <c r="M172" s="22"/>
      <c r="N172" s="22"/>
      <c r="O172" s="22"/>
      <c r="P172" s="22"/>
      <c r="Q172" s="22"/>
      <c r="R172" s="22"/>
    </row>
    <row r="173" spans="1:18" ht="36" customHeight="1" x14ac:dyDescent="0.2">
      <c r="A173" s="22"/>
      <c r="B173" s="5" t="s">
        <v>139</v>
      </c>
      <c r="C173" s="11" t="s">
        <v>3466</v>
      </c>
      <c r="D173" s="40" t="s">
        <v>3467</v>
      </c>
      <c r="E173" s="5" t="s">
        <v>172</v>
      </c>
      <c r="F173" s="55" t="s">
        <v>3461</v>
      </c>
      <c r="G173" s="40" t="s">
        <v>3468</v>
      </c>
      <c r="H173" s="55" t="s">
        <v>3469</v>
      </c>
      <c r="I173" s="22" t="s">
        <v>250</v>
      </c>
      <c r="J173" s="22"/>
      <c r="K173" s="22"/>
      <c r="L173" s="22"/>
      <c r="M173" s="22"/>
      <c r="N173" s="22"/>
      <c r="O173" s="22"/>
      <c r="P173" s="22"/>
      <c r="Q173" s="22"/>
      <c r="R173" s="22"/>
    </row>
    <row r="174" spans="1:18" ht="36" customHeight="1" x14ac:dyDescent="0.2">
      <c r="A174" s="22"/>
      <c r="B174" s="5" t="s">
        <v>139</v>
      </c>
      <c r="C174" s="11" t="s">
        <v>3466</v>
      </c>
      <c r="D174" s="127" t="s">
        <v>3470</v>
      </c>
      <c r="E174" s="5" t="s">
        <v>172</v>
      </c>
      <c r="F174" s="55" t="s">
        <v>3461</v>
      </c>
      <c r="G174" s="40" t="s">
        <v>3471</v>
      </c>
      <c r="H174" s="55" t="s">
        <v>3469</v>
      </c>
      <c r="I174" s="22" t="s">
        <v>250</v>
      </c>
      <c r="J174" s="22"/>
      <c r="K174" s="22"/>
      <c r="L174" s="22"/>
      <c r="M174" s="22"/>
      <c r="N174" s="22"/>
      <c r="O174" s="22"/>
      <c r="P174" s="22"/>
      <c r="Q174" s="22"/>
      <c r="R174" s="22"/>
    </row>
    <row r="175" spans="1:18" ht="53.1" customHeight="1" x14ac:dyDescent="0.2">
      <c r="A175" s="22"/>
      <c r="B175" s="5" t="s">
        <v>139</v>
      </c>
      <c r="C175" s="11" t="s">
        <v>3472</v>
      </c>
      <c r="D175" s="40" t="s">
        <v>3473</v>
      </c>
      <c r="E175" s="5" t="s">
        <v>172</v>
      </c>
      <c r="F175" s="55" t="s">
        <v>3469</v>
      </c>
      <c r="G175" s="40" t="s">
        <v>3474</v>
      </c>
      <c r="H175" s="55" t="s">
        <v>3475</v>
      </c>
      <c r="I175" s="22" t="s">
        <v>250</v>
      </c>
      <c r="J175" s="22"/>
      <c r="K175" s="22"/>
      <c r="L175" s="22"/>
      <c r="M175" s="22"/>
      <c r="N175" s="22"/>
      <c r="O175" s="22"/>
      <c r="P175" s="22"/>
      <c r="Q175" s="22"/>
      <c r="R175" s="22"/>
    </row>
    <row r="176" spans="1:18" ht="36" customHeight="1" x14ac:dyDescent="0.2">
      <c r="A176" s="22"/>
      <c r="B176" s="5" t="s">
        <v>139</v>
      </c>
      <c r="C176" s="11" t="s">
        <v>3476</v>
      </c>
      <c r="D176" s="40" t="s">
        <v>3477</v>
      </c>
      <c r="E176" s="5" t="s">
        <v>153</v>
      </c>
      <c r="F176" s="55" t="s">
        <v>3478</v>
      </c>
      <c r="G176" s="40" t="s">
        <v>3479</v>
      </c>
      <c r="H176" s="55" t="s">
        <v>3480</v>
      </c>
      <c r="I176" s="22" t="s">
        <v>250</v>
      </c>
      <c r="J176" s="22"/>
      <c r="K176" s="22"/>
      <c r="L176" s="22"/>
      <c r="M176" s="22"/>
      <c r="N176" s="22"/>
      <c r="O176" s="22"/>
      <c r="P176" s="22"/>
      <c r="Q176" s="22"/>
      <c r="R176" s="22"/>
    </row>
    <row r="177" spans="1:18" ht="36" customHeight="1" x14ac:dyDescent="0.2">
      <c r="A177" s="22"/>
      <c r="B177" s="5" t="s">
        <v>139</v>
      </c>
      <c r="C177" s="11" t="s">
        <v>3476</v>
      </c>
      <c r="D177" s="40" t="s">
        <v>3481</v>
      </c>
      <c r="E177" s="5" t="s">
        <v>153</v>
      </c>
      <c r="F177" s="55" t="s">
        <v>3478</v>
      </c>
      <c r="G177" s="40" t="s">
        <v>3482</v>
      </c>
      <c r="H177" s="55" t="s">
        <v>3483</v>
      </c>
      <c r="I177" s="22" t="s">
        <v>250</v>
      </c>
      <c r="J177" s="22"/>
      <c r="K177" s="22"/>
      <c r="L177" s="22"/>
      <c r="M177" s="22"/>
      <c r="N177" s="22"/>
      <c r="O177" s="22"/>
      <c r="P177" s="22"/>
      <c r="Q177" s="22"/>
      <c r="R177" s="22"/>
    </row>
    <row r="178" spans="1:18" ht="36" customHeight="1" x14ac:dyDescent="0.2">
      <c r="A178" s="22"/>
      <c r="B178" s="5" t="s">
        <v>139</v>
      </c>
      <c r="C178" s="11" t="s">
        <v>3476</v>
      </c>
      <c r="D178" s="40" t="s">
        <v>3481</v>
      </c>
      <c r="E178" s="5" t="s">
        <v>153</v>
      </c>
      <c r="F178" s="55" t="s">
        <v>3484</v>
      </c>
      <c r="G178" s="40" t="s">
        <v>3485</v>
      </c>
      <c r="H178" s="55" t="s">
        <v>3486</v>
      </c>
      <c r="I178" s="22" t="s">
        <v>250</v>
      </c>
      <c r="J178" s="22"/>
      <c r="K178" s="22"/>
      <c r="L178" s="22"/>
      <c r="M178" s="22"/>
      <c r="N178" s="22"/>
      <c r="O178" s="22"/>
      <c r="P178" s="22"/>
      <c r="Q178" s="22"/>
      <c r="R178" s="22"/>
    </row>
    <row r="179" spans="1:18" ht="36" customHeight="1" x14ac:dyDescent="0.2">
      <c r="A179" s="22"/>
      <c r="B179" s="5" t="s">
        <v>139</v>
      </c>
      <c r="C179" s="11" t="s">
        <v>3476</v>
      </c>
      <c r="D179" s="40" t="s">
        <v>3487</v>
      </c>
      <c r="E179" s="5" t="s">
        <v>153</v>
      </c>
      <c r="F179" s="55" t="s">
        <v>3478</v>
      </c>
      <c r="G179" s="40" t="s">
        <v>3488</v>
      </c>
      <c r="H179" s="55" t="s">
        <v>3480</v>
      </c>
      <c r="I179" s="22" t="s">
        <v>250</v>
      </c>
      <c r="J179" s="22"/>
      <c r="K179" s="22"/>
      <c r="L179" s="22"/>
      <c r="M179" s="22"/>
      <c r="N179" s="22"/>
      <c r="O179" s="22"/>
      <c r="P179" s="22"/>
      <c r="Q179" s="22"/>
      <c r="R179" s="22"/>
    </row>
    <row r="180" spans="1:18" ht="36" customHeight="1" x14ac:dyDescent="0.2">
      <c r="A180" s="22"/>
      <c r="B180" s="5" t="s">
        <v>139</v>
      </c>
      <c r="C180" s="11" t="s">
        <v>3476</v>
      </c>
      <c r="D180" s="40" t="s">
        <v>3489</v>
      </c>
      <c r="E180" s="5" t="s">
        <v>153</v>
      </c>
      <c r="F180" s="55" t="s">
        <v>3478</v>
      </c>
      <c r="G180" s="40" t="s">
        <v>3490</v>
      </c>
      <c r="H180" s="55" t="s">
        <v>3491</v>
      </c>
      <c r="I180" s="22" t="s">
        <v>250</v>
      </c>
      <c r="J180" s="22"/>
      <c r="K180" s="22"/>
      <c r="L180" s="22"/>
      <c r="M180" s="22"/>
      <c r="N180" s="22"/>
      <c r="O180" s="22"/>
      <c r="P180" s="22"/>
      <c r="Q180" s="22"/>
      <c r="R180" s="22"/>
    </row>
    <row r="181" spans="1:18" ht="36" customHeight="1" x14ac:dyDescent="0.2">
      <c r="A181" s="22"/>
      <c r="B181" s="5" t="s">
        <v>139</v>
      </c>
      <c r="C181" s="11" t="s">
        <v>3476</v>
      </c>
      <c r="D181" s="40" t="s">
        <v>3489</v>
      </c>
      <c r="E181" s="5" t="s">
        <v>153</v>
      </c>
      <c r="F181" s="55" t="s">
        <v>3492</v>
      </c>
      <c r="G181" s="40" t="s">
        <v>3485</v>
      </c>
      <c r="H181" s="55" t="s">
        <v>3493</v>
      </c>
      <c r="I181" s="22" t="s">
        <v>250</v>
      </c>
      <c r="J181" s="22"/>
      <c r="K181" s="22"/>
      <c r="L181" s="22"/>
      <c r="M181" s="22"/>
      <c r="N181" s="22"/>
      <c r="O181" s="22"/>
      <c r="P181" s="22"/>
      <c r="Q181" s="22"/>
      <c r="R181" s="22"/>
    </row>
    <row r="182" spans="1:18" ht="69.95" customHeight="1" x14ac:dyDescent="0.2">
      <c r="A182" s="22"/>
      <c r="B182" s="5" t="s">
        <v>139</v>
      </c>
      <c r="C182" s="11" t="s">
        <v>3476</v>
      </c>
      <c r="D182" s="40" t="s">
        <v>3494</v>
      </c>
      <c r="E182" s="5" t="s">
        <v>168</v>
      </c>
      <c r="F182" s="55" t="s">
        <v>3478</v>
      </c>
      <c r="G182" s="40" t="s">
        <v>3495</v>
      </c>
      <c r="H182" s="55" t="s">
        <v>3496</v>
      </c>
      <c r="I182" s="22" t="s">
        <v>250</v>
      </c>
      <c r="J182" s="22"/>
      <c r="K182" s="22"/>
      <c r="L182" s="22"/>
      <c r="M182" s="22"/>
      <c r="N182" s="22"/>
      <c r="O182" s="22"/>
      <c r="P182" s="22"/>
      <c r="Q182" s="22"/>
      <c r="R182" s="22"/>
    </row>
    <row r="183" spans="1:18" ht="69.95" customHeight="1" x14ac:dyDescent="0.2">
      <c r="A183" s="22"/>
      <c r="B183" s="5" t="s">
        <v>139</v>
      </c>
      <c r="C183" s="11" t="s">
        <v>3476</v>
      </c>
      <c r="D183" s="40" t="s">
        <v>3497</v>
      </c>
      <c r="E183" s="5" t="s">
        <v>168</v>
      </c>
      <c r="F183" s="55" t="s">
        <v>3478</v>
      </c>
      <c r="G183" s="40" t="s">
        <v>3498</v>
      </c>
      <c r="H183" s="55" t="s">
        <v>3499</v>
      </c>
      <c r="I183" s="22" t="s">
        <v>250</v>
      </c>
      <c r="J183" s="22"/>
      <c r="K183" s="22"/>
      <c r="L183" s="22"/>
      <c r="M183" s="22"/>
      <c r="N183" s="22"/>
      <c r="O183" s="22"/>
      <c r="P183" s="22"/>
      <c r="Q183" s="22"/>
      <c r="R183" s="22"/>
    </row>
    <row r="184" spans="1:18" ht="69.95" customHeight="1" x14ac:dyDescent="0.2">
      <c r="A184" s="22"/>
      <c r="B184" s="5" t="s">
        <v>139</v>
      </c>
      <c r="C184" s="11" t="s">
        <v>3476</v>
      </c>
      <c r="D184" s="40" t="s">
        <v>3500</v>
      </c>
      <c r="E184" s="5" t="s">
        <v>168</v>
      </c>
      <c r="F184" s="55" t="s">
        <v>3478</v>
      </c>
      <c r="G184" s="40" t="s">
        <v>3501</v>
      </c>
      <c r="H184" s="55" t="s">
        <v>3496</v>
      </c>
      <c r="I184" s="22" t="s">
        <v>250</v>
      </c>
      <c r="J184" s="22"/>
      <c r="K184" s="22"/>
      <c r="L184" s="22"/>
      <c r="M184" s="22"/>
      <c r="N184" s="22"/>
      <c r="O184" s="22"/>
      <c r="P184" s="22"/>
      <c r="Q184" s="22"/>
      <c r="R184" s="22"/>
    </row>
    <row r="185" spans="1:18" ht="69.95" customHeight="1" x14ac:dyDescent="0.2">
      <c r="A185" s="22"/>
      <c r="B185" s="5" t="s">
        <v>139</v>
      </c>
      <c r="C185" s="11" t="s">
        <v>3476</v>
      </c>
      <c r="D185" s="40" t="s">
        <v>3502</v>
      </c>
      <c r="E185" s="5" t="s">
        <v>168</v>
      </c>
      <c r="F185" s="55" t="s">
        <v>3478</v>
      </c>
      <c r="G185" s="40" t="s">
        <v>3503</v>
      </c>
      <c r="H185" s="55" t="s">
        <v>3504</v>
      </c>
      <c r="I185" s="22" t="s">
        <v>250</v>
      </c>
      <c r="J185" s="22"/>
      <c r="K185" s="22"/>
      <c r="L185" s="22"/>
      <c r="M185" s="22"/>
      <c r="N185" s="22"/>
      <c r="O185" s="22"/>
      <c r="P185" s="22"/>
      <c r="Q185" s="22"/>
      <c r="R185" s="22"/>
    </row>
    <row r="186" spans="1:18" ht="36" customHeight="1" x14ac:dyDescent="0.2">
      <c r="A186" s="22"/>
      <c r="B186" s="5" t="s">
        <v>139</v>
      </c>
      <c r="C186" s="11" t="s">
        <v>3476</v>
      </c>
      <c r="D186" s="40" t="s">
        <v>3505</v>
      </c>
      <c r="E186" s="5" t="s">
        <v>153</v>
      </c>
      <c r="F186" s="55" t="s">
        <v>3506</v>
      </c>
      <c r="G186" s="40" t="s">
        <v>3507</v>
      </c>
      <c r="H186" s="55" t="s">
        <v>3508</v>
      </c>
      <c r="I186" s="22" t="s">
        <v>250</v>
      </c>
      <c r="J186" s="22"/>
      <c r="K186" s="22"/>
      <c r="L186" s="22"/>
      <c r="M186" s="22"/>
      <c r="N186" s="22"/>
      <c r="O186" s="22"/>
      <c r="P186" s="22"/>
      <c r="Q186" s="22"/>
      <c r="R186" s="22"/>
    </row>
    <row r="187" spans="1:18" ht="53.1" customHeight="1" x14ac:dyDescent="0.2">
      <c r="A187" s="22"/>
      <c r="B187" s="5" t="s">
        <v>139</v>
      </c>
      <c r="C187" s="11" t="s">
        <v>3476</v>
      </c>
      <c r="D187" s="40" t="s">
        <v>3509</v>
      </c>
      <c r="E187" s="5" t="s">
        <v>153</v>
      </c>
      <c r="F187" s="55" t="s">
        <v>3506</v>
      </c>
      <c r="G187" s="40" t="s">
        <v>3488</v>
      </c>
      <c r="H187" s="55" t="s">
        <v>3480</v>
      </c>
      <c r="I187" s="22" t="s">
        <v>250</v>
      </c>
      <c r="J187" s="22"/>
      <c r="K187" s="22"/>
      <c r="L187" s="22"/>
      <c r="M187" s="22"/>
      <c r="N187" s="22"/>
      <c r="O187" s="22"/>
      <c r="P187" s="22"/>
      <c r="Q187" s="22"/>
      <c r="R187" s="22"/>
    </row>
    <row r="188" spans="1:18" ht="53.1" customHeight="1" x14ac:dyDescent="0.2">
      <c r="A188" s="22"/>
      <c r="B188" s="5" t="s">
        <v>139</v>
      </c>
      <c r="C188" s="11" t="s">
        <v>3476</v>
      </c>
      <c r="D188" s="40" t="s">
        <v>3510</v>
      </c>
      <c r="E188" s="5" t="s">
        <v>153</v>
      </c>
      <c r="F188" s="55" t="s">
        <v>3506</v>
      </c>
      <c r="G188" s="40" t="s">
        <v>3490</v>
      </c>
      <c r="H188" s="55" t="s">
        <v>3511</v>
      </c>
      <c r="I188" s="22" t="s">
        <v>250</v>
      </c>
      <c r="J188" s="22"/>
      <c r="K188" s="22"/>
      <c r="L188" s="22"/>
      <c r="M188" s="22"/>
      <c r="N188" s="22"/>
      <c r="O188" s="22"/>
      <c r="P188" s="22"/>
      <c r="Q188" s="22"/>
      <c r="R188" s="22"/>
    </row>
    <row r="189" spans="1:18" ht="53.1" customHeight="1" x14ac:dyDescent="0.2">
      <c r="A189" s="22"/>
      <c r="B189" s="5" t="s">
        <v>139</v>
      </c>
      <c r="C189" s="11" t="s">
        <v>3476</v>
      </c>
      <c r="D189" s="40" t="s">
        <v>3512</v>
      </c>
      <c r="E189" s="5" t="s">
        <v>168</v>
      </c>
      <c r="F189" s="55" t="s">
        <v>3506</v>
      </c>
      <c r="G189" s="40" t="s">
        <v>3507</v>
      </c>
      <c r="H189" s="55" t="s">
        <v>3513</v>
      </c>
      <c r="I189" s="22" t="s">
        <v>250</v>
      </c>
      <c r="J189" s="22"/>
      <c r="K189" s="22"/>
      <c r="L189" s="22"/>
      <c r="M189" s="22"/>
      <c r="N189" s="22"/>
      <c r="O189" s="22"/>
      <c r="P189" s="22"/>
      <c r="Q189" s="22"/>
      <c r="R189" s="22"/>
    </row>
    <row r="190" spans="1:18" ht="69.95" customHeight="1" x14ac:dyDescent="0.2">
      <c r="A190" s="22"/>
      <c r="B190" s="5" t="s">
        <v>139</v>
      </c>
      <c r="C190" s="11" t="s">
        <v>3476</v>
      </c>
      <c r="D190" s="40" t="s">
        <v>3514</v>
      </c>
      <c r="E190" s="5" t="s">
        <v>168</v>
      </c>
      <c r="F190" s="55" t="s">
        <v>3506</v>
      </c>
      <c r="G190" s="40" t="s">
        <v>3501</v>
      </c>
      <c r="H190" s="55" t="s">
        <v>3499</v>
      </c>
      <c r="I190" s="22" t="s">
        <v>250</v>
      </c>
      <c r="J190" s="22"/>
      <c r="K190" s="22"/>
      <c r="L190" s="22"/>
      <c r="M190" s="22"/>
      <c r="N190" s="22"/>
      <c r="O190" s="22"/>
      <c r="P190" s="22"/>
      <c r="Q190" s="22"/>
      <c r="R190" s="22"/>
    </row>
    <row r="191" spans="1:18" ht="69.95" customHeight="1" x14ac:dyDescent="0.2">
      <c r="A191" s="22"/>
      <c r="B191" s="5" t="s">
        <v>139</v>
      </c>
      <c r="C191" s="11" t="s">
        <v>3476</v>
      </c>
      <c r="D191" s="40" t="s">
        <v>3515</v>
      </c>
      <c r="E191" s="5" t="s">
        <v>168</v>
      </c>
      <c r="F191" s="55" t="s">
        <v>3506</v>
      </c>
      <c r="G191" s="40" t="s">
        <v>3503</v>
      </c>
      <c r="H191" s="55" t="s">
        <v>3504</v>
      </c>
      <c r="I191" s="22" t="s">
        <v>250</v>
      </c>
      <c r="J191" s="22"/>
      <c r="K191" s="22"/>
      <c r="L191" s="22"/>
      <c r="M191" s="22"/>
      <c r="N191" s="22"/>
      <c r="O191" s="22"/>
      <c r="P191" s="22"/>
      <c r="Q191" s="22"/>
      <c r="R191" s="22"/>
    </row>
    <row r="192" spans="1:18" ht="36" customHeight="1" x14ac:dyDescent="0.2">
      <c r="A192" s="22"/>
      <c r="B192" s="5" t="s">
        <v>139</v>
      </c>
      <c r="C192" s="11" t="s">
        <v>3476</v>
      </c>
      <c r="D192" s="40" t="s">
        <v>3516</v>
      </c>
      <c r="E192" s="5" t="s">
        <v>153</v>
      </c>
      <c r="F192" s="55" t="s">
        <v>3517</v>
      </c>
      <c r="G192" s="40" t="s">
        <v>3468</v>
      </c>
      <c r="H192" s="55" t="s">
        <v>3518</v>
      </c>
      <c r="I192" s="22" t="s">
        <v>250</v>
      </c>
      <c r="J192" s="22"/>
      <c r="K192" s="22"/>
      <c r="L192" s="22"/>
      <c r="M192" s="22"/>
      <c r="N192" s="22"/>
      <c r="O192" s="22"/>
      <c r="P192" s="22"/>
      <c r="Q192" s="22"/>
      <c r="R192" s="22"/>
    </row>
    <row r="193" spans="1:18" ht="36" customHeight="1" x14ac:dyDescent="0.2">
      <c r="A193" s="22"/>
      <c r="B193" s="5" t="s">
        <v>139</v>
      </c>
      <c r="C193" s="11" t="s">
        <v>3476</v>
      </c>
      <c r="D193" s="40" t="s">
        <v>3519</v>
      </c>
      <c r="E193" s="5" t="s">
        <v>153</v>
      </c>
      <c r="F193" s="55" t="s">
        <v>3517</v>
      </c>
      <c r="G193" s="40" t="s">
        <v>3507</v>
      </c>
      <c r="H193" s="55" t="s">
        <v>3508</v>
      </c>
      <c r="I193" s="22" t="s">
        <v>250</v>
      </c>
      <c r="J193" s="22"/>
      <c r="K193" s="22"/>
      <c r="L193" s="22"/>
      <c r="M193" s="22"/>
      <c r="N193" s="22"/>
      <c r="O193" s="22"/>
      <c r="P193" s="22"/>
      <c r="Q193" s="22"/>
      <c r="R193" s="22"/>
    </row>
    <row r="194" spans="1:18" ht="53.1" customHeight="1" x14ac:dyDescent="0.2">
      <c r="A194" s="22"/>
      <c r="B194" s="5" t="s">
        <v>139</v>
      </c>
      <c r="C194" s="11" t="s">
        <v>3476</v>
      </c>
      <c r="D194" s="40" t="s">
        <v>3520</v>
      </c>
      <c r="E194" s="5" t="s">
        <v>168</v>
      </c>
      <c r="F194" s="55" t="s">
        <v>3517</v>
      </c>
      <c r="G194" s="40" t="s">
        <v>3468</v>
      </c>
      <c r="H194" s="55" t="s">
        <v>3521</v>
      </c>
      <c r="I194" s="22" t="s">
        <v>250</v>
      </c>
      <c r="J194" s="22"/>
      <c r="K194" s="22"/>
      <c r="L194" s="22"/>
      <c r="M194" s="22"/>
      <c r="N194" s="22"/>
      <c r="O194" s="22"/>
      <c r="P194" s="22"/>
      <c r="Q194" s="22"/>
      <c r="R194" s="22"/>
    </row>
    <row r="195" spans="1:18" ht="53.1" customHeight="1" x14ac:dyDescent="0.2">
      <c r="A195" s="22"/>
      <c r="B195" s="5" t="s">
        <v>139</v>
      </c>
      <c r="C195" s="11" t="s">
        <v>3476</v>
      </c>
      <c r="D195" s="40" t="s">
        <v>3522</v>
      </c>
      <c r="E195" s="5" t="s">
        <v>168</v>
      </c>
      <c r="F195" s="55" t="s">
        <v>3517</v>
      </c>
      <c r="G195" s="40" t="s">
        <v>3507</v>
      </c>
      <c r="H195" s="55" t="s">
        <v>3513</v>
      </c>
      <c r="I195" s="22" t="s">
        <v>250</v>
      </c>
      <c r="J195" s="22"/>
      <c r="K195" s="22"/>
      <c r="L195" s="22"/>
      <c r="M195" s="22"/>
      <c r="N195" s="22"/>
      <c r="O195" s="22"/>
      <c r="P195" s="22"/>
      <c r="Q195" s="22"/>
      <c r="R195" s="22"/>
    </row>
    <row r="196" spans="1:18" ht="87.95" customHeight="1" x14ac:dyDescent="0.2">
      <c r="A196" s="139"/>
      <c r="B196" s="71" t="s">
        <v>139</v>
      </c>
      <c r="C196" s="140" t="s">
        <v>3523</v>
      </c>
      <c r="D196" s="53" t="s">
        <v>3524</v>
      </c>
      <c r="E196" s="5" t="s">
        <v>153</v>
      </c>
      <c r="F196" s="55" t="s">
        <v>3525</v>
      </c>
      <c r="G196" s="55" t="s">
        <v>3526</v>
      </c>
      <c r="H196" s="141" t="s">
        <v>3527</v>
      </c>
      <c r="I196" s="22" t="s">
        <v>250</v>
      </c>
      <c r="J196" s="139"/>
      <c r="K196" s="139"/>
      <c r="L196" s="139"/>
      <c r="M196" s="139"/>
      <c r="N196" s="139"/>
      <c r="O196" s="139"/>
      <c r="P196" s="139"/>
      <c r="Q196" s="139"/>
      <c r="R196" s="139"/>
    </row>
    <row r="197" spans="1:18" ht="87.95" customHeight="1" x14ac:dyDescent="0.2">
      <c r="A197" s="22"/>
      <c r="B197" s="71" t="s">
        <v>139</v>
      </c>
      <c r="C197" s="5" t="s">
        <v>3528</v>
      </c>
      <c r="D197" s="40" t="s">
        <v>3524</v>
      </c>
      <c r="E197" s="138" t="s">
        <v>153</v>
      </c>
      <c r="F197" s="55" t="s">
        <v>3525</v>
      </c>
      <c r="G197" s="9" t="s">
        <v>3529</v>
      </c>
      <c r="H197" s="55" t="s">
        <v>3530</v>
      </c>
      <c r="I197" s="22" t="s">
        <v>250</v>
      </c>
      <c r="J197" s="22"/>
      <c r="K197" s="22"/>
      <c r="L197" s="22"/>
      <c r="M197" s="22"/>
      <c r="N197" s="22"/>
      <c r="O197" s="22"/>
      <c r="P197" s="22"/>
      <c r="Q197" s="22"/>
      <c r="R197" s="22"/>
    </row>
    <row r="198" spans="1:18" ht="18" customHeight="1" x14ac:dyDescent="0.2">
      <c r="A198" s="22"/>
      <c r="B198" s="135" t="s">
        <v>139</v>
      </c>
      <c r="C198" s="77" t="s">
        <v>3531</v>
      </c>
      <c r="D198" s="108" t="s">
        <v>3532</v>
      </c>
      <c r="E198" s="5" t="s">
        <v>172</v>
      </c>
      <c r="F198" s="136" t="s">
        <v>540</v>
      </c>
      <c r="G198" s="108" t="s">
        <v>3533</v>
      </c>
      <c r="H198" s="55" t="s">
        <v>3534</v>
      </c>
      <c r="I198" s="22" t="s">
        <v>250</v>
      </c>
      <c r="J198" s="22"/>
      <c r="K198" s="22"/>
      <c r="L198" s="22"/>
      <c r="M198" s="22"/>
      <c r="N198" s="22"/>
      <c r="O198" s="22"/>
      <c r="P198" s="22"/>
      <c r="Q198" s="22"/>
      <c r="R198" s="22"/>
    </row>
    <row r="199" spans="1:18" ht="69.95" customHeight="1" x14ac:dyDescent="0.2">
      <c r="A199" s="22"/>
      <c r="B199" s="135" t="s">
        <v>139</v>
      </c>
      <c r="C199" s="77" t="s">
        <v>3535</v>
      </c>
      <c r="D199" s="40" t="s">
        <v>3536</v>
      </c>
      <c r="E199" s="137" t="s">
        <v>172</v>
      </c>
      <c r="F199" s="77" t="s">
        <v>540</v>
      </c>
      <c r="G199" s="40" t="s">
        <v>3537</v>
      </c>
      <c r="H199" s="55" t="s">
        <v>3538</v>
      </c>
      <c r="I199" s="22" t="s">
        <v>250</v>
      </c>
      <c r="J199" s="22"/>
      <c r="K199" s="22"/>
      <c r="L199" s="22"/>
      <c r="M199" s="22"/>
      <c r="N199" s="22"/>
      <c r="O199" s="22"/>
      <c r="P199" s="22"/>
      <c r="Q199" s="22"/>
      <c r="R199" s="22"/>
    </row>
    <row r="200" spans="1:18" ht="69.95" customHeight="1" x14ac:dyDescent="0.2">
      <c r="A200" s="22"/>
      <c r="B200" s="5" t="s">
        <v>139</v>
      </c>
      <c r="C200" s="77" t="s">
        <v>3539</v>
      </c>
      <c r="D200" s="40" t="s">
        <v>3540</v>
      </c>
      <c r="E200" s="137" t="s">
        <v>172</v>
      </c>
      <c r="F200" s="77" t="s">
        <v>540</v>
      </c>
      <c r="G200" s="40" t="s">
        <v>3541</v>
      </c>
      <c r="H200" s="55" t="s">
        <v>3542</v>
      </c>
      <c r="I200" s="22" t="s">
        <v>250</v>
      </c>
      <c r="J200" s="22"/>
      <c r="K200" s="22"/>
      <c r="L200" s="22"/>
      <c r="M200" s="22"/>
      <c r="N200" s="22"/>
      <c r="O200" s="22"/>
      <c r="P200" s="22"/>
      <c r="Q200" s="22"/>
      <c r="R200" s="22"/>
    </row>
  </sheetData>
  <phoneticPr fontId="159" type="noConversion"/>
  <dataValidations count="1">
    <dataValidation type="list" allowBlank="1" showErrorMessage="1" sqref="I2:I200">
      <formula1>"PASS,FAIL,BLOCK,NT"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Summary</vt:lpstr>
      <vt:lpstr>无线充电</vt:lpstr>
      <vt:lpstr>蓝牙电话</vt:lpstr>
      <vt:lpstr>林肯香氛</vt:lpstr>
      <vt:lpstr>儿童座椅</vt:lpstr>
      <vt:lpstr>PAAK</vt:lpstr>
      <vt:lpstr>V2I</vt:lpstr>
      <vt:lpstr>3D车模</vt:lpstr>
      <vt:lpstr>VHA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modified xsi:type="dcterms:W3CDTF">2023-08-28T03:32:51Z</dcterms:modified>
</cp:coreProperties>
</file>